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5600" windowHeight="9240"/>
  </bookViews>
  <sheets>
    <sheet name="XI.MIPA-1" sheetId="1" r:id="rId1"/>
    <sheet name="XI.MIPA-2" sheetId="2" r:id="rId2"/>
    <sheet name="XI.MIPA-3" sheetId="3" r:id="rId3"/>
  </sheets>
  <calcPr calcId="124519"/>
</workbook>
</file>

<file path=xl/calcChain.xml><?xml version="1.0" encoding="utf-8"?>
<calcChain xmlns="http://schemas.openxmlformats.org/spreadsheetml/2006/main">
  <c r="BN12" i="3"/>
  <c r="BV12" s="1"/>
  <c r="BN13"/>
  <c r="BN39"/>
  <c r="BN40"/>
  <c r="BV40" s="1"/>
  <c r="BE12"/>
  <c r="BE13"/>
  <c r="BE14"/>
  <c r="BN14" s="1"/>
  <c r="BE15"/>
  <c r="BN15" s="1"/>
  <c r="CY15" s="1"/>
  <c r="BV15" s="1"/>
  <c r="BE16"/>
  <c r="BN16" s="1"/>
  <c r="BE17"/>
  <c r="BN17" s="1"/>
  <c r="BE18"/>
  <c r="BN18" s="1"/>
  <c r="BE19"/>
  <c r="BN19" s="1"/>
  <c r="BE20"/>
  <c r="BN20" s="1"/>
  <c r="BE21"/>
  <c r="BN21" s="1"/>
  <c r="CY21" s="1"/>
  <c r="BV21" s="1"/>
  <c r="BE22"/>
  <c r="BN22" s="1"/>
  <c r="CY22" s="1"/>
  <c r="BV22" s="1"/>
  <c r="M22" s="1"/>
  <c r="N22" s="1"/>
  <c r="BE23"/>
  <c r="BN23" s="1"/>
  <c r="BE24"/>
  <c r="BN24" s="1"/>
  <c r="CY24" s="1"/>
  <c r="BV24" s="1"/>
  <c r="BE25"/>
  <c r="BN25" s="1"/>
  <c r="CY25" s="1"/>
  <c r="BV25" s="1"/>
  <c r="BE26"/>
  <c r="BN26" s="1"/>
  <c r="BE27"/>
  <c r="BN27" s="1"/>
  <c r="BE28"/>
  <c r="BN28" s="1"/>
  <c r="CY28" s="1"/>
  <c r="BV28" s="1"/>
  <c r="BE29"/>
  <c r="BN29" s="1"/>
  <c r="BE30"/>
  <c r="BN30" s="1"/>
  <c r="CY30" s="1"/>
  <c r="BV30" s="1"/>
  <c r="BE31"/>
  <c r="BN31" s="1"/>
  <c r="BE32"/>
  <c r="BN32" s="1"/>
  <c r="CY32" s="1"/>
  <c r="BV32" s="1"/>
  <c r="BE33"/>
  <c r="BN33" s="1"/>
  <c r="CY33" s="1"/>
  <c r="BV33" s="1"/>
  <c r="BE34"/>
  <c r="BN34" s="1"/>
  <c r="CY34" s="1"/>
  <c r="BV34" s="1"/>
  <c r="BE35"/>
  <c r="BN35" s="1"/>
  <c r="CY35" s="1"/>
  <c r="BV35" s="1"/>
  <c r="BE36"/>
  <c r="BN36" s="1"/>
  <c r="CY36" s="1"/>
  <c r="BV36" s="1"/>
  <c r="BE37"/>
  <c r="BN37" s="1"/>
  <c r="BE38"/>
  <c r="BN38" s="1"/>
  <c r="BE39"/>
  <c r="BE40"/>
  <c r="BE41"/>
  <c r="BN41" s="1"/>
  <c r="BE42"/>
  <c r="BN42" s="1"/>
  <c r="BE43"/>
  <c r="BN43" s="1"/>
  <c r="BE44"/>
  <c r="BN44" s="1"/>
  <c r="BE11"/>
  <c r="BN11" s="1"/>
  <c r="CY11" s="1"/>
  <c r="BV11" s="1"/>
  <c r="M11" s="1"/>
  <c r="N11" s="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11"/>
  <c r="AL12"/>
  <c r="AL13"/>
  <c r="AL14"/>
  <c r="AL15"/>
  <c r="AL16"/>
  <c r="AT16" s="1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11"/>
  <c r="AC12"/>
  <c r="AK12" s="1"/>
  <c r="AC13"/>
  <c r="AC14"/>
  <c r="AK14" s="1"/>
  <c r="AC15"/>
  <c r="AC16"/>
  <c r="AC17"/>
  <c r="AC18"/>
  <c r="AC19"/>
  <c r="AC20"/>
  <c r="AK20" s="1"/>
  <c r="AC21"/>
  <c r="AC22"/>
  <c r="AK22" s="1"/>
  <c r="AC23"/>
  <c r="AC24"/>
  <c r="AC25"/>
  <c r="AC26"/>
  <c r="AC27"/>
  <c r="AC28"/>
  <c r="AK28" s="1"/>
  <c r="AC29"/>
  <c r="AC30"/>
  <c r="AK30" s="1"/>
  <c r="AC31"/>
  <c r="AC32"/>
  <c r="AC33"/>
  <c r="AC34"/>
  <c r="AC35"/>
  <c r="AC36"/>
  <c r="AK36" s="1"/>
  <c r="AC37"/>
  <c r="AC38"/>
  <c r="AK38" s="1"/>
  <c r="AC39"/>
  <c r="AC40"/>
  <c r="AC41"/>
  <c r="AC42"/>
  <c r="AC43"/>
  <c r="AC44"/>
  <c r="AK44" s="1"/>
  <c r="AC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AB42" s="1"/>
  <c r="Z43"/>
  <c r="Z44"/>
  <c r="Z11"/>
  <c r="BN15" i="2"/>
  <c r="BN16"/>
  <c r="BN17"/>
  <c r="BN19"/>
  <c r="BN22"/>
  <c r="BN24"/>
  <c r="BN40"/>
  <c r="BE12"/>
  <c r="BN12" s="1"/>
  <c r="CY12" s="1"/>
  <c r="BV12" s="1"/>
  <c r="BE13"/>
  <c r="BN13" s="1"/>
  <c r="BE14"/>
  <c r="BN14" s="1"/>
  <c r="BE15"/>
  <c r="BE16"/>
  <c r="BE17"/>
  <c r="BE18"/>
  <c r="BN18" s="1"/>
  <c r="BE19"/>
  <c r="BE20"/>
  <c r="BN20" s="1"/>
  <c r="CY20" s="1"/>
  <c r="BV20" s="1"/>
  <c r="BE21"/>
  <c r="BN21" s="1"/>
  <c r="BE22"/>
  <c r="BE23"/>
  <c r="BN23" s="1"/>
  <c r="CY23" s="1"/>
  <c r="BV23" s="1"/>
  <c r="BE24"/>
  <c r="BE25"/>
  <c r="BN25" s="1"/>
  <c r="BE26"/>
  <c r="BN26" s="1"/>
  <c r="BE27"/>
  <c r="BN27" s="1"/>
  <c r="CY27" s="1"/>
  <c r="BV27" s="1"/>
  <c r="BE28"/>
  <c r="BN28" s="1"/>
  <c r="CY28" s="1"/>
  <c r="BV28" s="1"/>
  <c r="BE29"/>
  <c r="BN29" s="1"/>
  <c r="BE30"/>
  <c r="BN30" s="1"/>
  <c r="BE31"/>
  <c r="BN31" s="1"/>
  <c r="BE32"/>
  <c r="BN32" s="1"/>
  <c r="BE33"/>
  <c r="BN33" s="1"/>
  <c r="BE34"/>
  <c r="BN34" s="1"/>
  <c r="BE35"/>
  <c r="BN35" s="1"/>
  <c r="BE36"/>
  <c r="BN36" s="1"/>
  <c r="BE37"/>
  <c r="BN37" s="1"/>
  <c r="BE38"/>
  <c r="BN38" s="1"/>
  <c r="BE39"/>
  <c r="BN39" s="1"/>
  <c r="BE40"/>
  <c r="BE41"/>
  <c r="BN41" s="1"/>
  <c r="CY41" s="1"/>
  <c r="BV41" s="1"/>
  <c r="BE42"/>
  <c r="BN42" s="1"/>
  <c r="BE43"/>
  <c r="BN43" s="1"/>
  <c r="BE44"/>
  <c r="BN44" s="1"/>
  <c r="CY44" s="1"/>
  <c r="BV44" s="1"/>
  <c r="BE45"/>
  <c r="BN45" s="1"/>
  <c r="CY45" s="1"/>
  <c r="BV45" s="1"/>
  <c r="BE46"/>
  <c r="BN46" s="1"/>
  <c r="CY46" s="1"/>
  <c r="BV46" s="1"/>
  <c r="BE11"/>
  <c r="CP11" s="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T46" s="1"/>
  <c r="AL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K45" s="1"/>
  <c r="AC46"/>
  <c r="AC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AA45" s="1"/>
  <c r="Z46"/>
  <c r="AB46" s="1"/>
  <c r="Z11"/>
  <c r="BW16" i="1"/>
  <c r="BW23"/>
  <c r="BW25"/>
  <c r="BW27"/>
  <c r="BW34"/>
  <c r="BW40"/>
  <c r="BW42"/>
  <c r="BW43"/>
  <c r="BN16"/>
  <c r="BN23"/>
  <c r="BN25"/>
  <c r="BN27"/>
  <c r="BN29"/>
  <c r="CY29" s="1"/>
  <c r="BN34"/>
  <c r="BN40"/>
  <c r="BN42"/>
  <c r="BN43"/>
  <c r="BN44"/>
  <c r="CY44" s="1"/>
  <c r="BE12"/>
  <c r="BW12" s="1"/>
  <c r="BE13"/>
  <c r="BN13" s="1"/>
  <c r="BE14"/>
  <c r="BW14" s="1"/>
  <c r="BE15"/>
  <c r="BW15" s="1"/>
  <c r="BE16"/>
  <c r="BE17"/>
  <c r="BW17" s="1"/>
  <c r="BE18"/>
  <c r="BW18" s="1"/>
  <c r="BE19"/>
  <c r="BW19" s="1"/>
  <c r="BE20"/>
  <c r="BW20" s="1"/>
  <c r="BE21"/>
  <c r="BW21" s="1"/>
  <c r="BE22"/>
  <c r="BN22" s="1"/>
  <c r="CY22" s="1"/>
  <c r="BV22" s="1"/>
  <c r="BE23"/>
  <c r="BE24"/>
  <c r="BW24" s="1"/>
  <c r="BE25"/>
  <c r="BE26"/>
  <c r="BW26" s="1"/>
  <c r="BE27"/>
  <c r="BE28"/>
  <c r="BN28" s="1"/>
  <c r="BE29"/>
  <c r="BW29" s="1"/>
  <c r="BE30"/>
  <c r="BW30" s="1"/>
  <c r="BE31"/>
  <c r="BW31" s="1"/>
  <c r="BE32"/>
  <c r="BW32" s="1"/>
  <c r="BE33"/>
  <c r="BW33" s="1"/>
  <c r="BE34"/>
  <c r="BE35"/>
  <c r="BW35" s="1"/>
  <c r="BE36"/>
  <c r="BN36" s="1"/>
  <c r="BE37"/>
  <c r="BW37" s="1"/>
  <c r="BE38"/>
  <c r="BN38" s="1"/>
  <c r="CY38" s="1"/>
  <c r="BV38" s="1"/>
  <c r="BE39"/>
  <c r="BW39" s="1"/>
  <c r="BE40"/>
  <c r="BE41"/>
  <c r="BW41" s="1"/>
  <c r="BE42"/>
  <c r="BE43"/>
  <c r="BE44"/>
  <c r="BW44" s="1"/>
  <c r="BE45"/>
  <c r="BW45" s="1"/>
  <c r="BE46"/>
  <c r="BN46" s="1"/>
  <c r="CY46" s="1"/>
  <c r="BV46" s="1"/>
  <c r="BE11"/>
  <c r="BW11" s="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11"/>
  <c r="AL12"/>
  <c r="AL13"/>
  <c r="AL15"/>
  <c r="AL16"/>
  <c r="AL17"/>
  <c r="AL18"/>
  <c r="AL19"/>
  <c r="AL20"/>
  <c r="AL21"/>
  <c r="AL22"/>
  <c r="AL23"/>
  <c r="AL24"/>
  <c r="AL25"/>
  <c r="AL26"/>
  <c r="AL27"/>
  <c r="AL28"/>
  <c r="AL29"/>
  <c r="AL30"/>
  <c r="AL32"/>
  <c r="AL33"/>
  <c r="AL34"/>
  <c r="AL35"/>
  <c r="AL36"/>
  <c r="AL37"/>
  <c r="AL38"/>
  <c r="AL39"/>
  <c r="AL40"/>
  <c r="AL41"/>
  <c r="AL42"/>
  <c r="AL43"/>
  <c r="AL44"/>
  <c r="AL45"/>
  <c r="AL46"/>
  <c r="AL11"/>
  <c r="AC12"/>
  <c r="AC13"/>
  <c r="AC14"/>
  <c r="AC15"/>
  <c r="AC16"/>
  <c r="AC17"/>
  <c r="AC18"/>
  <c r="AC19"/>
  <c r="AC20"/>
  <c r="AC21"/>
  <c r="AC22"/>
  <c r="AC23"/>
  <c r="AC24"/>
  <c r="AC25"/>
  <c r="AC26"/>
  <c r="AK26" s="1"/>
  <c r="G26" s="1"/>
  <c r="H26" s="1"/>
  <c r="AC27"/>
  <c r="AC28"/>
  <c r="AK28" s="1"/>
  <c r="AC29"/>
  <c r="AC30"/>
  <c r="AC31"/>
  <c r="AC32"/>
  <c r="AK32" s="1"/>
  <c r="AC33"/>
  <c r="AC34"/>
  <c r="AC35"/>
  <c r="AC36"/>
  <c r="AC37"/>
  <c r="AC38"/>
  <c r="AC39"/>
  <c r="AC40"/>
  <c r="AC41"/>
  <c r="AC42"/>
  <c r="AC43"/>
  <c r="AC44"/>
  <c r="AC45"/>
  <c r="AC46"/>
  <c r="AC11"/>
  <c r="Z12"/>
  <c r="Z13"/>
  <c r="Z14"/>
  <c r="Z15"/>
  <c r="Z16"/>
  <c r="Z17"/>
  <c r="Z18"/>
  <c r="Z19"/>
  <c r="Z20"/>
  <c r="Z21"/>
  <c r="Z22"/>
  <c r="Z23"/>
  <c r="Z24"/>
  <c r="Z25"/>
  <c r="Z26"/>
  <c r="AA26" s="1"/>
  <c r="Z27"/>
  <c r="Z28"/>
  <c r="AB28" s="1"/>
  <c r="E28" s="1"/>
  <c r="F28" s="1"/>
  <c r="Z29"/>
  <c r="Z30"/>
  <c r="Z31"/>
  <c r="Z32"/>
  <c r="AA32" s="1"/>
  <c r="Z33"/>
  <c r="Z34"/>
  <c r="Z35"/>
  <c r="Z36"/>
  <c r="Z37"/>
  <c r="Z38"/>
  <c r="Z39"/>
  <c r="Z40"/>
  <c r="Z41"/>
  <c r="Z42"/>
  <c r="Z43"/>
  <c r="Z44"/>
  <c r="Z45"/>
  <c r="Z46"/>
  <c r="Z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DW45"/>
  <c r="DU45"/>
  <c r="DS45"/>
  <c r="DQ45"/>
  <c r="DN45"/>
  <c r="DL45"/>
  <c r="DJ45"/>
  <c r="DH45"/>
  <c r="DE45"/>
  <c r="DC45"/>
  <c r="DA45"/>
  <c r="CY45"/>
  <c r="CV45"/>
  <c r="CT45"/>
  <c r="CR45"/>
  <c r="CP45"/>
  <c r="CN45"/>
  <c r="CE45"/>
  <c r="BV45"/>
  <c r="BM45"/>
  <c r="BC45"/>
  <c r="AT45"/>
  <c r="AK45"/>
  <c r="AB45"/>
  <c r="AA45"/>
  <c r="P45"/>
  <c r="N45"/>
  <c r="M45"/>
  <c r="L45"/>
  <c r="K45"/>
  <c r="J45"/>
  <c r="G45"/>
  <c r="H45" s="1"/>
  <c r="E45"/>
  <c r="F45" s="1"/>
  <c r="DW44"/>
  <c r="DU44"/>
  <c r="DS44"/>
  <c r="DQ44"/>
  <c r="DN44"/>
  <c r="DL44"/>
  <c r="DJ44"/>
  <c r="DH44"/>
  <c r="DE44"/>
  <c r="DC44"/>
  <c r="DA44"/>
  <c r="CV44"/>
  <c r="CT44"/>
  <c r="CR44"/>
  <c r="CP44"/>
  <c r="CN44"/>
  <c r="CE44"/>
  <c r="BM44"/>
  <c r="BC44"/>
  <c r="AT44"/>
  <c r="AB44"/>
  <c r="AA44"/>
  <c r="P44"/>
  <c r="J44"/>
  <c r="DW43"/>
  <c r="DU43"/>
  <c r="DS43"/>
  <c r="DQ43"/>
  <c r="DN43"/>
  <c r="DL43"/>
  <c r="DJ43"/>
  <c r="DH43"/>
  <c r="DE43"/>
  <c r="DC43"/>
  <c r="DA43"/>
  <c r="CV43"/>
  <c r="CT43"/>
  <c r="CR43"/>
  <c r="CP43"/>
  <c r="CN43"/>
  <c r="CE43"/>
  <c r="BM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V42"/>
  <c r="CT42"/>
  <c r="CR42"/>
  <c r="CP42"/>
  <c r="BM42" s="1"/>
  <c r="CN42"/>
  <c r="CE42"/>
  <c r="BC42"/>
  <c r="AT42"/>
  <c r="AK42"/>
  <c r="P42"/>
  <c r="J42"/>
  <c r="DW41"/>
  <c r="DU41"/>
  <c r="DS41"/>
  <c r="DQ41"/>
  <c r="DN41"/>
  <c r="DL41"/>
  <c r="DJ41"/>
  <c r="DH41"/>
  <c r="DE41"/>
  <c r="DC41"/>
  <c r="DA41"/>
  <c r="CV41"/>
  <c r="CT41"/>
  <c r="CR41"/>
  <c r="CP41"/>
  <c r="CN41"/>
  <c r="CE41"/>
  <c r="BM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M40"/>
  <c r="BC40"/>
  <c r="AT40"/>
  <c r="AK40"/>
  <c r="AB40"/>
  <c r="AA40"/>
  <c r="P40"/>
  <c r="J40"/>
  <c r="E40"/>
  <c r="F40" s="1"/>
  <c r="DW39"/>
  <c r="DU39"/>
  <c r="DS39"/>
  <c r="DQ39"/>
  <c r="DN39"/>
  <c r="DL39"/>
  <c r="DJ39"/>
  <c r="DH39"/>
  <c r="DE39"/>
  <c r="DC39"/>
  <c r="DA39"/>
  <c r="CY39"/>
  <c r="BV39" s="1"/>
  <c r="CV39"/>
  <c r="CT39"/>
  <c r="CR39"/>
  <c r="CP39"/>
  <c r="BM39" s="1"/>
  <c r="CN39"/>
  <c r="CE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DA38"/>
  <c r="CV38"/>
  <c r="CT38"/>
  <c r="CR38"/>
  <c r="CP38"/>
  <c r="CN38"/>
  <c r="CE38"/>
  <c r="BM38"/>
  <c r="BC38"/>
  <c r="AT38"/>
  <c r="AB38"/>
  <c r="AA38"/>
  <c r="P38"/>
  <c r="J38"/>
  <c r="DW37"/>
  <c r="DU37"/>
  <c r="DS37"/>
  <c r="DQ37"/>
  <c r="DN37"/>
  <c r="DL37"/>
  <c r="DJ37"/>
  <c r="DH37"/>
  <c r="DE37"/>
  <c r="DC37"/>
  <c r="DA37"/>
  <c r="CV37"/>
  <c r="CT37"/>
  <c r="CR37"/>
  <c r="CP37"/>
  <c r="CN37"/>
  <c r="CE37"/>
  <c r="BM37"/>
  <c r="BC37"/>
  <c r="AT37"/>
  <c r="AK37"/>
  <c r="AB37"/>
  <c r="E37" s="1"/>
  <c r="F37" s="1"/>
  <c r="AA37"/>
  <c r="P37"/>
  <c r="J37"/>
  <c r="G37"/>
  <c r="H37" s="1"/>
  <c r="DW36"/>
  <c r="DU36"/>
  <c r="DS36"/>
  <c r="DQ36"/>
  <c r="DN36"/>
  <c r="DL36"/>
  <c r="DJ36"/>
  <c r="DH36"/>
  <c r="DE36"/>
  <c r="DC36"/>
  <c r="DA36"/>
  <c r="CV36"/>
  <c r="CT36"/>
  <c r="CR36"/>
  <c r="CP36"/>
  <c r="BM36" s="1"/>
  <c r="CN36"/>
  <c r="CE36"/>
  <c r="BC36"/>
  <c r="AT36"/>
  <c r="AB36"/>
  <c r="AA36"/>
  <c r="P36"/>
  <c r="J36"/>
  <c r="DW35"/>
  <c r="DU35"/>
  <c r="DS35"/>
  <c r="DQ35"/>
  <c r="DN35"/>
  <c r="DL35"/>
  <c r="DJ35"/>
  <c r="DH35"/>
  <c r="DE35"/>
  <c r="DC35"/>
  <c r="DA35"/>
  <c r="CV35"/>
  <c r="CT35"/>
  <c r="CR35"/>
  <c r="CP35"/>
  <c r="BM35" s="1"/>
  <c r="CN35"/>
  <c r="CE35"/>
  <c r="BC35"/>
  <c r="AT35"/>
  <c r="AK35"/>
  <c r="AB35"/>
  <c r="AA35"/>
  <c r="P35"/>
  <c r="J35"/>
  <c r="DW34"/>
  <c r="DU34"/>
  <c r="DS34"/>
  <c r="DQ34"/>
  <c r="DN34"/>
  <c r="DL34"/>
  <c r="DJ34"/>
  <c r="DH34"/>
  <c r="DE34"/>
  <c r="DC34"/>
  <c r="DA34"/>
  <c r="CV34"/>
  <c r="CT34"/>
  <c r="CR34"/>
  <c r="CP34"/>
  <c r="BM34" s="1"/>
  <c r="CN34"/>
  <c r="CE34"/>
  <c r="BC34"/>
  <c r="AT34"/>
  <c r="AK34"/>
  <c r="AB34"/>
  <c r="AA34"/>
  <c r="P34"/>
  <c r="J34"/>
  <c r="DW33"/>
  <c r="DU33"/>
  <c r="DS33"/>
  <c r="DQ33"/>
  <c r="DN33"/>
  <c r="DL33"/>
  <c r="DJ33"/>
  <c r="DH33"/>
  <c r="DE33"/>
  <c r="DC33"/>
  <c r="DA33"/>
  <c r="CV33"/>
  <c r="CT33"/>
  <c r="CR33"/>
  <c r="CP33"/>
  <c r="BM33" s="1"/>
  <c r="CN33"/>
  <c r="CE33"/>
  <c r="BC33"/>
  <c r="AT33"/>
  <c r="AK33"/>
  <c r="AB33"/>
  <c r="AA33"/>
  <c r="P33"/>
  <c r="J33"/>
  <c r="DW32"/>
  <c r="DU32"/>
  <c r="DS32"/>
  <c r="DQ32"/>
  <c r="DN32"/>
  <c r="DL32"/>
  <c r="DJ32"/>
  <c r="DH32"/>
  <c r="DE32"/>
  <c r="DC32"/>
  <c r="DA32"/>
  <c r="CV32"/>
  <c r="CT32"/>
  <c r="CR32"/>
  <c r="CP32"/>
  <c r="BM32" s="1"/>
  <c r="CN32"/>
  <c r="CE32"/>
  <c r="BC32"/>
  <c r="AT32"/>
  <c r="AK32"/>
  <c r="AB32"/>
  <c r="AA32"/>
  <c r="P32"/>
  <c r="J32"/>
  <c r="E32"/>
  <c r="F32" s="1"/>
  <c r="DW31"/>
  <c r="DU31"/>
  <c r="DS31"/>
  <c r="DQ31"/>
  <c r="DN31"/>
  <c r="DL31"/>
  <c r="DJ31"/>
  <c r="DH31"/>
  <c r="DE31"/>
  <c r="DC31"/>
  <c r="DA31"/>
  <c r="CV31"/>
  <c r="CT31"/>
  <c r="CR31"/>
  <c r="CP31"/>
  <c r="CN31"/>
  <c r="CE31"/>
  <c r="BM31"/>
  <c r="BC31"/>
  <c r="AT31"/>
  <c r="AK31"/>
  <c r="AB31"/>
  <c r="E31" s="1"/>
  <c r="F31" s="1"/>
  <c r="AA31"/>
  <c r="P31"/>
  <c r="J31"/>
  <c r="G31"/>
  <c r="H31" s="1"/>
  <c r="DW30"/>
  <c r="DU30"/>
  <c r="DS30"/>
  <c r="DQ30"/>
  <c r="DN30"/>
  <c r="DL30"/>
  <c r="DJ30"/>
  <c r="DH30"/>
  <c r="DE30"/>
  <c r="DC30"/>
  <c r="DA30"/>
  <c r="CV30"/>
  <c r="CT30"/>
  <c r="CR30"/>
  <c r="CP30"/>
  <c r="CN30"/>
  <c r="CE30"/>
  <c r="BM30"/>
  <c r="BC30"/>
  <c r="AT30"/>
  <c r="AB30"/>
  <c r="AA30"/>
  <c r="P30"/>
  <c r="J30"/>
  <c r="DW29"/>
  <c r="DU29"/>
  <c r="DS29"/>
  <c r="DQ29"/>
  <c r="DN29"/>
  <c r="DL29"/>
  <c r="DJ29"/>
  <c r="DH29"/>
  <c r="DE29"/>
  <c r="DC29"/>
  <c r="DA29"/>
  <c r="CV29"/>
  <c r="CT29"/>
  <c r="CR29"/>
  <c r="CP29"/>
  <c r="CN29"/>
  <c r="CE29"/>
  <c r="BM29"/>
  <c r="BC29"/>
  <c r="AT29"/>
  <c r="AK29"/>
  <c r="AB29"/>
  <c r="E29" s="1"/>
  <c r="F29" s="1"/>
  <c r="AA29"/>
  <c r="P29"/>
  <c r="J29"/>
  <c r="G29"/>
  <c r="H29" s="1"/>
  <c r="DW28"/>
  <c r="DU28"/>
  <c r="DS28"/>
  <c r="DQ28"/>
  <c r="DN28"/>
  <c r="DL28"/>
  <c r="DJ28"/>
  <c r="DH28"/>
  <c r="DE28"/>
  <c r="DC28"/>
  <c r="DA28"/>
  <c r="CV28"/>
  <c r="CT28"/>
  <c r="CR28"/>
  <c r="CP28"/>
  <c r="BM28" s="1"/>
  <c r="CN28"/>
  <c r="CE28"/>
  <c r="BC28"/>
  <c r="AT28"/>
  <c r="AB28"/>
  <c r="AA28"/>
  <c r="P28"/>
  <c r="J28"/>
  <c r="DW27"/>
  <c r="DU27"/>
  <c r="DS27"/>
  <c r="DQ27"/>
  <c r="DN27"/>
  <c r="DL27"/>
  <c r="DJ27"/>
  <c r="DH27"/>
  <c r="DE27"/>
  <c r="DC27"/>
  <c r="DA27"/>
  <c r="CV27"/>
  <c r="CT27"/>
  <c r="CR27"/>
  <c r="CP27"/>
  <c r="CN27"/>
  <c r="CE27"/>
  <c r="BM27"/>
  <c r="BC27"/>
  <c r="AT27"/>
  <c r="AK27"/>
  <c r="AB27"/>
  <c r="AA27"/>
  <c r="P27"/>
  <c r="J27"/>
  <c r="DW26"/>
  <c r="DU26"/>
  <c r="DS26"/>
  <c r="DQ26"/>
  <c r="DN26"/>
  <c r="DL26"/>
  <c r="DJ26"/>
  <c r="DH26"/>
  <c r="DE26"/>
  <c r="DC26"/>
  <c r="DA26"/>
  <c r="CV26"/>
  <c r="CT26"/>
  <c r="CR26"/>
  <c r="CP26"/>
  <c r="BM26" s="1"/>
  <c r="CN26"/>
  <c r="CE26"/>
  <c r="BC26"/>
  <c r="AT26"/>
  <c r="AK26"/>
  <c r="AB26"/>
  <c r="AA26"/>
  <c r="P26"/>
  <c r="J26"/>
  <c r="DW25"/>
  <c r="DU25"/>
  <c r="DS25"/>
  <c r="DQ25"/>
  <c r="DN25"/>
  <c r="DL25"/>
  <c r="DJ25"/>
  <c r="DH25"/>
  <c r="DE25"/>
  <c r="DC25"/>
  <c r="DA25"/>
  <c r="CV25"/>
  <c r="CT25"/>
  <c r="CR25"/>
  <c r="CP25"/>
  <c r="BM25" s="1"/>
  <c r="CN25"/>
  <c r="CE25"/>
  <c r="BC25"/>
  <c r="AT25"/>
  <c r="AK25"/>
  <c r="AB25"/>
  <c r="AA25"/>
  <c r="P25"/>
  <c r="J25"/>
  <c r="DW24"/>
  <c r="DU24"/>
  <c r="DS24"/>
  <c r="DQ24"/>
  <c r="DN24"/>
  <c r="DL24"/>
  <c r="DJ24"/>
  <c r="DH24"/>
  <c r="DE24"/>
  <c r="DC24"/>
  <c r="DA24"/>
  <c r="CV24"/>
  <c r="CT24"/>
  <c r="CR24"/>
  <c r="CP24"/>
  <c r="BM24" s="1"/>
  <c r="CN24"/>
  <c r="CE24"/>
  <c r="BC24"/>
  <c r="AT24"/>
  <c r="AK24"/>
  <c r="AB24"/>
  <c r="AA24"/>
  <c r="P24"/>
  <c r="J24"/>
  <c r="E24"/>
  <c r="F24" s="1"/>
  <c r="DW23"/>
  <c r="DU23"/>
  <c r="DS23"/>
  <c r="DQ23"/>
  <c r="DN23"/>
  <c r="DL23"/>
  <c r="DJ23"/>
  <c r="DH23"/>
  <c r="DE23"/>
  <c r="DC23"/>
  <c r="DA23"/>
  <c r="CV23"/>
  <c r="CT23"/>
  <c r="CR23"/>
  <c r="CP23"/>
  <c r="CN23"/>
  <c r="CE23"/>
  <c r="BM23"/>
  <c r="BC23"/>
  <c r="AT23"/>
  <c r="AK23"/>
  <c r="AB23"/>
  <c r="E23" s="1"/>
  <c r="F23" s="1"/>
  <c r="AA23"/>
  <c r="P23"/>
  <c r="J23"/>
  <c r="G23"/>
  <c r="H23" s="1"/>
  <c r="DW22"/>
  <c r="DU22"/>
  <c r="DS22"/>
  <c r="DQ22"/>
  <c r="DN22"/>
  <c r="DL22"/>
  <c r="DJ22"/>
  <c r="DH22"/>
  <c r="DE22"/>
  <c r="DC22"/>
  <c r="DA22"/>
  <c r="CV22"/>
  <c r="CT22"/>
  <c r="CR22"/>
  <c r="CP22"/>
  <c r="CN22"/>
  <c r="CE22"/>
  <c r="BM22"/>
  <c r="BC22"/>
  <c r="AT22"/>
  <c r="AB22"/>
  <c r="AA22"/>
  <c r="P22"/>
  <c r="J22"/>
  <c r="DW21"/>
  <c r="DU21"/>
  <c r="DS21"/>
  <c r="DQ21"/>
  <c r="DN21"/>
  <c r="DL21"/>
  <c r="DJ21"/>
  <c r="DH21"/>
  <c r="DE21"/>
  <c r="DC21"/>
  <c r="DA21"/>
  <c r="CV21"/>
  <c r="CT21"/>
  <c r="CR21"/>
  <c r="CP21"/>
  <c r="BM21" s="1"/>
  <c r="CN21"/>
  <c r="CE21"/>
  <c r="BC21"/>
  <c r="AT21"/>
  <c r="AK21"/>
  <c r="AB21"/>
  <c r="E21" s="1"/>
  <c r="F21" s="1"/>
  <c r="AA21"/>
  <c r="P21"/>
  <c r="J21"/>
  <c r="G21"/>
  <c r="H21" s="1"/>
  <c r="DW20"/>
  <c r="DU20"/>
  <c r="DS20"/>
  <c r="DQ20"/>
  <c r="DN20"/>
  <c r="DL20"/>
  <c r="DJ20"/>
  <c r="DH20"/>
  <c r="DE20"/>
  <c r="DC20"/>
  <c r="DA20"/>
  <c r="CV20"/>
  <c r="CT20"/>
  <c r="CR20"/>
  <c r="CP20"/>
  <c r="CN20"/>
  <c r="CE20"/>
  <c r="BM20"/>
  <c r="BC20"/>
  <c r="AT20"/>
  <c r="AB20"/>
  <c r="AA20"/>
  <c r="P20"/>
  <c r="J20"/>
  <c r="DW19"/>
  <c r="DU19"/>
  <c r="DS19"/>
  <c r="DQ19"/>
  <c r="DN19"/>
  <c r="DL19"/>
  <c r="DJ19"/>
  <c r="DH19"/>
  <c r="DE19"/>
  <c r="DC19"/>
  <c r="DA19"/>
  <c r="CV19"/>
  <c r="CT19"/>
  <c r="CR19"/>
  <c r="CP19"/>
  <c r="BM19" s="1"/>
  <c r="CN19"/>
  <c r="CE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V18"/>
  <c r="CT18"/>
  <c r="CR18"/>
  <c r="CP18"/>
  <c r="BM18" s="1"/>
  <c r="CN18"/>
  <c r="CE18"/>
  <c r="BC18"/>
  <c r="AT18"/>
  <c r="AK18"/>
  <c r="AB18"/>
  <c r="AA18"/>
  <c r="P18"/>
  <c r="J18"/>
  <c r="DW17"/>
  <c r="DU17"/>
  <c r="DS17"/>
  <c r="DQ17"/>
  <c r="DN17"/>
  <c r="DL17"/>
  <c r="DJ17"/>
  <c r="DH17"/>
  <c r="DE17"/>
  <c r="DC17"/>
  <c r="DA17"/>
  <c r="CV17"/>
  <c r="CT17"/>
  <c r="CR17"/>
  <c r="CP17"/>
  <c r="CN17"/>
  <c r="CE17"/>
  <c r="BM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V16"/>
  <c r="CT16"/>
  <c r="CR16"/>
  <c r="CN16"/>
  <c r="CE16"/>
  <c r="BC16"/>
  <c r="AK16"/>
  <c r="P16"/>
  <c r="J16"/>
  <c r="DW15"/>
  <c r="DU15"/>
  <c r="DS15"/>
  <c r="DQ15"/>
  <c r="DN15"/>
  <c r="DL15"/>
  <c r="DJ15"/>
  <c r="DH15"/>
  <c r="DE15"/>
  <c r="DC15"/>
  <c r="DA15"/>
  <c r="CV15"/>
  <c r="CT15"/>
  <c r="CR15"/>
  <c r="CP15"/>
  <c r="BM15" s="1"/>
  <c r="CN15"/>
  <c r="CE15"/>
  <c r="BC15"/>
  <c r="AT15"/>
  <c r="AK15"/>
  <c r="AB15"/>
  <c r="E15" s="1"/>
  <c r="F15" s="1"/>
  <c r="AA15"/>
  <c r="P15"/>
  <c r="J15"/>
  <c r="G15"/>
  <c r="H15" s="1"/>
  <c r="DW14"/>
  <c r="DU14"/>
  <c r="DS14"/>
  <c r="DQ14"/>
  <c r="DN14"/>
  <c r="DL14"/>
  <c r="DJ14"/>
  <c r="DH14"/>
  <c r="DE14"/>
  <c r="DC14"/>
  <c r="DA14"/>
  <c r="CV14"/>
  <c r="CT14"/>
  <c r="CR14"/>
  <c r="CP14"/>
  <c r="CN14"/>
  <c r="CE14"/>
  <c r="BM14"/>
  <c r="BC14"/>
  <c r="AT14"/>
  <c r="AB14"/>
  <c r="AA14"/>
  <c r="P14"/>
  <c r="J14"/>
  <c r="DW13"/>
  <c r="DU13"/>
  <c r="DS13"/>
  <c r="DQ13"/>
  <c r="DN13"/>
  <c r="DL13"/>
  <c r="DJ13"/>
  <c r="DH13"/>
  <c r="DE13"/>
  <c r="DC13"/>
  <c r="DA13"/>
  <c r="CY13"/>
  <c r="BV13" s="1"/>
  <c r="CV13"/>
  <c r="CT13"/>
  <c r="CR13"/>
  <c r="CP13"/>
  <c r="CN13"/>
  <c r="CE13"/>
  <c r="BM13"/>
  <c r="BC13"/>
  <c r="AT13"/>
  <c r="AK13"/>
  <c r="AB13"/>
  <c r="E13" s="1"/>
  <c r="F13" s="1"/>
  <c r="AA13"/>
  <c r="P13"/>
  <c r="J13"/>
  <c r="G13"/>
  <c r="H13" s="1"/>
  <c r="DW12"/>
  <c r="DU12"/>
  <c r="DS12"/>
  <c r="DQ12"/>
  <c r="DN12"/>
  <c r="DL12"/>
  <c r="DJ12"/>
  <c r="DH12"/>
  <c r="DE12"/>
  <c r="DC12"/>
  <c r="DA12"/>
  <c r="CY12"/>
  <c r="CV12"/>
  <c r="CT12"/>
  <c r="CR12"/>
  <c r="CP12"/>
  <c r="CN12"/>
  <c r="CE12"/>
  <c r="BM12"/>
  <c r="BC12"/>
  <c r="AT12"/>
  <c r="AB12"/>
  <c r="AA12"/>
  <c r="P12"/>
  <c r="J12"/>
  <c r="DW11"/>
  <c r="DU11"/>
  <c r="DS11"/>
  <c r="DQ11"/>
  <c r="DN11"/>
  <c r="DL11"/>
  <c r="DJ11"/>
  <c r="DH11"/>
  <c r="DE11"/>
  <c r="DC11"/>
  <c r="DA11"/>
  <c r="CV11"/>
  <c r="CT11"/>
  <c r="CR11"/>
  <c r="CP11"/>
  <c r="CN11"/>
  <c r="CE11"/>
  <c r="BM11"/>
  <c r="BC11"/>
  <c r="AT11"/>
  <c r="AK11"/>
  <c r="AB11"/>
  <c r="E11" s="1"/>
  <c r="F11" s="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V46"/>
  <c r="CT46"/>
  <c r="CR46"/>
  <c r="CP46"/>
  <c r="CN46"/>
  <c r="CE46"/>
  <c r="BC46"/>
  <c r="AK46"/>
  <c r="AA46"/>
  <c r="P46"/>
  <c r="J46"/>
  <c r="DW45"/>
  <c r="DU45"/>
  <c r="DS45"/>
  <c r="DQ45"/>
  <c r="DN45"/>
  <c r="DL45"/>
  <c r="DJ45"/>
  <c r="DH45"/>
  <c r="DE45"/>
  <c r="DC45"/>
  <c r="DA45"/>
  <c r="CV45"/>
  <c r="CT45"/>
  <c r="CR45"/>
  <c r="CP45"/>
  <c r="BM45" s="1"/>
  <c r="CN45"/>
  <c r="CE45"/>
  <c r="BC45"/>
  <c r="AT45"/>
  <c r="AB45"/>
  <c r="G45" s="1"/>
  <c r="H45" s="1"/>
  <c r="P45"/>
  <c r="J45"/>
  <c r="DW44"/>
  <c r="DU44"/>
  <c r="DS44"/>
  <c r="DQ44"/>
  <c r="DN44"/>
  <c r="DL44"/>
  <c r="DJ44"/>
  <c r="DH44"/>
  <c r="DE44"/>
  <c r="DC44"/>
  <c r="DA44"/>
  <c r="CV44"/>
  <c r="CT44"/>
  <c r="CR44"/>
  <c r="CP44"/>
  <c r="BM44" s="1"/>
  <c r="CN44"/>
  <c r="CE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V43"/>
  <c r="CT43"/>
  <c r="CR43"/>
  <c r="CP43"/>
  <c r="CN43"/>
  <c r="CE43"/>
  <c r="BM43"/>
  <c r="BC43"/>
  <c r="AT43"/>
  <c r="AK43"/>
  <c r="AB43"/>
  <c r="AA43"/>
  <c r="P43"/>
  <c r="J43"/>
  <c r="DW42"/>
  <c r="DU42"/>
  <c r="DS42"/>
  <c r="DQ42"/>
  <c r="DN42"/>
  <c r="DL42"/>
  <c r="DJ42"/>
  <c r="DH42"/>
  <c r="DE42"/>
  <c r="DC42"/>
  <c r="DA42"/>
  <c r="CV42"/>
  <c r="CT42"/>
  <c r="CR42"/>
  <c r="CP42"/>
  <c r="CN42"/>
  <c r="CE42"/>
  <c r="BM42"/>
  <c r="BC42"/>
  <c r="AT42"/>
  <c r="AK42"/>
  <c r="AB42"/>
  <c r="AA42"/>
  <c r="P42"/>
  <c r="J42"/>
  <c r="DW41"/>
  <c r="DU41"/>
  <c r="DS41"/>
  <c r="DQ41"/>
  <c r="DN41"/>
  <c r="DL41"/>
  <c r="DJ41"/>
  <c r="DH41"/>
  <c r="DE41"/>
  <c r="DC41"/>
  <c r="DA41"/>
  <c r="CV41"/>
  <c r="CT41"/>
  <c r="CR41"/>
  <c r="CP41"/>
  <c r="BM41" s="1"/>
  <c r="CN41"/>
  <c r="CE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G40" s="1"/>
  <c r="H40" s="1"/>
  <c r="AB40"/>
  <c r="AA40"/>
  <c r="P40"/>
  <c r="J40"/>
  <c r="DW39"/>
  <c r="DU39"/>
  <c r="DS39"/>
  <c r="DQ39"/>
  <c r="DN39"/>
  <c r="DL39"/>
  <c r="DJ39"/>
  <c r="DH39"/>
  <c r="DE39"/>
  <c r="DC39"/>
  <c r="DA39"/>
  <c r="CV39"/>
  <c r="CT39"/>
  <c r="CR39"/>
  <c r="CP39"/>
  <c r="CN39"/>
  <c r="CE39"/>
  <c r="BM39"/>
  <c r="BC39"/>
  <c r="AT39"/>
  <c r="AK39"/>
  <c r="AB39"/>
  <c r="AA39"/>
  <c r="P39"/>
  <c r="J39"/>
  <c r="DW38"/>
  <c r="DU38"/>
  <c r="DS38"/>
  <c r="DQ38"/>
  <c r="DN38"/>
  <c r="DL38"/>
  <c r="DJ38"/>
  <c r="DH38"/>
  <c r="DE38"/>
  <c r="DC38"/>
  <c r="DA38"/>
  <c r="CV38"/>
  <c r="CT38"/>
  <c r="CR38"/>
  <c r="CP38"/>
  <c r="CN38"/>
  <c r="CE38"/>
  <c r="BM38"/>
  <c r="BC38"/>
  <c r="AT38"/>
  <c r="AK38"/>
  <c r="AB38"/>
  <c r="AA38"/>
  <c r="P38"/>
  <c r="J38"/>
  <c r="G38"/>
  <c r="H38" s="1"/>
  <c r="DW37"/>
  <c r="DU37"/>
  <c r="DS37"/>
  <c r="DQ37"/>
  <c r="DN37"/>
  <c r="DL37"/>
  <c r="DJ37"/>
  <c r="DH37"/>
  <c r="DE37"/>
  <c r="DC37"/>
  <c r="DA37"/>
  <c r="CV37"/>
  <c r="CT37"/>
  <c r="CR37"/>
  <c r="CP37"/>
  <c r="CN37"/>
  <c r="CE37"/>
  <c r="BM37"/>
  <c r="BC37"/>
  <c r="AT37"/>
  <c r="AK37"/>
  <c r="AB37"/>
  <c r="E37" s="1"/>
  <c r="F37" s="1"/>
  <c r="AA37"/>
  <c r="P37"/>
  <c r="J37"/>
  <c r="G37"/>
  <c r="H37" s="1"/>
  <c r="DW36"/>
  <c r="DU36"/>
  <c r="DS36"/>
  <c r="DQ36"/>
  <c r="DN36"/>
  <c r="DL36"/>
  <c r="DJ36"/>
  <c r="DH36"/>
  <c r="DE36"/>
  <c r="DC36"/>
  <c r="DA36"/>
  <c r="CV36"/>
  <c r="CT36"/>
  <c r="CR36"/>
  <c r="CP36"/>
  <c r="CN36"/>
  <c r="CE36"/>
  <c r="BM36"/>
  <c r="BC36"/>
  <c r="AT36"/>
  <c r="AK36"/>
  <c r="AB36"/>
  <c r="E36" s="1"/>
  <c r="F36" s="1"/>
  <c r="AA36"/>
  <c r="P36"/>
  <c r="J36"/>
  <c r="G36"/>
  <c r="H36" s="1"/>
  <c r="DW35"/>
  <c r="DU35"/>
  <c r="DS35"/>
  <c r="DQ35"/>
  <c r="DN35"/>
  <c r="DL35"/>
  <c r="DJ35"/>
  <c r="DH35"/>
  <c r="DE35"/>
  <c r="DC35"/>
  <c r="DA35"/>
  <c r="CV35"/>
  <c r="CT35"/>
  <c r="CR35"/>
  <c r="CP35"/>
  <c r="CN35"/>
  <c r="CE35"/>
  <c r="BM35"/>
  <c r="BC35"/>
  <c r="AT35"/>
  <c r="AK35"/>
  <c r="AB35"/>
  <c r="E35" s="1"/>
  <c r="F35" s="1"/>
  <c r="AA35"/>
  <c r="P35"/>
  <c r="J35"/>
  <c r="G35"/>
  <c r="H35" s="1"/>
  <c r="DW34"/>
  <c r="DU34"/>
  <c r="DS34"/>
  <c r="DQ34"/>
  <c r="DN34"/>
  <c r="DL34"/>
  <c r="DJ34"/>
  <c r="DH34"/>
  <c r="DE34"/>
  <c r="DC34"/>
  <c r="DA34"/>
  <c r="CV34"/>
  <c r="CT34"/>
  <c r="CR34"/>
  <c r="CP34"/>
  <c r="CN34"/>
  <c r="CE34"/>
  <c r="BM34"/>
  <c r="BC34"/>
  <c r="AT34"/>
  <c r="AK34"/>
  <c r="AB34"/>
  <c r="E34" s="1"/>
  <c r="F34" s="1"/>
  <c r="AA34"/>
  <c r="P34"/>
  <c r="J34"/>
  <c r="G34"/>
  <c r="H34" s="1"/>
  <c r="DW33"/>
  <c r="DU33"/>
  <c r="DS33"/>
  <c r="DQ33"/>
  <c r="DN33"/>
  <c r="DL33"/>
  <c r="DJ33"/>
  <c r="DH33"/>
  <c r="DE33"/>
  <c r="DC33"/>
  <c r="DA33"/>
  <c r="CV33"/>
  <c r="CT33"/>
  <c r="CR33"/>
  <c r="CP33"/>
  <c r="CN33"/>
  <c r="CE33"/>
  <c r="BM33"/>
  <c r="BC33"/>
  <c r="AT33"/>
  <c r="AK33"/>
  <c r="AB33"/>
  <c r="E33" s="1"/>
  <c r="F33" s="1"/>
  <c r="AA33"/>
  <c r="P33"/>
  <c r="J33"/>
  <c r="G33"/>
  <c r="H33" s="1"/>
  <c r="DW32"/>
  <c r="DU32"/>
  <c r="DS32"/>
  <c r="DQ32"/>
  <c r="DN32"/>
  <c r="DL32"/>
  <c r="DJ32"/>
  <c r="DH32"/>
  <c r="DE32"/>
  <c r="DC32"/>
  <c r="DA32"/>
  <c r="CV32"/>
  <c r="CT32"/>
  <c r="CR32"/>
  <c r="CP32"/>
  <c r="CN32"/>
  <c r="CE32"/>
  <c r="BM32"/>
  <c r="BC32"/>
  <c r="AT32"/>
  <c r="AK32"/>
  <c r="AB32"/>
  <c r="E32" s="1"/>
  <c r="F32" s="1"/>
  <c r="AA32"/>
  <c r="P32"/>
  <c r="J32"/>
  <c r="G32"/>
  <c r="H32" s="1"/>
  <c r="DW31"/>
  <c r="DU31"/>
  <c r="DS31"/>
  <c r="DQ31"/>
  <c r="DN31"/>
  <c r="DL31"/>
  <c r="DJ31"/>
  <c r="DH31"/>
  <c r="DE31"/>
  <c r="DC31"/>
  <c r="DA31"/>
  <c r="CV31"/>
  <c r="CT31"/>
  <c r="CR31"/>
  <c r="CP31"/>
  <c r="BM31" s="1"/>
  <c r="CN31"/>
  <c r="CE31"/>
  <c r="BC31"/>
  <c r="AT31"/>
  <c r="AK31"/>
  <c r="AB31"/>
  <c r="E31" s="1"/>
  <c r="F31" s="1"/>
  <c r="AA31"/>
  <c r="P31"/>
  <c r="J31"/>
  <c r="G31"/>
  <c r="H31" s="1"/>
  <c r="DW30"/>
  <c r="DU30"/>
  <c r="DS30"/>
  <c r="DQ30"/>
  <c r="DN30"/>
  <c r="DL30"/>
  <c r="DJ30"/>
  <c r="DH30"/>
  <c r="DE30"/>
  <c r="DC30"/>
  <c r="DA30"/>
  <c r="CV30"/>
  <c r="CT30"/>
  <c r="CR30"/>
  <c r="CP30"/>
  <c r="CN30"/>
  <c r="CE30"/>
  <c r="BM30"/>
  <c r="BC30"/>
  <c r="AT30"/>
  <c r="AK30"/>
  <c r="AB30"/>
  <c r="E30" s="1"/>
  <c r="F30" s="1"/>
  <c r="AA30"/>
  <c r="P30"/>
  <c r="J30"/>
  <c r="G30"/>
  <c r="H30" s="1"/>
  <c r="DW29"/>
  <c r="DU29"/>
  <c r="DS29"/>
  <c r="DQ29"/>
  <c r="DN29"/>
  <c r="DL29"/>
  <c r="DJ29"/>
  <c r="DH29"/>
  <c r="DE29"/>
  <c r="DC29"/>
  <c r="DA29"/>
  <c r="CV29"/>
  <c r="CT29"/>
  <c r="CR29"/>
  <c r="CP29"/>
  <c r="CN29"/>
  <c r="CE29"/>
  <c r="BM29"/>
  <c r="BC29"/>
  <c r="AT29"/>
  <c r="AK29"/>
  <c r="AB29"/>
  <c r="E29" s="1"/>
  <c r="F29" s="1"/>
  <c r="AA29"/>
  <c r="P29"/>
  <c r="J29"/>
  <c r="G29"/>
  <c r="H29" s="1"/>
  <c r="DW28"/>
  <c r="DU28"/>
  <c r="DS28"/>
  <c r="DQ28"/>
  <c r="DN28"/>
  <c r="DL28"/>
  <c r="DJ28"/>
  <c r="DH28"/>
  <c r="DE28"/>
  <c r="DC28"/>
  <c r="DA28"/>
  <c r="CV28"/>
  <c r="CT28"/>
  <c r="CR28"/>
  <c r="CP28"/>
  <c r="BM28" s="1"/>
  <c r="CN28"/>
  <c r="CE28"/>
  <c r="BC28"/>
  <c r="AT28"/>
  <c r="AK28"/>
  <c r="AB28"/>
  <c r="E28" s="1"/>
  <c r="F28" s="1"/>
  <c r="AA28"/>
  <c r="P28"/>
  <c r="J28"/>
  <c r="G28"/>
  <c r="H28" s="1"/>
  <c r="DW27"/>
  <c r="DU27"/>
  <c r="DS27"/>
  <c r="DQ27"/>
  <c r="DN27"/>
  <c r="DL27"/>
  <c r="DJ27"/>
  <c r="DH27"/>
  <c r="DE27"/>
  <c r="DC27"/>
  <c r="DA27"/>
  <c r="CV27"/>
  <c r="CT27"/>
  <c r="CR27"/>
  <c r="CP27"/>
  <c r="BM27" s="1"/>
  <c r="CN27"/>
  <c r="CE27"/>
  <c r="BC27"/>
  <c r="AT27"/>
  <c r="AK27"/>
  <c r="AB27"/>
  <c r="E27" s="1"/>
  <c r="F27" s="1"/>
  <c r="AA27"/>
  <c r="P27"/>
  <c r="J27"/>
  <c r="G27"/>
  <c r="H27" s="1"/>
  <c r="DW26"/>
  <c r="DU26"/>
  <c r="DS26"/>
  <c r="DQ26"/>
  <c r="DN26"/>
  <c r="DL26"/>
  <c r="DJ26"/>
  <c r="DH26"/>
  <c r="DE26"/>
  <c r="DC26"/>
  <c r="DA26"/>
  <c r="CV26"/>
  <c r="CT26"/>
  <c r="CR26"/>
  <c r="CP26"/>
  <c r="CN26"/>
  <c r="CE26"/>
  <c r="BM26"/>
  <c r="BC26"/>
  <c r="AT26"/>
  <c r="AK26"/>
  <c r="AB26"/>
  <c r="E26" s="1"/>
  <c r="F26" s="1"/>
  <c r="AA26"/>
  <c r="P26"/>
  <c r="J26"/>
  <c r="G26"/>
  <c r="H26" s="1"/>
  <c r="DW25"/>
  <c r="DU25"/>
  <c r="DS25"/>
  <c r="DQ25"/>
  <c r="DN25"/>
  <c r="DL25"/>
  <c r="DJ25"/>
  <c r="DH25"/>
  <c r="DE25"/>
  <c r="DC25"/>
  <c r="DA25"/>
  <c r="CV25"/>
  <c r="CT25"/>
  <c r="CR25"/>
  <c r="CP25"/>
  <c r="CN25"/>
  <c r="CE25"/>
  <c r="BM25"/>
  <c r="BC25"/>
  <c r="AT25"/>
  <c r="AK25"/>
  <c r="AB25"/>
  <c r="E25" s="1"/>
  <c r="F25" s="1"/>
  <c r="AA25"/>
  <c r="P25"/>
  <c r="J25"/>
  <c r="G25"/>
  <c r="H25" s="1"/>
  <c r="DW24"/>
  <c r="DU24"/>
  <c r="DS24"/>
  <c r="DQ24"/>
  <c r="DN24"/>
  <c r="DL24"/>
  <c r="DJ24"/>
  <c r="DH24"/>
  <c r="DE24"/>
  <c r="DC24"/>
  <c r="DA24"/>
  <c r="CY24"/>
  <c r="BV24" s="1"/>
  <c r="CV24"/>
  <c r="CT24"/>
  <c r="CR24"/>
  <c r="CP24"/>
  <c r="CN24"/>
  <c r="CE24"/>
  <c r="BM24"/>
  <c r="BC24"/>
  <c r="AT24"/>
  <c r="AK24"/>
  <c r="AB24"/>
  <c r="E24" s="1"/>
  <c r="F24" s="1"/>
  <c r="AA24"/>
  <c r="P24"/>
  <c r="J24"/>
  <c r="G24"/>
  <c r="H24" s="1"/>
  <c r="DW23"/>
  <c r="DU23"/>
  <c r="DS23"/>
  <c r="DQ23"/>
  <c r="DN23"/>
  <c r="DL23"/>
  <c r="DJ23"/>
  <c r="DH23"/>
  <c r="DE23"/>
  <c r="DC23"/>
  <c r="DA23"/>
  <c r="CV23"/>
  <c r="CT23"/>
  <c r="CR23"/>
  <c r="CP23"/>
  <c r="BM23" s="1"/>
  <c r="CN23"/>
  <c r="CE23"/>
  <c r="BC23"/>
  <c r="AT23"/>
  <c r="AK23"/>
  <c r="AB23"/>
  <c r="E23" s="1"/>
  <c r="F23" s="1"/>
  <c r="AA23"/>
  <c r="P23"/>
  <c r="J23"/>
  <c r="G23"/>
  <c r="H23" s="1"/>
  <c r="DW22"/>
  <c r="DU22"/>
  <c r="DS22"/>
  <c r="DQ22"/>
  <c r="DN22"/>
  <c r="DL22"/>
  <c r="DJ22"/>
  <c r="DH22"/>
  <c r="DE22"/>
  <c r="DC22"/>
  <c r="DA22"/>
  <c r="CY22"/>
  <c r="CV22"/>
  <c r="CT22"/>
  <c r="CR22"/>
  <c r="CP22"/>
  <c r="CN22"/>
  <c r="CE22"/>
  <c r="BV22"/>
  <c r="K22" s="1"/>
  <c r="L22" s="1"/>
  <c r="BM22"/>
  <c r="BC22"/>
  <c r="AT22"/>
  <c r="AK22"/>
  <c r="AB22"/>
  <c r="E22" s="1"/>
  <c r="F22" s="1"/>
  <c r="AA22"/>
  <c r="P22"/>
  <c r="M22"/>
  <c r="N22" s="1"/>
  <c r="J22"/>
  <c r="G22"/>
  <c r="H22" s="1"/>
  <c r="DW21"/>
  <c r="DU21"/>
  <c r="DS21"/>
  <c r="DQ21"/>
  <c r="DN21"/>
  <c r="DL21"/>
  <c r="DJ21"/>
  <c r="DH21"/>
  <c r="DE21"/>
  <c r="DC21"/>
  <c r="DA21"/>
  <c r="CV21"/>
  <c r="CT21"/>
  <c r="CR21"/>
  <c r="CP21"/>
  <c r="CN21"/>
  <c r="CE21"/>
  <c r="BM21"/>
  <c r="BC21"/>
  <c r="AT21"/>
  <c r="AK21"/>
  <c r="AB21"/>
  <c r="E21" s="1"/>
  <c r="F21" s="1"/>
  <c r="AA21"/>
  <c r="P21"/>
  <c r="J21"/>
  <c r="G21"/>
  <c r="H21" s="1"/>
  <c r="DW20"/>
  <c r="DU20"/>
  <c r="DS20"/>
  <c r="DQ20"/>
  <c r="DN20"/>
  <c r="DL20"/>
  <c r="DJ20"/>
  <c r="DH20"/>
  <c r="DE20"/>
  <c r="DC20"/>
  <c r="DA20"/>
  <c r="CV20"/>
  <c r="CT20"/>
  <c r="CR20"/>
  <c r="CP20"/>
  <c r="BM20" s="1"/>
  <c r="CN20"/>
  <c r="CE20"/>
  <c r="BC20"/>
  <c r="AT20"/>
  <c r="AK20"/>
  <c r="AB20"/>
  <c r="E20" s="1"/>
  <c r="F20" s="1"/>
  <c r="AA20"/>
  <c r="P20"/>
  <c r="J20"/>
  <c r="G20"/>
  <c r="H20" s="1"/>
  <c r="DW19"/>
  <c r="DU19"/>
  <c r="DS19"/>
  <c r="DQ19"/>
  <c r="DN19"/>
  <c r="DL19"/>
  <c r="DJ19"/>
  <c r="DH19"/>
  <c r="DE19"/>
  <c r="DC19"/>
  <c r="DA19"/>
  <c r="CY19"/>
  <c r="BV19" s="1"/>
  <c r="K19" s="1"/>
  <c r="L19" s="1"/>
  <c r="CV19"/>
  <c r="CT19"/>
  <c r="CR19"/>
  <c r="CP19"/>
  <c r="CN19"/>
  <c r="CE19"/>
  <c r="BM19"/>
  <c r="BC19"/>
  <c r="AT19"/>
  <c r="AK19"/>
  <c r="AB19"/>
  <c r="E19" s="1"/>
  <c r="F19" s="1"/>
  <c r="AA19"/>
  <c r="P19"/>
  <c r="J19"/>
  <c r="G19"/>
  <c r="H19" s="1"/>
  <c r="DW18"/>
  <c r="DU18"/>
  <c r="DS18"/>
  <c r="DQ18"/>
  <c r="DN18"/>
  <c r="DL18"/>
  <c r="DJ18"/>
  <c r="DH18"/>
  <c r="DE18"/>
  <c r="DC18"/>
  <c r="DA18"/>
  <c r="CV18"/>
  <c r="CT18"/>
  <c r="CR18"/>
  <c r="CP18"/>
  <c r="CN18"/>
  <c r="CE18"/>
  <c r="BM18"/>
  <c r="BC18"/>
  <c r="AT18"/>
  <c r="AK18"/>
  <c r="AB18"/>
  <c r="E18" s="1"/>
  <c r="F18" s="1"/>
  <c r="AA18"/>
  <c r="P18"/>
  <c r="J18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AK17"/>
  <c r="AB17"/>
  <c r="E17" s="1"/>
  <c r="F17" s="1"/>
  <c r="AA17"/>
  <c r="P17"/>
  <c r="K17"/>
  <c r="L17" s="1"/>
  <c r="J17"/>
  <c r="G17"/>
  <c r="H17" s="1"/>
  <c r="DW16"/>
  <c r="DU16"/>
  <c r="DS16"/>
  <c r="DQ16"/>
  <c r="DN16"/>
  <c r="DL16"/>
  <c r="DJ16"/>
  <c r="DH16"/>
  <c r="DE16"/>
  <c r="DC16"/>
  <c r="DA16"/>
  <c r="CY16"/>
  <c r="BV16" s="1"/>
  <c r="CV16"/>
  <c r="CT16"/>
  <c r="CR16"/>
  <c r="CP16"/>
  <c r="CN16"/>
  <c r="CE16"/>
  <c r="BM16"/>
  <c r="BC16"/>
  <c r="AT16"/>
  <c r="AK16"/>
  <c r="AB16"/>
  <c r="E16" s="1"/>
  <c r="F16" s="1"/>
  <c r="AA16"/>
  <c r="P16"/>
  <c r="J16"/>
  <c r="G16"/>
  <c r="H16" s="1"/>
  <c r="DW15"/>
  <c r="DU15"/>
  <c r="DS15"/>
  <c r="DQ15"/>
  <c r="DN15"/>
  <c r="DL15"/>
  <c r="DJ15"/>
  <c r="DH15"/>
  <c r="DE15"/>
  <c r="DC15"/>
  <c r="DA15"/>
  <c r="CY15"/>
  <c r="BV15" s="1"/>
  <c r="K15" s="1"/>
  <c r="L15" s="1"/>
  <c r="CV15"/>
  <c r="CT15"/>
  <c r="CR15"/>
  <c r="CP15"/>
  <c r="CN15"/>
  <c r="CE15"/>
  <c r="BM15"/>
  <c r="BC15"/>
  <c r="AT15"/>
  <c r="AK15"/>
  <c r="AB15"/>
  <c r="E15" s="1"/>
  <c r="F15" s="1"/>
  <c r="AA15"/>
  <c r="P15"/>
  <c r="J15"/>
  <c r="G15"/>
  <c r="H15" s="1"/>
  <c r="DW14"/>
  <c r="DU14"/>
  <c r="DS14"/>
  <c r="DQ14"/>
  <c r="DN14"/>
  <c r="DL14"/>
  <c r="DJ14"/>
  <c r="DH14"/>
  <c r="DE14"/>
  <c r="DC14"/>
  <c r="DA14"/>
  <c r="CV14"/>
  <c r="CT14"/>
  <c r="CR14"/>
  <c r="CP14"/>
  <c r="CN14"/>
  <c r="CE14"/>
  <c r="BM14"/>
  <c r="BC14"/>
  <c r="AT14"/>
  <c r="AK14"/>
  <c r="AB14"/>
  <c r="E14" s="1"/>
  <c r="F14" s="1"/>
  <c r="AA14"/>
  <c r="P14"/>
  <c r="J14"/>
  <c r="DW13"/>
  <c r="DU13"/>
  <c r="DS13"/>
  <c r="DQ13"/>
  <c r="DN13"/>
  <c r="DL13"/>
  <c r="DJ13"/>
  <c r="DH13"/>
  <c r="DE13"/>
  <c r="DC13"/>
  <c r="DA13"/>
  <c r="CV13"/>
  <c r="CT13"/>
  <c r="CR13"/>
  <c r="CP13"/>
  <c r="CN13"/>
  <c r="CE13"/>
  <c r="BM13"/>
  <c r="BC13"/>
  <c r="AT13"/>
  <c r="AK13"/>
  <c r="AB13"/>
  <c r="E13" s="1"/>
  <c r="F13" s="1"/>
  <c r="AA13"/>
  <c r="P13"/>
  <c r="J13"/>
  <c r="DW12"/>
  <c r="DU12"/>
  <c r="DS12"/>
  <c r="DQ12"/>
  <c r="DN12"/>
  <c r="DL12"/>
  <c r="DJ12"/>
  <c r="DH12"/>
  <c r="DE12"/>
  <c r="DC12"/>
  <c r="DA12"/>
  <c r="CV12"/>
  <c r="CT12"/>
  <c r="CR12"/>
  <c r="CP12"/>
  <c r="BM12" s="1"/>
  <c r="CN12"/>
  <c r="CE12"/>
  <c r="BC12"/>
  <c r="AT12"/>
  <c r="AK12"/>
  <c r="AB12"/>
  <c r="E12" s="1"/>
  <c r="F12" s="1"/>
  <c r="AA12"/>
  <c r="P12"/>
  <c r="J12"/>
  <c r="G12"/>
  <c r="H12" s="1"/>
  <c r="DW11"/>
  <c r="DU11"/>
  <c r="DS11"/>
  <c r="DQ11"/>
  <c r="DN11"/>
  <c r="DL11"/>
  <c r="DJ11"/>
  <c r="DH11"/>
  <c r="DE11"/>
  <c r="DC11"/>
  <c r="DA11"/>
  <c r="CV11"/>
  <c r="CT11"/>
  <c r="CR11"/>
  <c r="CN11"/>
  <c r="CE11"/>
  <c r="BC11"/>
  <c r="AT11"/>
  <c r="AK11"/>
  <c r="AB11"/>
  <c r="P1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DN46"/>
  <c r="DL46"/>
  <c r="DJ46"/>
  <c r="DE46"/>
  <c r="DC46"/>
  <c r="DA46"/>
  <c r="CV46"/>
  <c r="CT46"/>
  <c r="CR46"/>
  <c r="CP46"/>
  <c r="BM46" s="1"/>
  <c r="CN46"/>
  <c r="BC46"/>
  <c r="AT46"/>
  <c r="AK46"/>
  <c r="AB46"/>
  <c r="AA46"/>
  <c r="P46"/>
  <c r="J46"/>
  <c r="E46"/>
  <c r="F46" s="1"/>
  <c r="DW45"/>
  <c r="DU45"/>
  <c r="DS45"/>
  <c r="DQ45"/>
  <c r="DN45"/>
  <c r="DL45"/>
  <c r="DJ45"/>
  <c r="DE45"/>
  <c r="DC45"/>
  <c r="DA45"/>
  <c r="CV45"/>
  <c r="CT45"/>
  <c r="CR45"/>
  <c r="CP45"/>
  <c r="CN45"/>
  <c r="BM45"/>
  <c r="BC45"/>
  <c r="AK45"/>
  <c r="AB45"/>
  <c r="E45" s="1"/>
  <c r="F45" s="1"/>
  <c r="AA45"/>
  <c r="P45"/>
  <c r="J45"/>
  <c r="DW44"/>
  <c r="DU44"/>
  <c r="DS44"/>
  <c r="DQ44"/>
  <c r="DN44"/>
  <c r="DL44"/>
  <c r="DJ44"/>
  <c r="DE44"/>
  <c r="DC44"/>
  <c r="DA44"/>
  <c r="CV44"/>
  <c r="CT44"/>
  <c r="CR44"/>
  <c r="CN44"/>
  <c r="BC44"/>
  <c r="AT44"/>
  <c r="AK44"/>
  <c r="AB44"/>
  <c r="AA44"/>
  <c r="P44"/>
  <c r="J44"/>
  <c r="DW43"/>
  <c r="DU43"/>
  <c r="DS43"/>
  <c r="DQ43"/>
  <c r="DN43"/>
  <c r="DL43"/>
  <c r="DJ43"/>
  <c r="DH43"/>
  <c r="DE43"/>
  <c r="DC43"/>
  <c r="DA43"/>
  <c r="CY43"/>
  <c r="BV43" s="1"/>
  <c r="CV43"/>
  <c r="CT43"/>
  <c r="CR43"/>
  <c r="CP43"/>
  <c r="CN43"/>
  <c r="CE43"/>
  <c r="BM43"/>
  <c r="BC43"/>
  <c r="AT43"/>
  <c r="AK43"/>
  <c r="AB43"/>
  <c r="E43" s="1"/>
  <c r="F43" s="1"/>
  <c r="AA43"/>
  <c r="P43"/>
  <c r="J43"/>
  <c r="G43"/>
  <c r="H43" s="1"/>
  <c r="DW42"/>
  <c r="DU42"/>
  <c r="DS42"/>
  <c r="DQ42"/>
  <c r="DN42"/>
  <c r="DL42"/>
  <c r="DJ42"/>
  <c r="DH42"/>
  <c r="DE42"/>
  <c r="DC42"/>
  <c r="DA42"/>
  <c r="CY42"/>
  <c r="BV42" s="1"/>
  <c r="K42" s="1"/>
  <c r="L42" s="1"/>
  <c r="CV42"/>
  <c r="CT42"/>
  <c r="CR42"/>
  <c r="CP42"/>
  <c r="CN42"/>
  <c r="CE42"/>
  <c r="BM42"/>
  <c r="BC42"/>
  <c r="AT42"/>
  <c r="AK42"/>
  <c r="AB42"/>
  <c r="AA42"/>
  <c r="P42"/>
  <c r="J42"/>
  <c r="G42"/>
  <c r="H42" s="1"/>
  <c r="E42"/>
  <c r="F42" s="1"/>
  <c r="DW41"/>
  <c r="DU41"/>
  <c r="DS41"/>
  <c r="DQ41"/>
  <c r="DN41"/>
  <c r="DL41"/>
  <c r="DJ41"/>
  <c r="DE41"/>
  <c r="DC41"/>
  <c r="DA41"/>
  <c r="CV41"/>
  <c r="CT41"/>
  <c r="CR41"/>
  <c r="CP41"/>
  <c r="BM41" s="1"/>
  <c r="CN41"/>
  <c r="BC41"/>
  <c r="AT41"/>
  <c r="AK41"/>
  <c r="AB41"/>
  <c r="AA41"/>
  <c r="P41"/>
  <c r="J41"/>
  <c r="DW40"/>
  <c r="DU40"/>
  <c r="DS40"/>
  <c r="DQ40"/>
  <c r="DN40"/>
  <c r="DL40"/>
  <c r="DJ40"/>
  <c r="DH40"/>
  <c r="DE40"/>
  <c r="DC40"/>
  <c r="DA40"/>
  <c r="CY40"/>
  <c r="CV40"/>
  <c r="CT40"/>
  <c r="CR40"/>
  <c r="CP40"/>
  <c r="CN40"/>
  <c r="CE40"/>
  <c r="BV40"/>
  <c r="BM40"/>
  <c r="BC40"/>
  <c r="AT40"/>
  <c r="AK40"/>
  <c r="AB40"/>
  <c r="AA40"/>
  <c r="P40"/>
  <c r="K40"/>
  <c r="L40" s="1"/>
  <c r="J40"/>
  <c r="DW39"/>
  <c r="DU39"/>
  <c r="DS39"/>
  <c r="DQ39"/>
  <c r="DN39"/>
  <c r="DL39"/>
  <c r="DJ39"/>
  <c r="DE39"/>
  <c r="DC39"/>
  <c r="DA39"/>
  <c r="CV39"/>
  <c r="CT39"/>
  <c r="CR39"/>
  <c r="CP39"/>
  <c r="CN39"/>
  <c r="BM39"/>
  <c r="BC39"/>
  <c r="AT39"/>
  <c r="AK39"/>
  <c r="AB39"/>
  <c r="AA39"/>
  <c r="P39"/>
  <c r="J39"/>
  <c r="DW38"/>
  <c r="DU38"/>
  <c r="DS38"/>
  <c r="DQ38"/>
  <c r="DN38"/>
  <c r="DL38"/>
  <c r="DJ38"/>
  <c r="DE38"/>
  <c r="DC38"/>
  <c r="DA38"/>
  <c r="CV38"/>
  <c r="CT38"/>
  <c r="CR38"/>
  <c r="CP38"/>
  <c r="BM38" s="1"/>
  <c r="CN38"/>
  <c r="BC38"/>
  <c r="AT38"/>
  <c r="AK38"/>
  <c r="AB38"/>
  <c r="AA38"/>
  <c r="P38"/>
  <c r="J38"/>
  <c r="E38"/>
  <c r="F38" s="1"/>
  <c r="DW37"/>
  <c r="DU37"/>
  <c r="DS37"/>
  <c r="DQ37"/>
  <c r="DN37"/>
  <c r="DL37"/>
  <c r="DJ37"/>
  <c r="DE37"/>
  <c r="DC37"/>
  <c r="DA37"/>
  <c r="CV37"/>
  <c r="CT37"/>
  <c r="CR37"/>
  <c r="CP37"/>
  <c r="CN37"/>
  <c r="BM37"/>
  <c r="BC37"/>
  <c r="AT37"/>
  <c r="AK37"/>
  <c r="AB37"/>
  <c r="E37" s="1"/>
  <c r="F37" s="1"/>
  <c r="AA37"/>
  <c r="P37"/>
  <c r="J37"/>
  <c r="G37"/>
  <c r="H37" s="1"/>
  <c r="DW36"/>
  <c r="DU36"/>
  <c r="DS36"/>
  <c r="DQ36"/>
  <c r="DN36"/>
  <c r="DL36"/>
  <c r="DJ36"/>
  <c r="DE36"/>
  <c r="DC36"/>
  <c r="DA36"/>
  <c r="CV36"/>
  <c r="CT36"/>
  <c r="CR36"/>
  <c r="CP36"/>
  <c r="CN36"/>
  <c r="BM36"/>
  <c r="BC36"/>
  <c r="AT36"/>
  <c r="AK36"/>
  <c r="AB36"/>
  <c r="E36" s="1"/>
  <c r="F36" s="1"/>
  <c r="AA36"/>
  <c r="P36"/>
  <c r="J36"/>
  <c r="G36"/>
  <c r="H36" s="1"/>
  <c r="DW35"/>
  <c r="DU35"/>
  <c r="DS35"/>
  <c r="DQ35"/>
  <c r="DN35"/>
  <c r="DL35"/>
  <c r="DJ35"/>
  <c r="DE35"/>
  <c r="DC35"/>
  <c r="DA35"/>
  <c r="CV35"/>
  <c r="CT35"/>
  <c r="CR35"/>
  <c r="CP35"/>
  <c r="BM35" s="1"/>
  <c r="CN35"/>
  <c r="BC35"/>
  <c r="AT35"/>
  <c r="AK35"/>
  <c r="AB35"/>
  <c r="E35" s="1"/>
  <c r="F35" s="1"/>
  <c r="AA35"/>
  <c r="P35"/>
  <c r="J35"/>
  <c r="G35"/>
  <c r="H35" s="1"/>
  <c r="DW34"/>
  <c r="DU34"/>
  <c r="DS34"/>
  <c r="DQ34"/>
  <c r="DN34"/>
  <c r="DL34"/>
  <c r="DJ34"/>
  <c r="DH34"/>
  <c r="DE34"/>
  <c r="DC34"/>
  <c r="DA34"/>
  <c r="CY34"/>
  <c r="BV34" s="1"/>
  <c r="K34" s="1"/>
  <c r="L34" s="1"/>
  <c r="CV34"/>
  <c r="CT34"/>
  <c r="CR34"/>
  <c r="CP34"/>
  <c r="CN34"/>
  <c r="CE34"/>
  <c r="BM34"/>
  <c r="BC34"/>
  <c r="AT34"/>
  <c r="AK34"/>
  <c r="AB34"/>
  <c r="AA34"/>
  <c r="P34"/>
  <c r="J34"/>
  <c r="G34"/>
  <c r="H34" s="1"/>
  <c r="E34"/>
  <c r="F34" s="1"/>
  <c r="DW33"/>
  <c r="DU33"/>
  <c r="DS33"/>
  <c r="DQ33"/>
  <c r="DN33"/>
  <c r="DL33"/>
  <c r="DJ33"/>
  <c r="DE33"/>
  <c r="DC33"/>
  <c r="DA33"/>
  <c r="CV33"/>
  <c r="CT33"/>
  <c r="CR33"/>
  <c r="CP33"/>
  <c r="BM33" s="1"/>
  <c r="CN33"/>
  <c r="BC33"/>
  <c r="AT33"/>
  <c r="AK33"/>
  <c r="AB33"/>
  <c r="AA33"/>
  <c r="P33"/>
  <c r="J33"/>
  <c r="DW32"/>
  <c r="DU32"/>
  <c r="DS32"/>
  <c r="DQ32"/>
  <c r="DN32"/>
  <c r="DL32"/>
  <c r="DJ32"/>
  <c r="DE32"/>
  <c r="DC32"/>
  <c r="DA32"/>
  <c r="CV32"/>
  <c r="CT32"/>
  <c r="CR32"/>
  <c r="CP32"/>
  <c r="CN32"/>
  <c r="BM32"/>
  <c r="BC32"/>
  <c r="AT32"/>
  <c r="AB32"/>
  <c r="P32"/>
  <c r="J32"/>
  <c r="DW31"/>
  <c r="DU31"/>
  <c r="DS31"/>
  <c r="DQ31"/>
  <c r="DN31"/>
  <c r="DL31"/>
  <c r="DJ31"/>
  <c r="DE31"/>
  <c r="DC31"/>
  <c r="DA31"/>
  <c r="CV31"/>
  <c r="CT31"/>
  <c r="CR31"/>
  <c r="CP31"/>
  <c r="CN31"/>
  <c r="BM31"/>
  <c r="BC31"/>
  <c r="AT31"/>
  <c r="AK31"/>
  <c r="AB31"/>
  <c r="AA31"/>
  <c r="P31"/>
  <c r="J31"/>
  <c r="DW30"/>
  <c r="DU30"/>
  <c r="DS30"/>
  <c r="DQ30"/>
  <c r="DN30"/>
  <c r="DL30"/>
  <c r="DJ30"/>
  <c r="DE30"/>
  <c r="DC30"/>
  <c r="DA30"/>
  <c r="CV30"/>
  <c r="CT30"/>
  <c r="CR30"/>
  <c r="CP30"/>
  <c r="BM30" s="1"/>
  <c r="CN30"/>
  <c r="BC30"/>
  <c r="AT30"/>
  <c r="AK30"/>
  <c r="AB30"/>
  <c r="AA30"/>
  <c r="P30"/>
  <c r="J30"/>
  <c r="E30"/>
  <c r="F30" s="1"/>
  <c r="DW29"/>
  <c r="DU29"/>
  <c r="DS29"/>
  <c r="DQ29"/>
  <c r="DN29"/>
  <c r="DL29"/>
  <c r="DJ29"/>
  <c r="DE29"/>
  <c r="DC29"/>
  <c r="DA29"/>
  <c r="CV29"/>
  <c r="CT29"/>
  <c r="CR29"/>
  <c r="CP29"/>
  <c r="CN29"/>
  <c r="BM29"/>
  <c r="BC29"/>
  <c r="AT29"/>
  <c r="AK29"/>
  <c r="AB29"/>
  <c r="E29" s="1"/>
  <c r="F29" s="1"/>
  <c r="AA29"/>
  <c r="P29"/>
  <c r="J29"/>
  <c r="G29"/>
  <c r="H29" s="1"/>
  <c r="DW28"/>
  <c r="DU28"/>
  <c r="DS28"/>
  <c r="DQ28"/>
  <c r="DN28"/>
  <c r="DL28"/>
  <c r="DJ28"/>
  <c r="DE28"/>
  <c r="DC28"/>
  <c r="DA28"/>
  <c r="CV28"/>
  <c r="CT28"/>
  <c r="CR28"/>
  <c r="CP28"/>
  <c r="BM28" s="1"/>
  <c r="CN28"/>
  <c r="BC28"/>
  <c r="AT28"/>
  <c r="AA28"/>
  <c r="P28"/>
  <c r="J28"/>
  <c r="DW27"/>
  <c r="DU27"/>
  <c r="DS27"/>
  <c r="DQ27"/>
  <c r="DN27"/>
  <c r="DL27"/>
  <c r="DJ27"/>
  <c r="DH27"/>
  <c r="DE27"/>
  <c r="DC27"/>
  <c r="DA27"/>
  <c r="CY27"/>
  <c r="BV27" s="1"/>
  <c r="CV27"/>
  <c r="CT27"/>
  <c r="CR27"/>
  <c r="CP27"/>
  <c r="CN27"/>
  <c r="CE27"/>
  <c r="BM27"/>
  <c r="BC27"/>
  <c r="AT27"/>
  <c r="AK27"/>
  <c r="AB27"/>
  <c r="E27" s="1"/>
  <c r="F27" s="1"/>
  <c r="AA27"/>
  <c r="P27"/>
  <c r="J27"/>
  <c r="G27"/>
  <c r="H27" s="1"/>
  <c r="DW26"/>
  <c r="DU26"/>
  <c r="DS26"/>
  <c r="DQ26"/>
  <c r="DN26"/>
  <c r="DL26"/>
  <c r="DJ26"/>
  <c r="DE26"/>
  <c r="DC26"/>
  <c r="DA26"/>
  <c r="CV26"/>
  <c r="CT26"/>
  <c r="CR26"/>
  <c r="CN26"/>
  <c r="BC26"/>
  <c r="AT26"/>
  <c r="AB26"/>
  <c r="P26"/>
  <c r="J26"/>
  <c r="DW25"/>
  <c r="DU25"/>
  <c r="DS25"/>
  <c r="DQ25"/>
  <c r="DN25"/>
  <c r="DL25"/>
  <c r="DJ25"/>
  <c r="DH25"/>
  <c r="DE25"/>
  <c r="DC25"/>
  <c r="DA25"/>
  <c r="CY25"/>
  <c r="BV25" s="1"/>
  <c r="CV25"/>
  <c r="CT25"/>
  <c r="CR25"/>
  <c r="CP25"/>
  <c r="CN25"/>
  <c r="CE25"/>
  <c r="BM25"/>
  <c r="BC25"/>
  <c r="AT25"/>
  <c r="AK25"/>
  <c r="G25" s="1"/>
  <c r="H25" s="1"/>
  <c r="AB25"/>
  <c r="AA25"/>
  <c r="P25"/>
  <c r="J25"/>
  <c r="DW24"/>
  <c r="DU24"/>
  <c r="DS24"/>
  <c r="DQ24"/>
  <c r="DN24"/>
  <c r="DL24"/>
  <c r="DJ24"/>
  <c r="DE24"/>
  <c r="DC24"/>
  <c r="DA24"/>
  <c r="CV24"/>
  <c r="CT24"/>
  <c r="CR24"/>
  <c r="CP24"/>
  <c r="CN24"/>
  <c r="BM24"/>
  <c r="BC24"/>
  <c r="AT24"/>
  <c r="AK24"/>
  <c r="AB24"/>
  <c r="AA24"/>
  <c r="P24"/>
  <c r="J24"/>
  <c r="DW23"/>
  <c r="DU23"/>
  <c r="DS23"/>
  <c r="DQ23"/>
  <c r="DN23"/>
  <c r="DL23"/>
  <c r="DJ23"/>
  <c r="DH23"/>
  <c r="DE23"/>
  <c r="DC23"/>
  <c r="DA23"/>
  <c r="CY23"/>
  <c r="CV23"/>
  <c r="CT23"/>
  <c r="CR23"/>
  <c r="CP23"/>
  <c r="CN23"/>
  <c r="CE23"/>
  <c r="BV23"/>
  <c r="BM23"/>
  <c r="BC23"/>
  <c r="AT23"/>
  <c r="AK23"/>
  <c r="G23" s="1"/>
  <c r="H23" s="1"/>
  <c r="AB23"/>
  <c r="AA23"/>
  <c r="P23"/>
  <c r="J23"/>
  <c r="DW22"/>
  <c r="DU22"/>
  <c r="DS22"/>
  <c r="DQ22"/>
  <c r="DN22"/>
  <c r="DL22"/>
  <c r="DJ22"/>
  <c r="DE22"/>
  <c r="DC22"/>
  <c r="DA22"/>
  <c r="CV22"/>
  <c r="CT22"/>
  <c r="CR22"/>
  <c r="CP22"/>
  <c r="BM22" s="1"/>
  <c r="CN22"/>
  <c r="BC22"/>
  <c r="AT22"/>
  <c r="AK22"/>
  <c r="AB22"/>
  <c r="AA22"/>
  <c r="P22"/>
  <c r="J22"/>
  <c r="E22"/>
  <c r="F22" s="1"/>
  <c r="DW21"/>
  <c r="DU21"/>
  <c r="DS21"/>
  <c r="DQ21"/>
  <c r="DN21"/>
  <c r="DL21"/>
  <c r="DJ21"/>
  <c r="DE21"/>
  <c r="DC21"/>
  <c r="DA21"/>
  <c r="CV21"/>
  <c r="CT21"/>
  <c r="CR21"/>
  <c r="CP21"/>
  <c r="CN21"/>
  <c r="BM21"/>
  <c r="BC21"/>
  <c r="AT21"/>
  <c r="AK21"/>
  <c r="AB21"/>
  <c r="E21" s="1"/>
  <c r="F21" s="1"/>
  <c r="AA21"/>
  <c r="P21"/>
  <c r="J21"/>
  <c r="G21"/>
  <c r="H21" s="1"/>
  <c r="DW20"/>
  <c r="DU20"/>
  <c r="DS20"/>
  <c r="DQ20"/>
  <c r="DN20"/>
  <c r="DL20"/>
  <c r="DJ20"/>
  <c r="DE20"/>
  <c r="DC20"/>
  <c r="DA20"/>
  <c r="CV20"/>
  <c r="CT20"/>
  <c r="CR20"/>
  <c r="CP20"/>
  <c r="CN20"/>
  <c r="BM20"/>
  <c r="BC20"/>
  <c r="AT20"/>
  <c r="AK20"/>
  <c r="AB20"/>
  <c r="E20" s="1"/>
  <c r="F20" s="1"/>
  <c r="AA20"/>
  <c r="P20"/>
  <c r="J20"/>
  <c r="G20"/>
  <c r="H20" s="1"/>
  <c r="DW19"/>
  <c r="DU19"/>
  <c r="DS19"/>
  <c r="DQ19"/>
  <c r="DN19"/>
  <c r="DL19"/>
  <c r="DJ19"/>
  <c r="DE19"/>
  <c r="DC19"/>
  <c r="DA19"/>
  <c r="CV19"/>
  <c r="CT19"/>
  <c r="CR19"/>
  <c r="CP19"/>
  <c r="BM19" s="1"/>
  <c r="CN19"/>
  <c r="BC19"/>
  <c r="AT19"/>
  <c r="AK19"/>
  <c r="AB19"/>
  <c r="E19" s="1"/>
  <c r="F19" s="1"/>
  <c r="AA19"/>
  <c r="P19"/>
  <c r="J19"/>
  <c r="G19"/>
  <c r="H19" s="1"/>
  <c r="DW18"/>
  <c r="DU18"/>
  <c r="DS18"/>
  <c r="DQ18"/>
  <c r="DN18"/>
  <c r="DL18"/>
  <c r="DJ18"/>
  <c r="DE18"/>
  <c r="DC18"/>
  <c r="DA18"/>
  <c r="CV18"/>
  <c r="CT18"/>
  <c r="CR18"/>
  <c r="CP18"/>
  <c r="BM18" s="1"/>
  <c r="CN18"/>
  <c r="BC18"/>
  <c r="AT18"/>
  <c r="AK18"/>
  <c r="AB18"/>
  <c r="AA18"/>
  <c r="P18"/>
  <c r="J18"/>
  <c r="G18"/>
  <c r="H18" s="1"/>
  <c r="E18"/>
  <c r="F18" s="1"/>
  <c r="DW17"/>
  <c r="DU17"/>
  <c r="DS17"/>
  <c r="DQ17"/>
  <c r="DN17"/>
  <c r="DL17"/>
  <c r="DJ17"/>
  <c r="DE17"/>
  <c r="DC17"/>
  <c r="DA17"/>
  <c r="CV17"/>
  <c r="CT17"/>
  <c r="CR17"/>
  <c r="CP17"/>
  <c r="BM17" s="1"/>
  <c r="CN17"/>
  <c r="BC17"/>
  <c r="AT17"/>
  <c r="AK17"/>
  <c r="AB17"/>
  <c r="AA17"/>
  <c r="P17"/>
  <c r="J17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BM16"/>
  <c r="BC16"/>
  <c r="AT16"/>
  <c r="AK16"/>
  <c r="AB16"/>
  <c r="AA16"/>
  <c r="P16"/>
  <c r="K16"/>
  <c r="L16" s="1"/>
  <c r="J16"/>
  <c r="DW15"/>
  <c r="DU15"/>
  <c r="DS15"/>
  <c r="DQ15"/>
  <c r="DN15"/>
  <c r="DL15"/>
  <c r="DJ15"/>
  <c r="DE15"/>
  <c r="DC15"/>
  <c r="DA15"/>
  <c r="CV15"/>
  <c r="CT15"/>
  <c r="CR15"/>
  <c r="CP15"/>
  <c r="CN15"/>
  <c r="BM15"/>
  <c r="BC15"/>
  <c r="AT15"/>
  <c r="AK15"/>
  <c r="AB15"/>
  <c r="AA15"/>
  <c r="P15"/>
  <c r="J15"/>
  <c r="DW14"/>
  <c r="DU14"/>
  <c r="DS14"/>
  <c r="DQ14"/>
  <c r="DN14"/>
  <c r="DL14"/>
  <c r="DJ14"/>
  <c r="DE14"/>
  <c r="DC14"/>
  <c r="DA14"/>
  <c r="CV14"/>
  <c r="CT14"/>
  <c r="CR14"/>
  <c r="CP14"/>
  <c r="BM14" s="1"/>
  <c r="CN14"/>
  <c r="BC14"/>
  <c r="AT14"/>
  <c r="AK14"/>
  <c r="AB14"/>
  <c r="AA14"/>
  <c r="P14"/>
  <c r="J14"/>
  <c r="E14"/>
  <c r="F14" s="1"/>
  <c r="DW13"/>
  <c r="DU13"/>
  <c r="DS13"/>
  <c r="DQ13"/>
  <c r="DN13"/>
  <c r="DL13"/>
  <c r="DJ13"/>
  <c r="DE13"/>
  <c r="DC13"/>
  <c r="DA13"/>
  <c r="CV13"/>
  <c r="CT13"/>
  <c r="CR13"/>
  <c r="CP13"/>
  <c r="CN13"/>
  <c r="BM13"/>
  <c r="BC13"/>
  <c r="AT13"/>
  <c r="AK13"/>
  <c r="AB13"/>
  <c r="E13" s="1"/>
  <c r="F13" s="1"/>
  <c r="AA13"/>
  <c r="P13"/>
  <c r="J13"/>
  <c r="G13"/>
  <c r="H13" s="1"/>
  <c r="DW12"/>
  <c r="DU12"/>
  <c r="DS12"/>
  <c r="DQ12"/>
  <c r="DN12"/>
  <c r="DL12"/>
  <c r="DJ12"/>
  <c r="DE12"/>
  <c r="DC12"/>
  <c r="DA12"/>
  <c r="CV12"/>
  <c r="CT12"/>
  <c r="CR12"/>
  <c r="CP12"/>
  <c r="CN12"/>
  <c r="BM12"/>
  <c r="BC12"/>
  <c r="AT12"/>
  <c r="AK12"/>
  <c r="AB12"/>
  <c r="E12" s="1"/>
  <c r="F12" s="1"/>
  <c r="AA12"/>
  <c r="P12"/>
  <c r="J12"/>
  <c r="G12"/>
  <c r="H12" s="1"/>
  <c r="DW11"/>
  <c r="DU11"/>
  <c r="DS11"/>
  <c r="DQ11"/>
  <c r="DN11"/>
  <c r="DL11"/>
  <c r="DJ11"/>
  <c r="DE11"/>
  <c r="DC11"/>
  <c r="DA11"/>
  <c r="CV11"/>
  <c r="CT11"/>
  <c r="CR11"/>
  <c r="CP11"/>
  <c r="BM11" s="1"/>
  <c r="CN11"/>
  <c r="BC11"/>
  <c r="AT11"/>
  <c r="AK11"/>
  <c r="AB11"/>
  <c r="E11" s="1"/>
  <c r="F11" s="1"/>
  <c r="P11"/>
  <c r="J11"/>
  <c r="E45" i="2" l="1"/>
  <c r="F45" s="1"/>
  <c r="E16" i="3"/>
  <c r="F16" s="1"/>
  <c r="AB16"/>
  <c r="G16" s="1"/>
  <c r="H16" s="1"/>
  <c r="AA16"/>
  <c r="CP16"/>
  <c r="BM16" s="1"/>
  <c r="AA42"/>
  <c r="G39"/>
  <c r="H39" s="1"/>
  <c r="CE44" i="1"/>
  <c r="DH44"/>
  <c r="BV44"/>
  <c r="E44"/>
  <c r="F44" s="1"/>
  <c r="BM44"/>
  <c r="K44" s="1"/>
  <c r="L44" s="1"/>
  <c r="CP44"/>
  <c r="G44"/>
  <c r="H44" s="1"/>
  <c r="DH29"/>
  <c r="CE29" s="1"/>
  <c r="M29" s="1"/>
  <c r="N29" s="1"/>
  <c r="BV29"/>
  <c r="K29" s="1"/>
  <c r="L29" s="1"/>
  <c r="G28"/>
  <c r="H28" s="1"/>
  <c r="CY43" i="3"/>
  <c r="BV43" s="1"/>
  <c r="CY41"/>
  <c r="BV41" s="1"/>
  <c r="G41"/>
  <c r="H41" s="1"/>
  <c r="CY38"/>
  <c r="BV38" s="1"/>
  <c r="CY37"/>
  <c r="BV37" s="1"/>
  <c r="M36"/>
  <c r="N36" s="1"/>
  <c r="G34"/>
  <c r="H34" s="1"/>
  <c r="G32"/>
  <c r="H32" s="1"/>
  <c r="CY31"/>
  <c r="BV31" s="1"/>
  <c r="CY29"/>
  <c r="BV29"/>
  <c r="M29" s="1"/>
  <c r="N29" s="1"/>
  <c r="CY26"/>
  <c r="BV26" s="1"/>
  <c r="CY23"/>
  <c r="BV23" s="1"/>
  <c r="CY20"/>
  <c r="BV20" s="1"/>
  <c r="CY18"/>
  <c r="BV18" s="1"/>
  <c r="G18"/>
  <c r="H18" s="1"/>
  <c r="CY17"/>
  <c r="BV17" s="1"/>
  <c r="CY14"/>
  <c r="BV14" s="1"/>
  <c r="E46" i="2"/>
  <c r="F46" s="1"/>
  <c r="BM46"/>
  <c r="CY43"/>
  <c r="BV43"/>
  <c r="K43" s="1"/>
  <c r="L43" s="1"/>
  <c r="CY42"/>
  <c r="BV42" s="1"/>
  <c r="G42"/>
  <c r="H42" s="1"/>
  <c r="K41"/>
  <c r="L41" s="1"/>
  <c r="CY37"/>
  <c r="BV37" s="1"/>
  <c r="CY36"/>
  <c r="BV36" s="1"/>
  <c r="CY34"/>
  <c r="BV34"/>
  <c r="M34" s="1"/>
  <c r="N34" s="1"/>
  <c r="CY33"/>
  <c r="BV33" s="1"/>
  <c r="CY32"/>
  <c r="BV32" s="1"/>
  <c r="CY30"/>
  <c r="BV30" s="1"/>
  <c r="CY29"/>
  <c r="BV29" s="1"/>
  <c r="K27"/>
  <c r="L27" s="1"/>
  <c r="CY26"/>
  <c r="BV26" s="1"/>
  <c r="CY25"/>
  <c r="BV25" s="1"/>
  <c r="K23"/>
  <c r="L23" s="1"/>
  <c r="CY21"/>
  <c r="BV21" s="1"/>
  <c r="CY18"/>
  <c r="BV18"/>
  <c r="G18"/>
  <c r="H18" s="1"/>
  <c r="K46" i="1"/>
  <c r="L46" s="1"/>
  <c r="BW46"/>
  <c r="DH45"/>
  <c r="CE45" s="1"/>
  <c r="BN45"/>
  <c r="AT45"/>
  <c r="G45" s="1"/>
  <c r="H45" s="1"/>
  <c r="K38"/>
  <c r="L38" s="1"/>
  <c r="BW38"/>
  <c r="DH37"/>
  <c r="CE37"/>
  <c r="BN37"/>
  <c r="CY36"/>
  <c r="BV36" s="1"/>
  <c r="BW36"/>
  <c r="DH35"/>
  <c r="CE35" s="1"/>
  <c r="M35" s="1"/>
  <c r="N35" s="1"/>
  <c r="BN35"/>
  <c r="CY35" s="1"/>
  <c r="BV35" s="1"/>
  <c r="DH32"/>
  <c r="CE32"/>
  <c r="BN32"/>
  <c r="DH30"/>
  <c r="CE30"/>
  <c r="BN30"/>
  <c r="CY30" s="1"/>
  <c r="BV30" s="1"/>
  <c r="K30" s="1"/>
  <c r="L30" s="1"/>
  <c r="DH26"/>
  <c r="CE26"/>
  <c r="BN26"/>
  <c r="CY26" s="1"/>
  <c r="BV26" s="1"/>
  <c r="E26"/>
  <c r="F26" s="1"/>
  <c r="CP26"/>
  <c r="BM26" s="1"/>
  <c r="DH21"/>
  <c r="CE21" s="1"/>
  <c r="BN21"/>
  <c r="DH20"/>
  <c r="CE20" s="1"/>
  <c r="BN20"/>
  <c r="DH19"/>
  <c r="CE19" s="1"/>
  <c r="M19" s="1"/>
  <c r="N19" s="1"/>
  <c r="BN19"/>
  <c r="CY19" s="1"/>
  <c r="BV19" s="1"/>
  <c r="DH18"/>
  <c r="CE18" s="1"/>
  <c r="M18" s="1"/>
  <c r="N18" s="1"/>
  <c r="BN18"/>
  <c r="CY18" s="1"/>
  <c r="BV18" s="1"/>
  <c r="K18" s="1"/>
  <c r="L18" s="1"/>
  <c r="DH15"/>
  <c r="CE15" s="1"/>
  <c r="G15"/>
  <c r="H15" s="1"/>
  <c r="BN15"/>
  <c r="CY13"/>
  <c r="BV13" s="1"/>
  <c r="K13" s="1"/>
  <c r="L13" s="1"/>
  <c r="BW13"/>
  <c r="DH11"/>
  <c r="CE11" s="1"/>
  <c r="M11" s="1"/>
  <c r="N11" s="1"/>
  <c r="BN11"/>
  <c r="CY11" s="1"/>
  <c r="BV11" s="1"/>
  <c r="DH33"/>
  <c r="CE33"/>
  <c r="BN33"/>
  <c r="CY33" s="1"/>
  <c r="BV33" s="1"/>
  <c r="DH41"/>
  <c r="CE41"/>
  <c r="BN41"/>
  <c r="CY41" s="1"/>
  <c r="BV41" s="1"/>
  <c r="K22"/>
  <c r="L22" s="1"/>
  <c r="BW22"/>
  <c r="DH12"/>
  <c r="CE12" s="1"/>
  <c r="BN12"/>
  <c r="CY28"/>
  <c r="BV28" s="1"/>
  <c r="BW28"/>
  <c r="DH39"/>
  <c r="CE39"/>
  <c r="BN39"/>
  <c r="DH17"/>
  <c r="CE17"/>
  <c r="BN17"/>
  <c r="CY17" s="1"/>
  <c r="BV17" s="1"/>
  <c r="G17"/>
  <c r="H17" s="1"/>
  <c r="DH31"/>
  <c r="CE31"/>
  <c r="BN31"/>
  <c r="DH14"/>
  <c r="CE14" s="1"/>
  <c r="M14" s="1"/>
  <c r="N14" s="1"/>
  <c r="BN14"/>
  <c r="CY14" s="1"/>
  <c r="BV14" s="1"/>
  <c r="K14" s="1"/>
  <c r="L14" s="1"/>
  <c r="DH24"/>
  <c r="CE24" s="1"/>
  <c r="BN24"/>
  <c r="CY38" i="2"/>
  <c r="BV38" s="1"/>
  <c r="CY39"/>
  <c r="BV39" s="1"/>
  <c r="CY35"/>
  <c r="BV35" s="1"/>
  <c r="G44"/>
  <c r="H44" s="1"/>
  <c r="K45"/>
  <c r="L45" s="1"/>
  <c r="CY31"/>
  <c r="BV31" s="1"/>
  <c r="E39" i="3"/>
  <c r="F39" s="1"/>
  <c r="CY44"/>
  <c r="BV44" s="1"/>
  <c r="CY27"/>
  <c r="BV27" s="1"/>
  <c r="CY19"/>
  <c r="BV19" s="1"/>
  <c r="BV16"/>
  <c r="K16" s="1"/>
  <c r="L16" s="1"/>
  <c r="CY16"/>
  <c r="CY42"/>
  <c r="BV42" s="1"/>
  <c r="M21"/>
  <c r="N21" s="1"/>
  <c r="K21"/>
  <c r="L21" s="1"/>
  <c r="M25"/>
  <c r="N25" s="1"/>
  <c r="K25"/>
  <c r="L25" s="1"/>
  <c r="M35"/>
  <c r="N35" s="1"/>
  <c r="K35"/>
  <c r="L35" s="1"/>
  <c r="M40"/>
  <c r="N40" s="1"/>
  <c r="K40"/>
  <c r="L40" s="1"/>
  <c r="K34"/>
  <c r="L34" s="1"/>
  <c r="M34"/>
  <c r="N34" s="1"/>
  <c r="K32"/>
  <c r="L32" s="1"/>
  <c r="M32"/>
  <c r="N32" s="1"/>
  <c r="M30"/>
  <c r="N30" s="1"/>
  <c r="K30"/>
  <c r="L30" s="1"/>
  <c r="M28"/>
  <c r="N28" s="1"/>
  <c r="K28"/>
  <c r="L28" s="1"/>
  <c r="K24"/>
  <c r="L24" s="1"/>
  <c r="M24"/>
  <c r="N24" s="1"/>
  <c r="K12"/>
  <c r="L12" s="1"/>
  <c r="M12"/>
  <c r="N12" s="1"/>
  <c r="M13"/>
  <c r="N13" s="1"/>
  <c r="K13"/>
  <c r="L13" s="1"/>
  <c r="M15"/>
  <c r="N15" s="1"/>
  <c r="K15"/>
  <c r="L15" s="1"/>
  <c r="M33"/>
  <c r="N33" s="1"/>
  <c r="K33"/>
  <c r="L33" s="1"/>
  <c r="M39"/>
  <c r="N39" s="1"/>
  <c r="K39"/>
  <c r="L39" s="1"/>
  <c r="K22"/>
  <c r="L22" s="1"/>
  <c r="K29"/>
  <c r="L29" s="1"/>
  <c r="K36"/>
  <c r="L36" s="1"/>
  <c r="K11"/>
  <c r="L11" s="1"/>
  <c r="G17"/>
  <c r="H17" s="1"/>
  <c r="G19"/>
  <c r="H19" s="1"/>
  <c r="G24"/>
  <c r="H24" s="1"/>
  <c r="G26"/>
  <c r="H26" s="1"/>
  <c r="G33"/>
  <c r="H33" s="1"/>
  <c r="G35"/>
  <c r="H35" s="1"/>
  <c r="G40"/>
  <c r="H40" s="1"/>
  <c r="G42"/>
  <c r="H42" s="1"/>
  <c r="G38"/>
  <c r="H38" s="1"/>
  <c r="G30"/>
  <c r="H30" s="1"/>
  <c r="G22"/>
  <c r="H22" s="1"/>
  <c r="G14"/>
  <c r="H14" s="1"/>
  <c r="G25"/>
  <c r="H25" s="1"/>
  <c r="G27"/>
  <c r="H27" s="1"/>
  <c r="G43"/>
  <c r="H43" s="1"/>
  <c r="E44"/>
  <c r="F44" s="1"/>
  <c r="G44"/>
  <c r="H44" s="1"/>
  <c r="E36"/>
  <c r="F36" s="1"/>
  <c r="G36"/>
  <c r="H36" s="1"/>
  <c r="E28"/>
  <c r="F28" s="1"/>
  <c r="G28"/>
  <c r="H28" s="1"/>
  <c r="E20"/>
  <c r="F20" s="1"/>
  <c r="G20"/>
  <c r="H20" s="1"/>
  <c r="E12"/>
  <c r="F12" s="1"/>
  <c r="G12"/>
  <c r="H12" s="1"/>
  <c r="E14"/>
  <c r="F14" s="1"/>
  <c r="E22"/>
  <c r="F22" s="1"/>
  <c r="E30"/>
  <c r="F30" s="1"/>
  <c r="E38"/>
  <c r="F38" s="1"/>
  <c r="E17"/>
  <c r="F17" s="1"/>
  <c r="E18"/>
  <c r="F18" s="1"/>
  <c r="E19"/>
  <c r="F19" s="1"/>
  <c r="E25"/>
  <c r="F25" s="1"/>
  <c r="E26"/>
  <c r="F26" s="1"/>
  <c r="E27"/>
  <c r="F27" s="1"/>
  <c r="E33"/>
  <c r="F33" s="1"/>
  <c r="E34"/>
  <c r="F34" s="1"/>
  <c r="E35"/>
  <c r="F35" s="1"/>
  <c r="E41"/>
  <c r="F41" s="1"/>
  <c r="E42"/>
  <c r="F42" s="1"/>
  <c r="E43"/>
  <c r="F43" s="1"/>
  <c r="G11"/>
  <c r="H11" s="1"/>
  <c r="BN11" i="2"/>
  <c r="CY14"/>
  <c r="BV14"/>
  <c r="K14" s="1"/>
  <c r="L14" s="1"/>
  <c r="G14"/>
  <c r="H14" s="1"/>
  <c r="CY13"/>
  <c r="BV13"/>
  <c r="K13" s="1"/>
  <c r="L13" s="1"/>
  <c r="G13"/>
  <c r="H13" s="1"/>
  <c r="M44"/>
  <c r="N44" s="1"/>
  <c r="K44"/>
  <c r="L44" s="1"/>
  <c r="K12"/>
  <c r="L12" s="1"/>
  <c r="M12"/>
  <c r="N12" s="1"/>
  <c r="K16"/>
  <c r="L16" s="1"/>
  <c r="M16"/>
  <c r="N16" s="1"/>
  <c r="K20"/>
  <c r="L20" s="1"/>
  <c r="M20"/>
  <c r="N20" s="1"/>
  <c r="K24"/>
  <c r="L24" s="1"/>
  <c r="M24"/>
  <c r="N24" s="1"/>
  <c r="K28"/>
  <c r="L28" s="1"/>
  <c r="M28"/>
  <c r="N28" s="1"/>
  <c r="M40"/>
  <c r="N40" s="1"/>
  <c r="K40"/>
  <c r="L40" s="1"/>
  <c r="K46"/>
  <c r="L46" s="1"/>
  <c r="M46"/>
  <c r="N46" s="1"/>
  <c r="M13"/>
  <c r="N13" s="1"/>
  <c r="M17"/>
  <c r="N17" s="1"/>
  <c r="K34"/>
  <c r="L34" s="1"/>
  <c r="M43"/>
  <c r="N43" s="1"/>
  <c r="M15"/>
  <c r="N15" s="1"/>
  <c r="M19"/>
  <c r="N19" s="1"/>
  <c r="M23"/>
  <c r="N23" s="1"/>
  <c r="M27"/>
  <c r="N27" s="1"/>
  <c r="M41"/>
  <c r="N41" s="1"/>
  <c r="M45"/>
  <c r="N45" s="1"/>
  <c r="BM11"/>
  <c r="G39"/>
  <c r="H39" s="1"/>
  <c r="G41"/>
  <c r="H41" s="1"/>
  <c r="G43"/>
  <c r="H43" s="1"/>
  <c r="G46"/>
  <c r="H46" s="1"/>
  <c r="E38"/>
  <c r="F38" s="1"/>
  <c r="E39"/>
  <c r="F39" s="1"/>
  <c r="E40"/>
  <c r="F40" s="1"/>
  <c r="E41"/>
  <c r="F41" s="1"/>
  <c r="E42"/>
  <c r="F42" s="1"/>
  <c r="E43"/>
  <c r="F43" s="1"/>
  <c r="E44"/>
  <c r="F44" s="1"/>
  <c r="G11"/>
  <c r="H11" s="1"/>
  <c r="E11"/>
  <c r="F11" s="1"/>
  <c r="M23" i="1"/>
  <c r="N23" s="1"/>
  <c r="M17"/>
  <c r="N17" s="1"/>
  <c r="K17"/>
  <c r="L17" s="1"/>
  <c r="M27"/>
  <c r="N27" s="1"/>
  <c r="K27"/>
  <c r="L27" s="1"/>
  <c r="M33"/>
  <c r="N33" s="1"/>
  <c r="K33"/>
  <c r="L33" s="1"/>
  <c r="M43"/>
  <c r="N43" s="1"/>
  <c r="K43"/>
  <c r="L43" s="1"/>
  <c r="K19"/>
  <c r="L19" s="1"/>
  <c r="M25"/>
  <c r="N25" s="1"/>
  <c r="K25"/>
  <c r="L25" s="1"/>
  <c r="K35"/>
  <c r="L35" s="1"/>
  <c r="M41"/>
  <c r="N41" s="1"/>
  <c r="K41"/>
  <c r="L41" s="1"/>
  <c r="M26"/>
  <c r="N26" s="1"/>
  <c r="M30"/>
  <c r="N30" s="1"/>
  <c r="M34"/>
  <c r="N34" s="1"/>
  <c r="M42"/>
  <c r="N42" s="1"/>
  <c r="M16"/>
  <c r="N16" s="1"/>
  <c r="K23"/>
  <c r="L23" s="1"/>
  <c r="M40"/>
  <c r="N40" s="1"/>
  <c r="M44"/>
  <c r="N44" s="1"/>
  <c r="K11"/>
  <c r="L11" s="1"/>
  <c r="G31"/>
  <c r="H31" s="1"/>
  <c r="G33"/>
  <c r="H33" s="1"/>
  <c r="G39"/>
  <c r="H39" s="1"/>
  <c r="G41"/>
  <c r="H41" s="1"/>
  <c r="G14"/>
  <c r="H14" s="1"/>
  <c r="G16"/>
  <c r="H16" s="1"/>
  <c r="G22"/>
  <c r="H22" s="1"/>
  <c r="G24"/>
  <c r="H24" s="1"/>
  <c r="G30"/>
  <c r="H30" s="1"/>
  <c r="G32"/>
  <c r="H32" s="1"/>
  <c r="G38"/>
  <c r="H38" s="1"/>
  <c r="G40"/>
  <c r="H40" s="1"/>
  <c r="G46"/>
  <c r="H46" s="1"/>
  <c r="E15"/>
  <c r="F15" s="1"/>
  <c r="E16"/>
  <c r="F16" s="1"/>
  <c r="E17"/>
  <c r="F17" s="1"/>
  <c r="E23"/>
  <c r="F23" s="1"/>
  <c r="E24"/>
  <c r="F24" s="1"/>
  <c r="E25"/>
  <c r="F25" s="1"/>
  <c r="E31"/>
  <c r="F31" s="1"/>
  <c r="E32"/>
  <c r="F32" s="1"/>
  <c r="E33"/>
  <c r="F33" s="1"/>
  <c r="E39"/>
  <c r="F39" s="1"/>
  <c r="E40"/>
  <c r="F40" s="1"/>
  <c r="E41"/>
  <c r="F41" s="1"/>
  <c r="G11"/>
  <c r="H11" s="1"/>
  <c r="M16" i="3" l="1"/>
  <c r="N16" s="1"/>
  <c r="K43"/>
  <c r="L43" s="1"/>
  <c r="M43"/>
  <c r="N43" s="1"/>
  <c r="K41"/>
  <c r="L41" s="1"/>
  <c r="M41"/>
  <c r="N41" s="1"/>
  <c r="M38"/>
  <c r="N38" s="1"/>
  <c r="K38"/>
  <c r="L38" s="1"/>
  <c r="K37"/>
  <c r="L37" s="1"/>
  <c r="M37"/>
  <c r="N37" s="1"/>
  <c r="M31"/>
  <c r="N31" s="1"/>
  <c r="K31"/>
  <c r="L31" s="1"/>
  <c r="K26"/>
  <c r="L26" s="1"/>
  <c r="M26"/>
  <c r="N26" s="1"/>
  <c r="K23"/>
  <c r="L23" s="1"/>
  <c r="M23"/>
  <c r="N23" s="1"/>
  <c r="M20"/>
  <c r="N20" s="1"/>
  <c r="K20"/>
  <c r="L20" s="1"/>
  <c r="K18"/>
  <c r="L18" s="1"/>
  <c r="M18"/>
  <c r="N18" s="1"/>
  <c r="K17"/>
  <c r="L17" s="1"/>
  <c r="M17"/>
  <c r="N17" s="1"/>
  <c r="M14"/>
  <c r="N14" s="1"/>
  <c r="K14"/>
  <c r="L14" s="1"/>
  <c r="M42" i="2"/>
  <c r="N42" s="1"/>
  <c r="K42"/>
  <c r="L42" s="1"/>
  <c r="K37"/>
  <c r="L37" s="1"/>
  <c r="M37"/>
  <c r="N37" s="1"/>
  <c r="M36"/>
  <c r="N36" s="1"/>
  <c r="K36"/>
  <c r="L36" s="1"/>
  <c r="K33"/>
  <c r="L33" s="1"/>
  <c r="M33"/>
  <c r="N33" s="1"/>
  <c r="M32"/>
  <c r="N32" s="1"/>
  <c r="K32"/>
  <c r="L32" s="1"/>
  <c r="K30"/>
  <c r="L30" s="1"/>
  <c r="M30"/>
  <c r="N30" s="1"/>
  <c r="K29"/>
  <c r="L29" s="1"/>
  <c r="M29"/>
  <c r="N29" s="1"/>
  <c r="K26"/>
  <c r="L26" s="1"/>
  <c r="M26"/>
  <c r="N26" s="1"/>
  <c r="K25"/>
  <c r="L25" s="1"/>
  <c r="M25"/>
  <c r="N25" s="1"/>
  <c r="K21"/>
  <c r="L21" s="1"/>
  <c r="M21"/>
  <c r="N21" s="1"/>
  <c r="K18"/>
  <c r="L18" s="1"/>
  <c r="M18"/>
  <c r="N18" s="1"/>
  <c r="DH46" i="1"/>
  <c r="CE46"/>
  <c r="M46" s="1"/>
  <c r="N46" s="1"/>
  <c r="CY45"/>
  <c r="BV45" s="1"/>
  <c r="DH38"/>
  <c r="CE38" s="1"/>
  <c r="M38" s="1"/>
  <c r="N38" s="1"/>
  <c r="CY37"/>
  <c r="BV37"/>
  <c r="K36"/>
  <c r="L36" s="1"/>
  <c r="DH36"/>
  <c r="CE36" s="1"/>
  <c r="M36" s="1"/>
  <c r="N36" s="1"/>
  <c r="CY32"/>
  <c r="BV32" s="1"/>
  <c r="K26"/>
  <c r="L26" s="1"/>
  <c r="CY21"/>
  <c r="BV21" s="1"/>
  <c r="CY20"/>
  <c r="BV20"/>
  <c r="CY15"/>
  <c r="BV15"/>
  <c r="DH13"/>
  <c r="CE13" s="1"/>
  <c r="M13" s="1"/>
  <c r="N13" s="1"/>
  <c r="DH22"/>
  <c r="CE22"/>
  <c r="M22" s="1"/>
  <c r="N22" s="1"/>
  <c r="CY12"/>
  <c r="BV12" s="1"/>
  <c r="K28"/>
  <c r="L28" s="1"/>
  <c r="DH28"/>
  <c r="CE28" s="1"/>
  <c r="M28" s="1"/>
  <c r="N28" s="1"/>
  <c r="CY39"/>
  <c r="BV39" s="1"/>
  <c r="CY31"/>
  <c r="BV31"/>
  <c r="CY24"/>
  <c r="BV24" s="1"/>
  <c r="M38" i="2"/>
  <c r="N38" s="1"/>
  <c r="K38"/>
  <c r="L38" s="1"/>
  <c r="K39"/>
  <c r="L39" s="1"/>
  <c r="M39"/>
  <c r="N39" s="1"/>
  <c r="K35"/>
  <c r="L35" s="1"/>
  <c r="M35"/>
  <c r="N35" s="1"/>
  <c r="K31"/>
  <c r="L31" s="1"/>
  <c r="M31"/>
  <c r="N31" s="1"/>
  <c r="M44" i="3"/>
  <c r="N44" s="1"/>
  <c r="K44"/>
  <c r="L44" s="1"/>
  <c r="K27"/>
  <c r="L27" s="1"/>
  <c r="M27"/>
  <c r="N27" s="1"/>
  <c r="K19"/>
  <c r="L19" s="1"/>
  <c r="M19"/>
  <c r="N19" s="1"/>
  <c r="K42"/>
  <c r="L42" s="1"/>
  <c r="M42"/>
  <c r="N42" s="1"/>
  <c r="CY11" i="2"/>
  <c r="BV11" s="1"/>
  <c r="M14"/>
  <c r="N14" s="1"/>
  <c r="M45" i="1" l="1"/>
  <c r="N45" s="1"/>
  <c r="K45"/>
  <c r="L45" s="1"/>
  <c r="K37"/>
  <c r="L37" s="1"/>
  <c r="M37"/>
  <c r="N37" s="1"/>
  <c r="M32"/>
  <c r="N32" s="1"/>
  <c r="K32"/>
  <c r="L32" s="1"/>
  <c r="K21"/>
  <c r="L21" s="1"/>
  <c r="M21"/>
  <c r="N21" s="1"/>
  <c r="K20"/>
  <c r="L20" s="1"/>
  <c r="M20"/>
  <c r="N20" s="1"/>
  <c r="K15"/>
  <c r="L15" s="1"/>
  <c r="M15"/>
  <c r="N15" s="1"/>
  <c r="K12"/>
  <c r="L12" s="1"/>
  <c r="M12"/>
  <c r="N12" s="1"/>
  <c r="K39"/>
  <c r="L39" s="1"/>
  <c r="M39"/>
  <c r="N39" s="1"/>
  <c r="M31"/>
  <c r="N31" s="1"/>
  <c r="K31"/>
  <c r="L31" s="1"/>
  <c r="K24"/>
  <c r="L24" s="1"/>
  <c r="M24"/>
  <c r="N24" s="1"/>
  <c r="K11" i="2"/>
  <c r="L11" s="1"/>
  <c r="M11"/>
  <c r="N11" s="1"/>
</calcChain>
</file>

<file path=xl/sharedStrings.xml><?xml version="1.0" encoding="utf-8"?>
<sst xmlns="http://schemas.openxmlformats.org/spreadsheetml/2006/main" count="520" uniqueCount="186">
  <si>
    <t>DAFTAR NILAI SISWA SMAN 14 SEMARANG SEMESTER GASAL TAHUN PELAJARAN 2018/2019</t>
  </si>
  <si>
    <t>Guru :</t>
  </si>
  <si>
    <t>Dra. Titien Budi Wahyuni</t>
  </si>
  <si>
    <t>Kelas XI.MIPA-1</t>
  </si>
  <si>
    <t>Mapel :</t>
  </si>
  <si>
    <t>Bahasa Indonesia [ Kelompok A (Wajib) ]</t>
  </si>
  <si>
    <t>didownload 07/12/2018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</si>
  <si>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</si>
  <si>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</si>
  <si>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</si>
  <si>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</si>
  <si>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</si>
  <si>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</si>
  <si>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</si>
  <si>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</si>
  <si>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</si>
  <si>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</si>
  <si>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</si>
  <si>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</si>
  <si>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</si>
  <si>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</si>
  <si>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</si>
  <si>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</si>
  <si>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</si>
  <si>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</si>
  <si>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</si>
  <si>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</si>
  <si>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</si>
  <si>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</si>
  <si>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</si>
  <si>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</si>
  <si>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</si>
  <si>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</si>
  <si>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</si>
  <si>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</si>
  <si>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</si>
  <si>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</si>
  <si>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</si>
  <si>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</si>
  <si>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</si>
  <si>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</si>
  <si>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</si>
  <si>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</si>
  <si>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</si>
  <si>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</si>
  <si>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</si>
  <si>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</si>
  <si>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</si>
  <si>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</si>
  <si>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</si>
  <si>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Adam Maulidin Duha</t>
  </si>
  <si>
    <t>Predikat &amp; Deskripsi Pengetahuan</t>
  </si>
  <si>
    <t>ACUAN MENGISI DESKRIPSI</t>
  </si>
  <si>
    <t>Agnes Lilis Suryani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</si>
  <si>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</si>
  <si>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</si>
  <si>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</si>
  <si>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</si>
  <si>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</si>
  <si>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</si>
  <si>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</si>
  <si>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</si>
  <si>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</si>
  <si>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</si>
  <si>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</si>
  <si>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</si>
  <si>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</si>
  <si>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</si>
  <si>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</si>
  <si>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</si>
  <si>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</si>
  <si>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</si>
  <si>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</si>
  <si>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</si>
  <si>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</si>
  <si>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Predikat &amp; Deskripsi Keterampilan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</si>
  <si>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</si>
  <si>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</si>
  <si>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</si>
  <si>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</si>
  <si>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</si>
  <si>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</si>
  <si>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</si>
  <si>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</si>
  <si>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</si>
  <si>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</si>
  <si>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</si>
  <si>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</si>
  <si>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</si>
  <si>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</si>
  <si>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</si>
  <si>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</si>
  <si>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</si>
  <si>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</si>
  <si>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</si>
  <si>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</si>
  <si>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</si>
  <si>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</si>
  <si>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</si>
  <si>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</si>
  <si>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</si>
  <si>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</si>
  <si>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</si>
  <si>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</si>
  <si>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</si>
  <si>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</si>
  <si>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</si>
  <si>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</si>
  <si>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</si>
  <si>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19601105 198803 2 00</t>
  </si>
  <si>
    <t>Kelas XI.MIPA-2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</si>
  <si>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</si>
  <si>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</si>
  <si>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</si>
  <si>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</si>
  <si>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</si>
  <si>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</si>
  <si>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</si>
  <si>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</si>
  <si>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</si>
  <si>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</si>
  <si>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</si>
  <si>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</si>
  <si>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</si>
  <si>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</si>
  <si>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</si>
  <si>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</si>
  <si>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</si>
  <si>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</si>
  <si>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</si>
  <si>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</si>
  <si>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</si>
  <si>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</si>
  <si>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</si>
  <si>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</si>
  <si>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</si>
  <si>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</si>
  <si>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</si>
  <si>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</si>
  <si>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</si>
  <si>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</si>
  <si>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</si>
  <si>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</si>
  <si>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</si>
  <si>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</si>
  <si>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</si>
  <si>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</si>
  <si>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Kelas XI.MIPA-3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</si>
  <si>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</si>
  <si>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</si>
  <si>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</si>
  <si>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</si>
  <si>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</si>
  <si>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</si>
  <si>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</si>
  <si>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</si>
  <si>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</si>
  <si>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</si>
  <si>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</si>
  <si>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</si>
  <si>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</si>
  <si>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</si>
  <si>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</si>
  <si>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</si>
  <si>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</si>
  <si>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</si>
  <si>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</si>
  <si>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</si>
  <si>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</si>
  <si>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</si>
  <si>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</si>
  <si>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</si>
  <si>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</si>
  <si>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</si>
  <si>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</si>
  <si>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</si>
  <si>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</si>
  <si>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</si>
  <si>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</si>
  <si>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</si>
  <si>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</si>
  <si>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</si>
  <si>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Memiliki kemampuan mengidentifikasikan nilai-nilai kehidupan yang terkandung dalam cerpen dengan baik</t>
  </si>
  <si>
    <t>memiliki kemampuan mengidentifikasikan nilai-nilai kehidupan yang terkandung dalam cerpen dengan cukup baik</t>
  </si>
  <si>
    <t>Memiliki kemampuan mengidentifikasikan nilai-nilai kehidupan yang terkandung dalam cerpen dengan sangat baik</t>
  </si>
  <si>
    <t>memiliki ketrampilan mendemonstrasikan salah satu nilai kehidupan yang dipelajari dalam cerpen dengan baik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</si>
</sst>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</cellXfs>
  <cellStyles count="1">
    <cellStyle name="Normal" xfId="0" builtinId="0"/>
  </cellStyles>
  <dxfs count="9132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41" activePane="bottomRight" state="frozen"/>
      <selection pane="topRight"/>
      <selection pane="bottomLeft"/>
      <selection pane="bottomRight" activeCell="A46" sqref="A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49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49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27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6071</v>
      </c>
      <c r="C11" s="26" t="s">
        <v>50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mengidentifikasikan nilai-nilai kehidupan yang terkandung dalam cerpen dengan baik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mendemonstrasikan salah satu nilai kehidupan yang dipelajari dalam cerpen dengan baik</v>
      </c>
      <c r="Q11" s="39"/>
      <c r="R11" s="39"/>
      <c r="S11" s="25"/>
      <c r="T11" s="15">
        <v>82</v>
      </c>
      <c r="U11" s="14"/>
      <c r="V11" s="14"/>
      <c r="W11" s="14"/>
      <c r="X11" s="14"/>
      <c r="Y11" s="14"/>
      <c r="Z11" s="14">
        <f>T11</f>
        <v>82</v>
      </c>
      <c r="AA11" s="45"/>
      <c r="AB11" s="48">
        <f t="shared" ref="AB11:AB50" si="10">IF(COUNTA(T11:Z11)&gt;0,AVERAGE((IF(T11&gt;=$C$4,T11,U11)),(IF(V11&gt;=$C$4,V11,W11)),(IF(X11&gt;=$C$4,X11,Y11)),Z11),"")</f>
        <v>82</v>
      </c>
      <c r="AC11" s="15">
        <f>T11</f>
        <v>82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82</v>
      </c>
      <c r="AL11" s="15">
        <f>T11</f>
        <v>82</v>
      </c>
      <c r="AM11" s="14"/>
      <c r="AN11" s="14"/>
      <c r="AO11" s="14"/>
      <c r="AP11" s="14"/>
      <c r="AQ11" s="14"/>
      <c r="AR11" s="14">
        <f>T11</f>
        <v>82</v>
      </c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f>T11+1</f>
        <v>83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</v>
      </c>
      <c r="BN11" s="19">
        <f>BE11</f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>
        <f>BE11</f>
        <v>83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83</v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83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83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6084</v>
      </c>
      <c r="C12" s="26" t="s">
        <v>53</v>
      </c>
      <c r="D12" s="25"/>
      <c r="E12" s="35">
        <f t="shared" si="0"/>
        <v>92</v>
      </c>
      <c r="F12" s="35" t="str">
        <f t="shared" si="1"/>
        <v>A</v>
      </c>
      <c r="G12" s="35">
        <f t="shared" si="2"/>
        <v>92</v>
      </c>
      <c r="H12" s="35" t="str">
        <f t="shared" si="3"/>
        <v>A</v>
      </c>
      <c r="I12" s="61">
        <v>1</v>
      </c>
      <c r="J12" s="35" t="str">
        <f t="shared" si="4"/>
        <v>Memiliki kemampuan mengidentifikasikan nilai-nilai kehidupan yang terkandung dalam cerpen dengan sangat baik</v>
      </c>
      <c r="K12" s="35">
        <f t="shared" si="5"/>
        <v>93</v>
      </c>
      <c r="L12" s="35" t="str">
        <f t="shared" si="6"/>
        <v>A</v>
      </c>
      <c r="M12" s="35">
        <f t="shared" si="7"/>
        <v>93</v>
      </c>
      <c r="N12" s="35" t="str">
        <f t="shared" si="8"/>
        <v>A</v>
      </c>
      <c r="O12" s="61">
        <v>1</v>
      </c>
      <c r="P12" s="35" t="str">
        <f t="shared" si="9"/>
        <v>memiliki ketrampilan mendemonstrasikan salah satu nilai kehidupan yang dipelajari dalam cerpen dengan baik</v>
      </c>
      <c r="Q12" s="39"/>
      <c r="R12" s="39"/>
      <c r="S12" s="25"/>
      <c r="T12" s="15">
        <v>92</v>
      </c>
      <c r="U12" s="14"/>
      <c r="V12" s="14"/>
      <c r="W12" s="14"/>
      <c r="X12" s="14"/>
      <c r="Y12" s="14"/>
      <c r="Z12" s="14">
        <f t="shared" ref="Z12:Z46" si="34">T12</f>
        <v>92</v>
      </c>
      <c r="AA12" s="45">
        <f t="shared" ref="AA12:AA50" si="35">IF(COUNTA(T12:Z12)&gt;0,AVERAGE((IF(T12&gt;=$C$4,T12,U12)),(IF(V12&gt;=$C$4,V12,W12)),(IF(X12&gt;=$C$4,X12,Y12)),Z12),"")</f>
        <v>92</v>
      </c>
      <c r="AB12" s="48">
        <f t="shared" si="10"/>
        <v>92</v>
      </c>
      <c r="AC12" s="15">
        <f t="shared" ref="AC12:AC46" si="36">T12</f>
        <v>92</v>
      </c>
      <c r="AD12" s="14"/>
      <c r="AE12" s="14"/>
      <c r="AF12" s="14"/>
      <c r="AG12" s="14"/>
      <c r="AH12" s="14"/>
      <c r="AI12" s="14"/>
      <c r="AJ12" s="45"/>
      <c r="AK12" s="48">
        <f t="shared" si="11"/>
        <v>92</v>
      </c>
      <c r="AL12" s="15">
        <f t="shared" ref="AL12:AL46" si="37">T12</f>
        <v>92</v>
      </c>
      <c r="AM12" s="14"/>
      <c r="AN12" s="14"/>
      <c r="AO12" s="14"/>
      <c r="AP12" s="14"/>
      <c r="AQ12" s="14"/>
      <c r="AR12" s="14">
        <f t="shared" ref="AR12:AR46" si="38">T12</f>
        <v>92</v>
      </c>
      <c r="AS12" s="45"/>
      <c r="AT12" s="48">
        <f t="shared" si="12"/>
        <v>92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f t="shared" ref="BE12:BE46" si="39">T12+1</f>
        <v>93</v>
      </c>
      <c r="BF12" s="18"/>
      <c r="BG12" s="18"/>
      <c r="BH12" s="18"/>
      <c r="BI12" s="18"/>
      <c r="BJ12" s="18"/>
      <c r="BK12" s="18"/>
      <c r="BL12" s="18"/>
      <c r="BM12" s="57">
        <f t="shared" si="14"/>
        <v>93</v>
      </c>
      <c r="BN12" s="19">
        <f t="shared" ref="BN12:BN46" si="40">BE12</f>
        <v>93</v>
      </c>
      <c r="BO12" s="18"/>
      <c r="BP12" s="18"/>
      <c r="BQ12" s="18"/>
      <c r="BR12" s="18"/>
      <c r="BS12" s="18"/>
      <c r="BT12" s="18"/>
      <c r="BU12" s="18"/>
      <c r="BV12" s="57">
        <f t="shared" si="15"/>
        <v>93</v>
      </c>
      <c r="BW12" s="19">
        <f t="shared" ref="BW12:BW46" si="41">BE12</f>
        <v>93</v>
      </c>
      <c r="BX12" s="18"/>
      <c r="BY12" s="18"/>
      <c r="BZ12" s="18"/>
      <c r="CA12" s="18"/>
      <c r="CB12" s="18"/>
      <c r="CC12" s="18"/>
      <c r="CD12" s="18"/>
      <c r="CE12" s="57">
        <f t="shared" si="16"/>
        <v>93</v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93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93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93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6097</v>
      </c>
      <c r="C13" s="26" t="s">
        <v>62</v>
      </c>
      <c r="D13" s="25"/>
      <c r="E13" s="35">
        <f t="shared" si="0"/>
        <v>84</v>
      </c>
      <c r="F13" s="35" t="str">
        <f t="shared" si="1"/>
        <v>B</v>
      </c>
      <c r="G13" s="35">
        <f t="shared" si="2"/>
        <v>84</v>
      </c>
      <c r="H13" s="35" t="str">
        <f t="shared" si="3"/>
        <v>B</v>
      </c>
      <c r="I13" s="61">
        <v>2</v>
      </c>
      <c r="J13" s="35" t="str">
        <f t="shared" si="4"/>
        <v>Memiliki kemampuan mengidentifikasikan nilai-nilai kehidupan yang terkandung dalam cerpen dengan baik</v>
      </c>
      <c r="K13" s="35">
        <f t="shared" si="5"/>
        <v>85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ketrampilan mendemonstrasikan salah satu nilai kehidupan yang dipelajari dalam cerpen dengan baik</v>
      </c>
      <c r="Q13" s="39"/>
      <c r="R13" s="39"/>
      <c r="S13" s="25"/>
      <c r="T13" s="15">
        <v>84</v>
      </c>
      <c r="U13" s="14"/>
      <c r="V13" s="14"/>
      <c r="W13" s="14"/>
      <c r="X13" s="14"/>
      <c r="Y13" s="14"/>
      <c r="Z13" s="14">
        <f t="shared" si="34"/>
        <v>84</v>
      </c>
      <c r="AA13" s="45">
        <f t="shared" si="35"/>
        <v>84</v>
      </c>
      <c r="AB13" s="48">
        <f t="shared" si="10"/>
        <v>84</v>
      </c>
      <c r="AC13" s="15">
        <f t="shared" si="36"/>
        <v>84</v>
      </c>
      <c r="AD13" s="14"/>
      <c r="AE13" s="14"/>
      <c r="AF13" s="14"/>
      <c r="AG13" s="14"/>
      <c r="AH13" s="14"/>
      <c r="AI13" s="14"/>
      <c r="AJ13" s="45"/>
      <c r="AK13" s="48">
        <f t="shared" si="11"/>
        <v>84</v>
      </c>
      <c r="AL13" s="15">
        <f t="shared" si="37"/>
        <v>84</v>
      </c>
      <c r="AM13" s="14"/>
      <c r="AN13" s="14"/>
      <c r="AO13" s="14"/>
      <c r="AP13" s="14"/>
      <c r="AQ13" s="14"/>
      <c r="AR13" s="14">
        <f t="shared" si="38"/>
        <v>84</v>
      </c>
      <c r="AS13" s="45"/>
      <c r="AT13" s="48">
        <f t="shared" si="12"/>
        <v>84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f t="shared" si="39"/>
        <v>85</v>
      </c>
      <c r="BF13" s="18"/>
      <c r="BG13" s="18"/>
      <c r="BH13" s="18"/>
      <c r="BI13" s="18"/>
      <c r="BJ13" s="18"/>
      <c r="BK13" s="18"/>
      <c r="BL13" s="18"/>
      <c r="BM13" s="57">
        <f t="shared" si="14"/>
        <v>85</v>
      </c>
      <c r="BN13" s="19">
        <f t="shared" si="40"/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f t="shared" si="41"/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184</v>
      </c>
      <c r="FI13" s="67" t="s">
        <v>185</v>
      </c>
      <c r="FJ13" s="65">
        <v>6181</v>
      </c>
      <c r="FK13" s="65">
        <v>6191</v>
      </c>
    </row>
    <row r="14" spans="1:167" ht="16.5" customHeight="1">
      <c r="A14" s="26">
        <v>4</v>
      </c>
      <c r="B14" s="26">
        <v>6110</v>
      </c>
      <c r="C14" s="26" t="s">
        <v>63</v>
      </c>
      <c r="D14" s="25"/>
      <c r="E14" s="35">
        <f t="shared" si="0"/>
        <v>90</v>
      </c>
      <c r="F14" s="35" t="str">
        <f t="shared" si="1"/>
        <v>A</v>
      </c>
      <c r="G14" s="35">
        <f t="shared" si="2"/>
        <v>90</v>
      </c>
      <c r="H14" s="35" t="str">
        <f t="shared" si="3"/>
        <v>A</v>
      </c>
      <c r="I14" s="61">
        <v>1</v>
      </c>
      <c r="J14" s="35" t="str">
        <f t="shared" si="4"/>
        <v>Memiliki kemampuan mengidentifikasikan nilai-nilai kehidupan yang terkandung dalam cerpen dengan sangat baik</v>
      </c>
      <c r="K14" s="35">
        <f t="shared" si="5"/>
        <v>91</v>
      </c>
      <c r="L14" s="35" t="str">
        <f t="shared" si="6"/>
        <v>A</v>
      </c>
      <c r="M14" s="35">
        <f t="shared" si="7"/>
        <v>91</v>
      </c>
      <c r="N14" s="35" t="str">
        <f t="shared" si="8"/>
        <v>A</v>
      </c>
      <c r="O14" s="61">
        <v>1</v>
      </c>
      <c r="P14" s="35" t="str">
        <f t="shared" si="9"/>
        <v>memiliki ketrampilan mendemonstrasikan salah satu nilai kehidupan yang dipelajari dalam cerpen dengan baik</v>
      </c>
      <c r="Q14" s="39"/>
      <c r="R14" s="39"/>
      <c r="S14" s="25"/>
      <c r="T14" s="15">
        <v>90</v>
      </c>
      <c r="U14" s="14"/>
      <c r="V14" s="14"/>
      <c r="W14" s="14"/>
      <c r="X14" s="14"/>
      <c r="Y14" s="14"/>
      <c r="Z14" s="14">
        <f t="shared" si="34"/>
        <v>90</v>
      </c>
      <c r="AA14" s="45">
        <f t="shared" si="35"/>
        <v>90</v>
      </c>
      <c r="AB14" s="48">
        <f t="shared" si="10"/>
        <v>90</v>
      </c>
      <c r="AC14" s="15">
        <f t="shared" si="36"/>
        <v>90</v>
      </c>
      <c r="AD14" s="14"/>
      <c r="AE14" s="14"/>
      <c r="AF14" s="14"/>
      <c r="AG14" s="14"/>
      <c r="AH14" s="14"/>
      <c r="AI14" s="14"/>
      <c r="AJ14" s="45"/>
      <c r="AK14" s="48">
        <f t="shared" si="11"/>
        <v>90</v>
      </c>
      <c r="AL14" s="15">
        <v>90</v>
      </c>
      <c r="AM14" s="14"/>
      <c r="AN14" s="14"/>
      <c r="AO14" s="14"/>
      <c r="AP14" s="14"/>
      <c r="AQ14" s="14"/>
      <c r="AR14" s="14">
        <f t="shared" si="38"/>
        <v>90</v>
      </c>
      <c r="AS14" s="45"/>
      <c r="AT14" s="48">
        <f t="shared" si="12"/>
        <v>90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f t="shared" si="39"/>
        <v>91</v>
      </c>
      <c r="BF14" s="18"/>
      <c r="BG14" s="18"/>
      <c r="BH14" s="18"/>
      <c r="BI14" s="18"/>
      <c r="BJ14" s="18"/>
      <c r="BK14" s="18"/>
      <c r="BL14" s="18"/>
      <c r="BM14" s="57">
        <f t="shared" si="14"/>
        <v>91</v>
      </c>
      <c r="BN14" s="19">
        <f t="shared" si="40"/>
        <v>91</v>
      </c>
      <c r="BO14" s="18"/>
      <c r="BP14" s="18"/>
      <c r="BQ14" s="18"/>
      <c r="BR14" s="18"/>
      <c r="BS14" s="18"/>
      <c r="BT14" s="18"/>
      <c r="BU14" s="18"/>
      <c r="BV14" s="57">
        <f t="shared" si="15"/>
        <v>91</v>
      </c>
      <c r="BW14" s="19">
        <f t="shared" si="41"/>
        <v>91</v>
      </c>
      <c r="BX14" s="18"/>
      <c r="BY14" s="18"/>
      <c r="BZ14" s="18"/>
      <c r="CA14" s="18"/>
      <c r="CB14" s="18"/>
      <c r="CC14" s="18"/>
      <c r="CD14" s="18"/>
      <c r="CE14" s="57">
        <f t="shared" si="16"/>
        <v>91</v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91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91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91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6123</v>
      </c>
      <c r="C15" s="26" t="s">
        <v>64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2</v>
      </c>
      <c r="J15" s="35" t="str">
        <f t="shared" si="4"/>
        <v>Memiliki kemampuan mengidentifikasikan nilai-nilai kehidupan yang terkandung dalam cerpen dengan baik</v>
      </c>
      <c r="K15" s="35">
        <f t="shared" si="5"/>
        <v>83</v>
      </c>
      <c r="L15" s="35" t="str">
        <f t="shared" si="6"/>
        <v>B</v>
      </c>
      <c r="M15" s="35">
        <f t="shared" si="7"/>
        <v>83</v>
      </c>
      <c r="N15" s="35" t="str">
        <f t="shared" si="8"/>
        <v>B</v>
      </c>
      <c r="O15" s="61">
        <v>1</v>
      </c>
      <c r="P15" s="35" t="str">
        <f t="shared" si="9"/>
        <v>memiliki ketrampilan mendemonstrasikan salah satu nilai kehidupan yang dipelajari dalam cerpen dengan baik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>
        <f t="shared" si="34"/>
        <v>82</v>
      </c>
      <c r="AA15" s="45">
        <f t="shared" si="35"/>
        <v>82</v>
      </c>
      <c r="AB15" s="48">
        <f t="shared" si="10"/>
        <v>82</v>
      </c>
      <c r="AC15" s="15">
        <f t="shared" si="36"/>
        <v>82</v>
      </c>
      <c r="AD15" s="14"/>
      <c r="AE15" s="14"/>
      <c r="AF15" s="14"/>
      <c r="AG15" s="14"/>
      <c r="AH15" s="14"/>
      <c r="AI15" s="14"/>
      <c r="AJ15" s="45"/>
      <c r="AK15" s="48">
        <f t="shared" si="11"/>
        <v>82</v>
      </c>
      <c r="AL15" s="15">
        <f t="shared" si="37"/>
        <v>82</v>
      </c>
      <c r="AM15" s="14"/>
      <c r="AN15" s="14"/>
      <c r="AO15" s="14"/>
      <c r="AP15" s="14"/>
      <c r="AQ15" s="14"/>
      <c r="AR15" s="14">
        <f t="shared" si="38"/>
        <v>82</v>
      </c>
      <c r="AS15" s="45"/>
      <c r="AT15" s="48">
        <f t="shared" si="12"/>
        <v>82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f t="shared" si="39"/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f t="shared" si="40"/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f t="shared" si="41"/>
        <v>83</v>
      </c>
      <c r="BX15" s="18"/>
      <c r="BY15" s="18"/>
      <c r="BZ15" s="18"/>
      <c r="CA15" s="18"/>
      <c r="CB15" s="18"/>
      <c r="CC15" s="18"/>
      <c r="CD15" s="18"/>
      <c r="CE15" s="57">
        <f t="shared" si="16"/>
        <v>83</v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83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 t="s">
        <v>182</v>
      </c>
      <c r="FI15" s="67" t="s">
        <v>185</v>
      </c>
      <c r="FJ15" s="65">
        <v>6182</v>
      </c>
      <c r="FK15" s="65">
        <v>6192</v>
      </c>
    </row>
    <row r="16" spans="1:167" ht="16.5" customHeight="1">
      <c r="A16" s="26">
        <v>6</v>
      </c>
      <c r="B16" s="26">
        <v>6136</v>
      </c>
      <c r="C16" s="26" t="s">
        <v>65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>Memiliki kemampuan mengidentifikasikan nilai-nilai kehidupan yang terkandung dalam cerpen dengan baik</v>
      </c>
      <c r="K16" s="35">
        <f t="shared" si="5"/>
        <v>81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memiliki ketrampilan mendemonstrasikan salah satu nilai kehidupan yang dipelajari dalam cerpen dengan baik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>
        <f t="shared" si="34"/>
        <v>80</v>
      </c>
      <c r="AA16" s="45">
        <f t="shared" si="35"/>
        <v>80</v>
      </c>
      <c r="AB16" s="48">
        <f t="shared" si="10"/>
        <v>80</v>
      </c>
      <c r="AC16" s="15">
        <f t="shared" si="36"/>
        <v>80</v>
      </c>
      <c r="AD16" s="14"/>
      <c r="AE16" s="14"/>
      <c r="AF16" s="14"/>
      <c r="AG16" s="14"/>
      <c r="AH16" s="14"/>
      <c r="AI16" s="14"/>
      <c r="AJ16" s="45"/>
      <c r="AK16" s="48">
        <f t="shared" si="11"/>
        <v>80</v>
      </c>
      <c r="AL16" s="15">
        <f t="shared" si="37"/>
        <v>80</v>
      </c>
      <c r="AM16" s="14"/>
      <c r="AN16" s="14"/>
      <c r="AO16" s="14"/>
      <c r="AP16" s="14"/>
      <c r="AQ16" s="14"/>
      <c r="AR16" s="14">
        <f t="shared" si="38"/>
        <v>80</v>
      </c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f t="shared" si="39"/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81</v>
      </c>
      <c r="BN16" s="19">
        <f t="shared" si="40"/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f t="shared" si="41"/>
        <v>81</v>
      </c>
      <c r="BX16" s="18"/>
      <c r="BY16" s="18"/>
      <c r="BZ16" s="18"/>
      <c r="CA16" s="18"/>
      <c r="CB16" s="18"/>
      <c r="CC16" s="18"/>
      <c r="CD16" s="18"/>
      <c r="CE16" s="57">
        <f t="shared" si="16"/>
        <v>81</v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81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6149</v>
      </c>
      <c r="C17" s="26" t="s">
        <v>66</v>
      </c>
      <c r="D17" s="25"/>
      <c r="E17" s="35">
        <f t="shared" si="0"/>
        <v>90</v>
      </c>
      <c r="F17" s="35" t="str">
        <f t="shared" si="1"/>
        <v>A</v>
      </c>
      <c r="G17" s="35">
        <f t="shared" si="2"/>
        <v>90</v>
      </c>
      <c r="H17" s="35" t="str">
        <f t="shared" si="3"/>
        <v>A</v>
      </c>
      <c r="I17" s="61">
        <v>1</v>
      </c>
      <c r="J17" s="35" t="str">
        <f t="shared" si="4"/>
        <v>Memiliki kemampuan mengidentifikasikan nilai-nilai kehidupan yang terkandung dalam cerpen dengan sangat baik</v>
      </c>
      <c r="K17" s="35">
        <f t="shared" si="5"/>
        <v>91</v>
      </c>
      <c r="L17" s="35" t="str">
        <f t="shared" si="6"/>
        <v>A</v>
      </c>
      <c r="M17" s="35">
        <f t="shared" si="7"/>
        <v>91</v>
      </c>
      <c r="N17" s="35" t="str">
        <f t="shared" si="8"/>
        <v>A</v>
      </c>
      <c r="O17" s="61">
        <v>1</v>
      </c>
      <c r="P17" s="35" t="str">
        <f t="shared" si="9"/>
        <v>memiliki ketrampilan mendemonstrasikan salah satu nilai kehidupan yang dipelajari dalam cerpen dengan baik</v>
      </c>
      <c r="Q17" s="39"/>
      <c r="R17" s="39"/>
      <c r="S17" s="25"/>
      <c r="T17" s="15">
        <v>90</v>
      </c>
      <c r="U17" s="14"/>
      <c r="V17" s="14"/>
      <c r="W17" s="14"/>
      <c r="X17" s="14"/>
      <c r="Y17" s="14"/>
      <c r="Z17" s="14">
        <f t="shared" si="34"/>
        <v>90</v>
      </c>
      <c r="AA17" s="45">
        <f t="shared" si="35"/>
        <v>90</v>
      </c>
      <c r="AB17" s="48">
        <f t="shared" si="10"/>
        <v>90</v>
      </c>
      <c r="AC17" s="15">
        <f t="shared" si="36"/>
        <v>90</v>
      </c>
      <c r="AD17" s="14"/>
      <c r="AE17" s="14"/>
      <c r="AF17" s="14"/>
      <c r="AG17" s="14"/>
      <c r="AH17" s="14"/>
      <c r="AI17" s="14"/>
      <c r="AJ17" s="45"/>
      <c r="AK17" s="48">
        <f t="shared" si="11"/>
        <v>90</v>
      </c>
      <c r="AL17" s="15">
        <f t="shared" si="37"/>
        <v>90</v>
      </c>
      <c r="AM17" s="14"/>
      <c r="AN17" s="14"/>
      <c r="AO17" s="14"/>
      <c r="AP17" s="14"/>
      <c r="AQ17" s="14"/>
      <c r="AR17" s="14">
        <f t="shared" si="38"/>
        <v>90</v>
      </c>
      <c r="AS17" s="45"/>
      <c r="AT17" s="48">
        <f t="shared" si="12"/>
        <v>90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f t="shared" si="39"/>
        <v>91</v>
      </c>
      <c r="BF17" s="18"/>
      <c r="BG17" s="18"/>
      <c r="BH17" s="18"/>
      <c r="BI17" s="18"/>
      <c r="BJ17" s="18"/>
      <c r="BK17" s="18"/>
      <c r="BL17" s="18"/>
      <c r="BM17" s="57">
        <f t="shared" si="14"/>
        <v>91</v>
      </c>
      <c r="BN17" s="19">
        <f t="shared" si="40"/>
        <v>91</v>
      </c>
      <c r="BO17" s="18"/>
      <c r="BP17" s="18"/>
      <c r="BQ17" s="18"/>
      <c r="BR17" s="18"/>
      <c r="BS17" s="18"/>
      <c r="BT17" s="18"/>
      <c r="BU17" s="18"/>
      <c r="BV17" s="57">
        <f t="shared" si="15"/>
        <v>91</v>
      </c>
      <c r="BW17" s="19">
        <f t="shared" si="41"/>
        <v>91</v>
      </c>
      <c r="BX17" s="18"/>
      <c r="BY17" s="18"/>
      <c r="BZ17" s="18"/>
      <c r="CA17" s="18"/>
      <c r="CB17" s="18"/>
      <c r="CC17" s="18"/>
      <c r="CD17" s="18"/>
      <c r="CE17" s="57">
        <f t="shared" si="16"/>
        <v>91</v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91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91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91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 t="s">
        <v>183</v>
      </c>
      <c r="FI17" s="67" t="s">
        <v>185</v>
      </c>
      <c r="FJ17" s="65">
        <v>6183</v>
      </c>
      <c r="FK17" s="65">
        <v>6193</v>
      </c>
    </row>
    <row r="18" spans="1:167" ht="16.5" customHeight="1">
      <c r="A18" s="26">
        <v>8</v>
      </c>
      <c r="B18" s="26">
        <v>6162</v>
      </c>
      <c r="C18" s="26" t="s">
        <v>67</v>
      </c>
      <c r="D18" s="25"/>
      <c r="E18" s="35">
        <f t="shared" si="0"/>
        <v>84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2</v>
      </c>
      <c r="J18" s="35" t="str">
        <f t="shared" si="4"/>
        <v>Memiliki kemampuan mengidentifikasikan nilai-nilai kehidupan yang terkandung dalam cerpen dengan baik</v>
      </c>
      <c r="K18" s="35">
        <f t="shared" si="5"/>
        <v>85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memiliki ketrampilan mendemonstrasikan salah satu nilai kehidupan yang dipelajari dalam cerpen dengan baik</v>
      </c>
      <c r="Q18" s="39"/>
      <c r="R18" s="39"/>
      <c r="S18" s="25"/>
      <c r="T18" s="15">
        <v>84</v>
      </c>
      <c r="U18" s="14"/>
      <c r="V18" s="14"/>
      <c r="W18" s="14"/>
      <c r="X18" s="14"/>
      <c r="Y18" s="14"/>
      <c r="Z18" s="14">
        <f t="shared" si="34"/>
        <v>84</v>
      </c>
      <c r="AA18" s="45">
        <f t="shared" si="35"/>
        <v>84</v>
      </c>
      <c r="AB18" s="48">
        <f t="shared" si="10"/>
        <v>84</v>
      </c>
      <c r="AC18" s="15">
        <f t="shared" si="36"/>
        <v>84</v>
      </c>
      <c r="AD18" s="14"/>
      <c r="AE18" s="14"/>
      <c r="AF18" s="14"/>
      <c r="AG18" s="14"/>
      <c r="AH18" s="14"/>
      <c r="AI18" s="14"/>
      <c r="AJ18" s="45"/>
      <c r="AK18" s="48">
        <f t="shared" si="11"/>
        <v>84</v>
      </c>
      <c r="AL18" s="15">
        <f t="shared" si="37"/>
        <v>84</v>
      </c>
      <c r="AM18" s="14"/>
      <c r="AN18" s="14"/>
      <c r="AO18" s="14"/>
      <c r="AP18" s="14"/>
      <c r="AQ18" s="14"/>
      <c r="AR18" s="14">
        <f t="shared" si="38"/>
        <v>84</v>
      </c>
      <c r="AS18" s="45"/>
      <c r="AT18" s="48">
        <f t="shared" si="12"/>
        <v>84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f t="shared" si="39"/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f t="shared" si="40"/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f t="shared" si="41"/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6175</v>
      </c>
      <c r="C19" s="26" t="s">
        <v>68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2</v>
      </c>
      <c r="J19" s="35" t="str">
        <f t="shared" si="4"/>
        <v>Memiliki kemampuan mengidentifikasikan nilai-nilai kehidupan yang terkandung dalam cerpen dengan baik</v>
      </c>
      <c r="K19" s="35">
        <f t="shared" si="5"/>
        <v>82</v>
      </c>
      <c r="L19" s="35" t="str">
        <f t="shared" si="6"/>
        <v>B</v>
      </c>
      <c r="M19" s="35">
        <f t="shared" si="7"/>
        <v>82</v>
      </c>
      <c r="N19" s="35" t="str">
        <f t="shared" si="8"/>
        <v>B</v>
      </c>
      <c r="O19" s="61">
        <v>1</v>
      </c>
      <c r="P19" s="35" t="str">
        <f t="shared" si="9"/>
        <v>memiliki ketrampilan mendemonstrasikan salah satu nilai kehidupan yang dipelajari dalam cerpen dengan baik</v>
      </c>
      <c r="Q19" s="39"/>
      <c r="R19" s="39"/>
      <c r="S19" s="25"/>
      <c r="T19" s="15">
        <v>81</v>
      </c>
      <c r="U19" s="14"/>
      <c r="V19" s="14"/>
      <c r="W19" s="14"/>
      <c r="X19" s="14"/>
      <c r="Y19" s="14"/>
      <c r="Z19" s="14">
        <f t="shared" si="34"/>
        <v>81</v>
      </c>
      <c r="AA19" s="45">
        <f t="shared" si="35"/>
        <v>81</v>
      </c>
      <c r="AB19" s="48">
        <f t="shared" si="10"/>
        <v>81</v>
      </c>
      <c r="AC19" s="15">
        <f t="shared" si="36"/>
        <v>81</v>
      </c>
      <c r="AD19" s="14"/>
      <c r="AE19" s="14"/>
      <c r="AF19" s="14"/>
      <c r="AG19" s="14"/>
      <c r="AH19" s="14"/>
      <c r="AI19" s="14"/>
      <c r="AJ19" s="45"/>
      <c r="AK19" s="48">
        <f t="shared" si="11"/>
        <v>81</v>
      </c>
      <c r="AL19" s="15">
        <f t="shared" si="37"/>
        <v>81</v>
      </c>
      <c r="AM19" s="14"/>
      <c r="AN19" s="14"/>
      <c r="AO19" s="14"/>
      <c r="AP19" s="14"/>
      <c r="AQ19" s="14"/>
      <c r="AR19" s="14">
        <f t="shared" si="38"/>
        <v>81</v>
      </c>
      <c r="AS19" s="45"/>
      <c r="AT19" s="48">
        <f t="shared" si="12"/>
        <v>81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f t="shared" si="39"/>
        <v>82</v>
      </c>
      <c r="BF19" s="18"/>
      <c r="BG19" s="18"/>
      <c r="BH19" s="18"/>
      <c r="BI19" s="18"/>
      <c r="BJ19" s="18"/>
      <c r="BK19" s="18"/>
      <c r="BL19" s="18"/>
      <c r="BM19" s="57">
        <f t="shared" si="14"/>
        <v>82</v>
      </c>
      <c r="BN19" s="19">
        <f t="shared" si="40"/>
        <v>82</v>
      </c>
      <c r="BO19" s="18"/>
      <c r="BP19" s="18"/>
      <c r="BQ19" s="18"/>
      <c r="BR19" s="18"/>
      <c r="BS19" s="18"/>
      <c r="BT19" s="18"/>
      <c r="BU19" s="18"/>
      <c r="BV19" s="57">
        <f t="shared" si="15"/>
        <v>82</v>
      </c>
      <c r="BW19" s="19">
        <f t="shared" si="41"/>
        <v>82</v>
      </c>
      <c r="BX19" s="18"/>
      <c r="BY19" s="18"/>
      <c r="BZ19" s="18"/>
      <c r="CA19" s="18"/>
      <c r="CB19" s="18"/>
      <c r="CC19" s="18"/>
      <c r="CD19" s="18"/>
      <c r="CE19" s="57">
        <f t="shared" si="16"/>
        <v>82</v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82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82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82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6184</v>
      </c>
      <c r="FK19" s="65">
        <v>6194</v>
      </c>
    </row>
    <row r="20" spans="1:167" ht="16.5" customHeight="1">
      <c r="A20" s="26">
        <v>10</v>
      </c>
      <c r="B20" s="26">
        <v>6188</v>
      </c>
      <c r="C20" s="26" t="s">
        <v>69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61">
        <v>2</v>
      </c>
      <c r="J20" s="35" t="str">
        <f t="shared" si="4"/>
        <v>Memiliki kemampuan mengidentifikasikan nilai-nilai kehidupan yang terkandung dalam cerpen dengan baik</v>
      </c>
      <c r="K20" s="35">
        <f t="shared" si="5"/>
        <v>86</v>
      </c>
      <c r="L20" s="35" t="str">
        <f t="shared" si="6"/>
        <v>B</v>
      </c>
      <c r="M20" s="35">
        <f t="shared" si="7"/>
        <v>86</v>
      </c>
      <c r="N20" s="35" t="str">
        <f t="shared" si="8"/>
        <v>B</v>
      </c>
      <c r="O20" s="61">
        <v>1</v>
      </c>
      <c r="P20" s="35" t="str">
        <f t="shared" si="9"/>
        <v>memiliki ketrampilan mendemonstrasikan salah satu nilai kehidupan yang dipelajari dalam cerpen dengan baik</v>
      </c>
      <c r="Q20" s="39"/>
      <c r="R20" s="39"/>
      <c r="S20" s="25"/>
      <c r="T20" s="15">
        <v>85</v>
      </c>
      <c r="U20" s="14"/>
      <c r="V20" s="14"/>
      <c r="W20" s="14"/>
      <c r="X20" s="14"/>
      <c r="Y20" s="14"/>
      <c r="Z20" s="14">
        <f t="shared" si="34"/>
        <v>85</v>
      </c>
      <c r="AA20" s="45">
        <f t="shared" si="35"/>
        <v>85</v>
      </c>
      <c r="AB20" s="48">
        <f t="shared" si="10"/>
        <v>85</v>
      </c>
      <c r="AC20" s="15">
        <f t="shared" si="36"/>
        <v>85</v>
      </c>
      <c r="AD20" s="14"/>
      <c r="AE20" s="14"/>
      <c r="AF20" s="14"/>
      <c r="AG20" s="14"/>
      <c r="AH20" s="14"/>
      <c r="AI20" s="14"/>
      <c r="AJ20" s="45"/>
      <c r="AK20" s="48">
        <f t="shared" si="11"/>
        <v>85</v>
      </c>
      <c r="AL20" s="15">
        <f t="shared" si="37"/>
        <v>85</v>
      </c>
      <c r="AM20" s="14"/>
      <c r="AN20" s="14"/>
      <c r="AO20" s="14"/>
      <c r="AP20" s="14"/>
      <c r="AQ20" s="14"/>
      <c r="AR20" s="14">
        <f t="shared" si="38"/>
        <v>85</v>
      </c>
      <c r="AS20" s="45"/>
      <c r="AT20" s="48">
        <f t="shared" si="12"/>
        <v>85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f t="shared" si="39"/>
        <v>86</v>
      </c>
      <c r="BF20" s="18"/>
      <c r="BG20" s="18"/>
      <c r="BH20" s="18"/>
      <c r="BI20" s="18"/>
      <c r="BJ20" s="18"/>
      <c r="BK20" s="18"/>
      <c r="BL20" s="18"/>
      <c r="BM20" s="57">
        <f t="shared" si="14"/>
        <v>86</v>
      </c>
      <c r="BN20" s="19">
        <f t="shared" si="40"/>
        <v>86</v>
      </c>
      <c r="BO20" s="18"/>
      <c r="BP20" s="18"/>
      <c r="BQ20" s="18"/>
      <c r="BR20" s="18"/>
      <c r="BS20" s="18"/>
      <c r="BT20" s="18"/>
      <c r="BU20" s="18"/>
      <c r="BV20" s="57">
        <f t="shared" si="15"/>
        <v>86</v>
      </c>
      <c r="BW20" s="19">
        <f t="shared" si="41"/>
        <v>86</v>
      </c>
      <c r="BX20" s="18"/>
      <c r="BY20" s="18"/>
      <c r="BZ20" s="18"/>
      <c r="CA20" s="18"/>
      <c r="CB20" s="18"/>
      <c r="CC20" s="18"/>
      <c r="CD20" s="18"/>
      <c r="CE20" s="57">
        <f t="shared" si="16"/>
        <v>86</v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86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86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86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6201</v>
      </c>
      <c r="C21" s="26" t="s">
        <v>70</v>
      </c>
      <c r="D21" s="25"/>
      <c r="E21" s="35">
        <f t="shared" si="0"/>
        <v>84</v>
      </c>
      <c r="F21" s="35" t="str">
        <f t="shared" si="1"/>
        <v>B</v>
      </c>
      <c r="G21" s="35">
        <f t="shared" si="2"/>
        <v>84</v>
      </c>
      <c r="H21" s="35" t="str">
        <f t="shared" si="3"/>
        <v>B</v>
      </c>
      <c r="I21" s="61">
        <v>2</v>
      </c>
      <c r="J21" s="35" t="str">
        <f t="shared" si="4"/>
        <v>Memiliki kemampuan mengidentifikasikan nilai-nilai kehidupan yang terkandung dalam cerpen dengan baik</v>
      </c>
      <c r="K21" s="35">
        <f t="shared" si="5"/>
        <v>85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ketrampilan mendemonstrasikan salah satu nilai kehidupan yang dipelajari dalam cerpen dengan baik</v>
      </c>
      <c r="Q21" s="39"/>
      <c r="R21" s="39"/>
      <c r="S21" s="25"/>
      <c r="T21" s="15">
        <v>84</v>
      </c>
      <c r="U21" s="14"/>
      <c r="V21" s="14"/>
      <c r="W21" s="14"/>
      <c r="X21" s="14"/>
      <c r="Y21" s="14"/>
      <c r="Z21" s="14">
        <f t="shared" si="34"/>
        <v>84</v>
      </c>
      <c r="AA21" s="45">
        <f t="shared" si="35"/>
        <v>84</v>
      </c>
      <c r="AB21" s="48">
        <f t="shared" si="10"/>
        <v>84</v>
      </c>
      <c r="AC21" s="15">
        <f t="shared" si="36"/>
        <v>84</v>
      </c>
      <c r="AD21" s="14"/>
      <c r="AE21" s="14"/>
      <c r="AF21" s="14"/>
      <c r="AG21" s="14"/>
      <c r="AH21" s="14"/>
      <c r="AI21" s="14"/>
      <c r="AJ21" s="45"/>
      <c r="AK21" s="48">
        <f t="shared" si="11"/>
        <v>84</v>
      </c>
      <c r="AL21" s="15">
        <f t="shared" si="37"/>
        <v>84</v>
      </c>
      <c r="AM21" s="14"/>
      <c r="AN21" s="14"/>
      <c r="AO21" s="14"/>
      <c r="AP21" s="14"/>
      <c r="AQ21" s="14"/>
      <c r="AR21" s="14">
        <f t="shared" si="38"/>
        <v>84</v>
      </c>
      <c r="AS21" s="45"/>
      <c r="AT21" s="48">
        <f t="shared" si="12"/>
        <v>84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f t="shared" si="39"/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>
        <f t="shared" si="40"/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f t="shared" si="41"/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6185</v>
      </c>
      <c r="FK21" s="65">
        <v>6195</v>
      </c>
    </row>
    <row r="22" spans="1:167" ht="16.5" customHeight="1">
      <c r="A22" s="26">
        <v>12</v>
      </c>
      <c r="B22" s="26">
        <v>6214</v>
      </c>
      <c r="C22" s="26" t="s">
        <v>71</v>
      </c>
      <c r="D22" s="25"/>
      <c r="E22" s="35">
        <f t="shared" si="0"/>
        <v>91</v>
      </c>
      <c r="F22" s="35" t="str">
        <f t="shared" si="1"/>
        <v>A</v>
      </c>
      <c r="G22" s="35">
        <f t="shared" si="2"/>
        <v>91</v>
      </c>
      <c r="H22" s="35" t="str">
        <f t="shared" si="3"/>
        <v>A</v>
      </c>
      <c r="I22" s="61">
        <v>1</v>
      </c>
      <c r="J22" s="35" t="str">
        <f t="shared" si="4"/>
        <v>Memiliki kemampuan mengidentifikasikan nilai-nilai kehidupan yang terkandung dalam cerpen dengan sangat baik</v>
      </c>
      <c r="K22" s="35">
        <f t="shared" si="5"/>
        <v>92</v>
      </c>
      <c r="L22" s="35" t="str">
        <f t="shared" si="6"/>
        <v>A</v>
      </c>
      <c r="M22" s="35">
        <f t="shared" si="7"/>
        <v>92</v>
      </c>
      <c r="N22" s="35" t="str">
        <f t="shared" si="8"/>
        <v>A</v>
      </c>
      <c r="O22" s="61">
        <v>1</v>
      </c>
      <c r="P22" s="35" t="str">
        <f t="shared" si="9"/>
        <v>memiliki ketrampilan mendemonstrasikan salah satu nilai kehidupan yang dipelajari dalam cerpen dengan baik</v>
      </c>
      <c r="Q22" s="39"/>
      <c r="R22" s="39"/>
      <c r="S22" s="25"/>
      <c r="T22" s="15">
        <v>91</v>
      </c>
      <c r="U22" s="14"/>
      <c r="V22" s="14"/>
      <c r="W22" s="14"/>
      <c r="X22" s="14"/>
      <c r="Y22" s="14"/>
      <c r="Z22" s="14">
        <f t="shared" si="34"/>
        <v>91</v>
      </c>
      <c r="AA22" s="45">
        <f t="shared" si="35"/>
        <v>91</v>
      </c>
      <c r="AB22" s="48">
        <f t="shared" si="10"/>
        <v>91</v>
      </c>
      <c r="AC22" s="15">
        <f t="shared" si="36"/>
        <v>91</v>
      </c>
      <c r="AD22" s="14"/>
      <c r="AE22" s="14"/>
      <c r="AF22" s="14"/>
      <c r="AG22" s="14"/>
      <c r="AH22" s="14"/>
      <c r="AI22" s="14"/>
      <c r="AJ22" s="45"/>
      <c r="AK22" s="48">
        <f t="shared" si="11"/>
        <v>91</v>
      </c>
      <c r="AL22" s="15">
        <f t="shared" si="37"/>
        <v>91</v>
      </c>
      <c r="AM22" s="14"/>
      <c r="AN22" s="14"/>
      <c r="AO22" s="14"/>
      <c r="AP22" s="14"/>
      <c r="AQ22" s="14"/>
      <c r="AR22" s="14">
        <f t="shared" si="38"/>
        <v>91</v>
      </c>
      <c r="AS22" s="45"/>
      <c r="AT22" s="48">
        <f t="shared" si="12"/>
        <v>91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f t="shared" si="39"/>
        <v>92</v>
      </c>
      <c r="BF22" s="18"/>
      <c r="BG22" s="18"/>
      <c r="BH22" s="18"/>
      <c r="BI22" s="18"/>
      <c r="BJ22" s="18"/>
      <c r="BK22" s="18"/>
      <c r="BL22" s="18"/>
      <c r="BM22" s="57">
        <f t="shared" si="14"/>
        <v>92</v>
      </c>
      <c r="BN22" s="19">
        <f t="shared" si="40"/>
        <v>92</v>
      </c>
      <c r="BO22" s="18"/>
      <c r="BP22" s="18"/>
      <c r="BQ22" s="18"/>
      <c r="BR22" s="18"/>
      <c r="BS22" s="18"/>
      <c r="BT22" s="18"/>
      <c r="BU22" s="18"/>
      <c r="BV22" s="57">
        <f t="shared" si="15"/>
        <v>92</v>
      </c>
      <c r="BW22" s="19">
        <f t="shared" si="41"/>
        <v>92</v>
      </c>
      <c r="BX22" s="18"/>
      <c r="BY22" s="18"/>
      <c r="BZ22" s="18"/>
      <c r="CA22" s="18"/>
      <c r="CB22" s="18"/>
      <c r="CC22" s="18"/>
      <c r="CD22" s="18"/>
      <c r="CE22" s="57">
        <f t="shared" si="16"/>
        <v>92</v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92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92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92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6227</v>
      </c>
      <c r="C23" s="26" t="s">
        <v>72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2</v>
      </c>
      <c r="J23" s="35" t="str">
        <f t="shared" si="4"/>
        <v>Memiliki kemampuan mengidentifikasikan nilai-nilai kehidupan yang terkandung dalam cerpen dengan baik</v>
      </c>
      <c r="K23" s="35">
        <f t="shared" si="5"/>
        <v>81</v>
      </c>
      <c r="L23" s="35" t="str">
        <f t="shared" si="6"/>
        <v>B</v>
      </c>
      <c r="M23" s="35">
        <f t="shared" si="7"/>
        <v>81</v>
      </c>
      <c r="N23" s="35" t="str">
        <f t="shared" si="8"/>
        <v>B</v>
      </c>
      <c r="O23" s="61">
        <v>1</v>
      </c>
      <c r="P23" s="35" t="str">
        <f t="shared" si="9"/>
        <v>memiliki ketrampilan mendemonstrasikan salah satu nilai kehidupan yang dipelajari dalam cerpen dengan baik</v>
      </c>
      <c r="Q23" s="39"/>
      <c r="R23" s="39"/>
      <c r="S23" s="25"/>
      <c r="T23" s="15">
        <v>80</v>
      </c>
      <c r="U23" s="14"/>
      <c r="V23" s="14"/>
      <c r="W23" s="14"/>
      <c r="X23" s="14"/>
      <c r="Y23" s="14"/>
      <c r="Z23" s="14">
        <f t="shared" si="34"/>
        <v>80</v>
      </c>
      <c r="AA23" s="45">
        <f t="shared" si="35"/>
        <v>80</v>
      </c>
      <c r="AB23" s="48">
        <f t="shared" si="10"/>
        <v>80</v>
      </c>
      <c r="AC23" s="15">
        <f t="shared" si="36"/>
        <v>80</v>
      </c>
      <c r="AD23" s="14"/>
      <c r="AE23" s="14"/>
      <c r="AF23" s="14"/>
      <c r="AG23" s="14"/>
      <c r="AH23" s="14"/>
      <c r="AI23" s="14"/>
      <c r="AJ23" s="45"/>
      <c r="AK23" s="48">
        <f t="shared" si="11"/>
        <v>80</v>
      </c>
      <c r="AL23" s="15">
        <f t="shared" si="37"/>
        <v>80</v>
      </c>
      <c r="AM23" s="14"/>
      <c r="AN23" s="14"/>
      <c r="AO23" s="14"/>
      <c r="AP23" s="14"/>
      <c r="AQ23" s="14"/>
      <c r="AR23" s="14">
        <f t="shared" si="38"/>
        <v>80</v>
      </c>
      <c r="AS23" s="45"/>
      <c r="AT23" s="48">
        <f t="shared" si="12"/>
        <v>80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f t="shared" si="39"/>
        <v>81</v>
      </c>
      <c r="BF23" s="18"/>
      <c r="BG23" s="18"/>
      <c r="BH23" s="18"/>
      <c r="BI23" s="18"/>
      <c r="BJ23" s="18"/>
      <c r="BK23" s="18"/>
      <c r="BL23" s="18"/>
      <c r="BM23" s="57">
        <f t="shared" si="14"/>
        <v>81</v>
      </c>
      <c r="BN23" s="19">
        <f t="shared" si="40"/>
        <v>81</v>
      </c>
      <c r="BO23" s="18"/>
      <c r="BP23" s="18"/>
      <c r="BQ23" s="18"/>
      <c r="BR23" s="18"/>
      <c r="BS23" s="18"/>
      <c r="BT23" s="18"/>
      <c r="BU23" s="18"/>
      <c r="BV23" s="57">
        <f t="shared" si="15"/>
        <v>81</v>
      </c>
      <c r="BW23" s="19">
        <f t="shared" si="41"/>
        <v>81</v>
      </c>
      <c r="BX23" s="18"/>
      <c r="BY23" s="18"/>
      <c r="BZ23" s="18"/>
      <c r="CA23" s="18"/>
      <c r="CB23" s="18"/>
      <c r="CC23" s="18"/>
      <c r="CD23" s="18"/>
      <c r="CE23" s="57">
        <f t="shared" si="16"/>
        <v>81</v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81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81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81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6186</v>
      </c>
      <c r="FK23" s="65">
        <v>6196</v>
      </c>
    </row>
    <row r="24" spans="1:167" ht="16.5" customHeight="1">
      <c r="A24" s="26">
        <v>14</v>
      </c>
      <c r="B24" s="26">
        <v>6240</v>
      </c>
      <c r="C24" s="26" t="s">
        <v>73</v>
      </c>
      <c r="D24" s="25"/>
      <c r="E24" s="35">
        <f t="shared" si="0"/>
        <v>92</v>
      </c>
      <c r="F24" s="35" t="str">
        <f t="shared" si="1"/>
        <v>A</v>
      </c>
      <c r="G24" s="35">
        <f t="shared" si="2"/>
        <v>92</v>
      </c>
      <c r="H24" s="35" t="str">
        <f t="shared" si="3"/>
        <v>A</v>
      </c>
      <c r="I24" s="61">
        <v>1</v>
      </c>
      <c r="J24" s="35" t="str">
        <f t="shared" si="4"/>
        <v>Memiliki kemampuan mengidentifikasikan nilai-nilai kehidupan yang terkandung dalam cerpen dengan sangat baik</v>
      </c>
      <c r="K24" s="35">
        <f t="shared" si="5"/>
        <v>93</v>
      </c>
      <c r="L24" s="35" t="str">
        <f t="shared" si="6"/>
        <v>A</v>
      </c>
      <c r="M24" s="35">
        <f t="shared" si="7"/>
        <v>93</v>
      </c>
      <c r="N24" s="35" t="str">
        <f t="shared" si="8"/>
        <v>A</v>
      </c>
      <c r="O24" s="61">
        <v>1</v>
      </c>
      <c r="P24" s="35" t="str">
        <f t="shared" si="9"/>
        <v>memiliki ketrampilan mendemonstrasikan salah satu nilai kehidupan yang dipelajari dalam cerpen dengan baik</v>
      </c>
      <c r="Q24" s="39"/>
      <c r="R24" s="39"/>
      <c r="S24" s="25"/>
      <c r="T24" s="15">
        <v>92</v>
      </c>
      <c r="U24" s="14"/>
      <c r="V24" s="14"/>
      <c r="W24" s="14"/>
      <c r="X24" s="14"/>
      <c r="Y24" s="14"/>
      <c r="Z24" s="14">
        <f t="shared" si="34"/>
        <v>92</v>
      </c>
      <c r="AA24" s="45">
        <f t="shared" si="35"/>
        <v>92</v>
      </c>
      <c r="AB24" s="48">
        <f t="shared" si="10"/>
        <v>92</v>
      </c>
      <c r="AC24" s="15">
        <f t="shared" si="36"/>
        <v>92</v>
      </c>
      <c r="AD24" s="14"/>
      <c r="AE24" s="14"/>
      <c r="AF24" s="14"/>
      <c r="AG24" s="14"/>
      <c r="AH24" s="14"/>
      <c r="AI24" s="14"/>
      <c r="AJ24" s="45"/>
      <c r="AK24" s="48">
        <f t="shared" si="11"/>
        <v>92</v>
      </c>
      <c r="AL24" s="15">
        <f t="shared" si="37"/>
        <v>92</v>
      </c>
      <c r="AM24" s="14"/>
      <c r="AN24" s="14"/>
      <c r="AO24" s="14"/>
      <c r="AP24" s="14"/>
      <c r="AQ24" s="14"/>
      <c r="AR24" s="14">
        <f t="shared" si="38"/>
        <v>92</v>
      </c>
      <c r="AS24" s="45"/>
      <c r="AT24" s="48">
        <f t="shared" si="12"/>
        <v>92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f t="shared" si="39"/>
        <v>93</v>
      </c>
      <c r="BF24" s="18"/>
      <c r="BG24" s="18"/>
      <c r="BH24" s="18"/>
      <c r="BI24" s="18"/>
      <c r="BJ24" s="18"/>
      <c r="BK24" s="18"/>
      <c r="BL24" s="18"/>
      <c r="BM24" s="57">
        <f t="shared" si="14"/>
        <v>93</v>
      </c>
      <c r="BN24" s="19">
        <f t="shared" si="40"/>
        <v>93</v>
      </c>
      <c r="BO24" s="18"/>
      <c r="BP24" s="18"/>
      <c r="BQ24" s="18"/>
      <c r="BR24" s="18"/>
      <c r="BS24" s="18"/>
      <c r="BT24" s="18"/>
      <c r="BU24" s="18"/>
      <c r="BV24" s="57">
        <f t="shared" si="15"/>
        <v>93</v>
      </c>
      <c r="BW24" s="19">
        <f t="shared" si="41"/>
        <v>93</v>
      </c>
      <c r="BX24" s="18"/>
      <c r="BY24" s="18"/>
      <c r="BZ24" s="18"/>
      <c r="CA24" s="18"/>
      <c r="CB24" s="18"/>
      <c r="CC24" s="18"/>
      <c r="CD24" s="18"/>
      <c r="CE24" s="57">
        <f t="shared" si="16"/>
        <v>93</v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93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93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6253</v>
      </c>
      <c r="C25" s="26" t="s">
        <v>74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2</v>
      </c>
      <c r="J25" s="35" t="str">
        <f t="shared" si="4"/>
        <v>Memiliki kemampuan mengidentifikasikan nilai-nilai kehidupan yang terkandung dalam cerpen dengan baik</v>
      </c>
      <c r="K25" s="35">
        <f t="shared" si="5"/>
        <v>81</v>
      </c>
      <c r="L25" s="35" t="str">
        <f t="shared" si="6"/>
        <v>B</v>
      </c>
      <c r="M25" s="35">
        <f t="shared" si="7"/>
        <v>81</v>
      </c>
      <c r="N25" s="35" t="str">
        <f t="shared" si="8"/>
        <v>B</v>
      </c>
      <c r="O25" s="61">
        <v>1</v>
      </c>
      <c r="P25" s="35" t="str">
        <f t="shared" si="9"/>
        <v>memiliki ketrampilan mendemonstrasikan salah satu nilai kehidupan yang dipelajari dalam cerpen dengan baik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>
        <f t="shared" si="34"/>
        <v>80</v>
      </c>
      <c r="AA25" s="45">
        <f t="shared" si="35"/>
        <v>80</v>
      </c>
      <c r="AB25" s="48">
        <f t="shared" si="10"/>
        <v>80</v>
      </c>
      <c r="AC25" s="15">
        <f t="shared" si="36"/>
        <v>80</v>
      </c>
      <c r="AD25" s="14"/>
      <c r="AE25" s="14"/>
      <c r="AF25" s="14"/>
      <c r="AG25" s="14"/>
      <c r="AH25" s="14"/>
      <c r="AI25" s="14"/>
      <c r="AJ25" s="45"/>
      <c r="AK25" s="48">
        <f t="shared" si="11"/>
        <v>80</v>
      </c>
      <c r="AL25" s="15">
        <f t="shared" si="37"/>
        <v>80</v>
      </c>
      <c r="AM25" s="14"/>
      <c r="AN25" s="14"/>
      <c r="AO25" s="14"/>
      <c r="AP25" s="14"/>
      <c r="AQ25" s="14"/>
      <c r="AR25" s="14">
        <f t="shared" si="38"/>
        <v>80</v>
      </c>
      <c r="AS25" s="45"/>
      <c r="AT25" s="48">
        <f t="shared" si="12"/>
        <v>80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f t="shared" si="39"/>
        <v>81</v>
      </c>
      <c r="BF25" s="18"/>
      <c r="BG25" s="18"/>
      <c r="BH25" s="18"/>
      <c r="BI25" s="18"/>
      <c r="BJ25" s="18"/>
      <c r="BK25" s="18"/>
      <c r="BL25" s="18"/>
      <c r="BM25" s="57">
        <f t="shared" si="14"/>
        <v>81</v>
      </c>
      <c r="BN25" s="19">
        <f t="shared" si="40"/>
        <v>81</v>
      </c>
      <c r="BO25" s="18"/>
      <c r="BP25" s="18"/>
      <c r="BQ25" s="18"/>
      <c r="BR25" s="18"/>
      <c r="BS25" s="18"/>
      <c r="BT25" s="18"/>
      <c r="BU25" s="18"/>
      <c r="BV25" s="57">
        <f t="shared" si="15"/>
        <v>81</v>
      </c>
      <c r="BW25" s="19">
        <f t="shared" si="41"/>
        <v>81</v>
      </c>
      <c r="BX25" s="18"/>
      <c r="BY25" s="18"/>
      <c r="BZ25" s="18"/>
      <c r="CA25" s="18"/>
      <c r="CB25" s="18"/>
      <c r="CC25" s="18"/>
      <c r="CD25" s="18"/>
      <c r="CE25" s="57">
        <f t="shared" si="16"/>
        <v>81</v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81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81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81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6187</v>
      </c>
      <c r="FK25" s="65">
        <v>6197</v>
      </c>
    </row>
    <row r="26" spans="1:167" ht="16.5" customHeight="1">
      <c r="A26" s="26">
        <v>16</v>
      </c>
      <c r="B26" s="26">
        <v>6266</v>
      </c>
      <c r="C26" s="26" t="s">
        <v>76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82</v>
      </c>
      <c r="H26" s="35" t="str">
        <f t="shared" si="3"/>
        <v>B</v>
      </c>
      <c r="I26" s="61">
        <v>2</v>
      </c>
      <c r="J26" s="35" t="str">
        <f t="shared" si="4"/>
        <v>Memiliki kemampuan mengidentifikasikan nilai-nilai kehidupan yang terkandung dalam cerpen dengan baik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memiliki ketrampilan mendemonstrasikan salah satu nilai kehidupan yang dipelajari dalam cerpen dengan baik</v>
      </c>
      <c r="Q26" s="39"/>
      <c r="R26" s="39"/>
      <c r="S26" s="25"/>
      <c r="T26" s="15">
        <v>82</v>
      </c>
      <c r="U26" s="14"/>
      <c r="V26" s="14"/>
      <c r="W26" s="14"/>
      <c r="X26" s="14"/>
      <c r="Y26" s="14"/>
      <c r="Z26" s="14">
        <f t="shared" si="34"/>
        <v>82</v>
      </c>
      <c r="AA26" s="45">
        <f t="shared" si="35"/>
        <v>82</v>
      </c>
      <c r="AB26" s="48">
        <f t="shared" si="10"/>
        <v>82</v>
      </c>
      <c r="AC26" s="15">
        <f t="shared" si="36"/>
        <v>82</v>
      </c>
      <c r="AD26" s="14"/>
      <c r="AE26" s="14"/>
      <c r="AF26" s="14"/>
      <c r="AG26" s="14"/>
      <c r="AH26" s="14"/>
      <c r="AI26" s="14"/>
      <c r="AJ26" s="45"/>
      <c r="AK26" s="48">
        <f t="shared" si="11"/>
        <v>82</v>
      </c>
      <c r="AL26" s="15">
        <f t="shared" si="37"/>
        <v>82</v>
      </c>
      <c r="AM26" s="14"/>
      <c r="AN26" s="14"/>
      <c r="AO26" s="14"/>
      <c r="AP26" s="14"/>
      <c r="AQ26" s="14"/>
      <c r="AR26" s="14">
        <f t="shared" si="38"/>
        <v>82</v>
      </c>
      <c r="AS26" s="45"/>
      <c r="AT26" s="48">
        <f t="shared" si="12"/>
        <v>82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f t="shared" si="39"/>
        <v>83</v>
      </c>
      <c r="BF26" s="18"/>
      <c r="BG26" s="18"/>
      <c r="BH26" s="18"/>
      <c r="BI26" s="18"/>
      <c r="BJ26" s="18"/>
      <c r="BK26" s="18"/>
      <c r="BL26" s="18"/>
      <c r="BM26" s="57">
        <f t="shared" si="14"/>
        <v>83</v>
      </c>
      <c r="BN26" s="19">
        <f t="shared" si="40"/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f t="shared" si="41"/>
        <v>83</v>
      </c>
      <c r="BX26" s="18"/>
      <c r="BY26" s="18"/>
      <c r="BZ26" s="18"/>
      <c r="CA26" s="18"/>
      <c r="CB26" s="18"/>
      <c r="CC26" s="18"/>
      <c r="CD26" s="18"/>
      <c r="CE26" s="57">
        <f t="shared" si="16"/>
        <v>83</v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83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83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6279</v>
      </c>
      <c r="C27" s="26" t="s">
        <v>77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80</v>
      </c>
      <c r="H27" s="35" t="str">
        <f t="shared" si="3"/>
        <v>B</v>
      </c>
      <c r="I27" s="61">
        <v>2</v>
      </c>
      <c r="J27" s="35" t="str">
        <f t="shared" si="4"/>
        <v>Memiliki kemampuan mengidentifikasikan nilai-nilai kehidupan yang terkandung dalam cerpen dengan baik</v>
      </c>
      <c r="K27" s="35">
        <f t="shared" si="5"/>
        <v>81</v>
      </c>
      <c r="L27" s="35" t="str">
        <f t="shared" si="6"/>
        <v>B</v>
      </c>
      <c r="M27" s="35">
        <f t="shared" si="7"/>
        <v>81</v>
      </c>
      <c r="N27" s="35" t="str">
        <f t="shared" si="8"/>
        <v>B</v>
      </c>
      <c r="O27" s="61">
        <v>1</v>
      </c>
      <c r="P27" s="35" t="str">
        <f t="shared" si="9"/>
        <v>memiliki ketrampilan mendemonstrasikan salah satu nilai kehidupan yang dipelajari dalam cerpen dengan baik</v>
      </c>
      <c r="Q27" s="39"/>
      <c r="R27" s="39"/>
      <c r="S27" s="25"/>
      <c r="T27" s="15">
        <v>80</v>
      </c>
      <c r="U27" s="14"/>
      <c r="V27" s="14"/>
      <c r="W27" s="14"/>
      <c r="X27" s="14"/>
      <c r="Y27" s="14"/>
      <c r="Z27" s="14">
        <f t="shared" si="34"/>
        <v>80</v>
      </c>
      <c r="AA27" s="45">
        <f t="shared" si="35"/>
        <v>80</v>
      </c>
      <c r="AB27" s="48">
        <f t="shared" si="10"/>
        <v>80</v>
      </c>
      <c r="AC27" s="15">
        <f t="shared" si="36"/>
        <v>80</v>
      </c>
      <c r="AD27" s="14"/>
      <c r="AE27" s="14"/>
      <c r="AF27" s="14"/>
      <c r="AG27" s="14"/>
      <c r="AH27" s="14"/>
      <c r="AI27" s="14"/>
      <c r="AJ27" s="45"/>
      <c r="AK27" s="48">
        <f t="shared" si="11"/>
        <v>80</v>
      </c>
      <c r="AL27" s="15">
        <f t="shared" si="37"/>
        <v>80</v>
      </c>
      <c r="AM27" s="14"/>
      <c r="AN27" s="14"/>
      <c r="AO27" s="14"/>
      <c r="AP27" s="14"/>
      <c r="AQ27" s="14"/>
      <c r="AR27" s="14">
        <f t="shared" si="38"/>
        <v>80</v>
      </c>
      <c r="AS27" s="45"/>
      <c r="AT27" s="48">
        <f t="shared" si="12"/>
        <v>80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f t="shared" si="39"/>
        <v>81</v>
      </c>
      <c r="BF27" s="18"/>
      <c r="BG27" s="18"/>
      <c r="BH27" s="18"/>
      <c r="BI27" s="18"/>
      <c r="BJ27" s="18"/>
      <c r="BK27" s="18"/>
      <c r="BL27" s="18"/>
      <c r="BM27" s="57">
        <f t="shared" si="14"/>
        <v>81</v>
      </c>
      <c r="BN27" s="19">
        <f t="shared" si="40"/>
        <v>81</v>
      </c>
      <c r="BO27" s="18"/>
      <c r="BP27" s="18"/>
      <c r="BQ27" s="18"/>
      <c r="BR27" s="18"/>
      <c r="BS27" s="18"/>
      <c r="BT27" s="18"/>
      <c r="BU27" s="18"/>
      <c r="BV27" s="57">
        <f t="shared" si="15"/>
        <v>81</v>
      </c>
      <c r="BW27" s="19">
        <f t="shared" si="41"/>
        <v>81</v>
      </c>
      <c r="BX27" s="18"/>
      <c r="BY27" s="18"/>
      <c r="BZ27" s="18"/>
      <c r="CA27" s="18"/>
      <c r="CB27" s="18"/>
      <c r="CC27" s="18"/>
      <c r="CD27" s="18"/>
      <c r="CE27" s="57">
        <f t="shared" si="16"/>
        <v>81</v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81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81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81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6188</v>
      </c>
      <c r="FK27" s="65">
        <v>6198</v>
      </c>
    </row>
    <row r="28" spans="1:167" ht="16.5" customHeight="1">
      <c r="A28" s="26">
        <v>18</v>
      </c>
      <c r="B28" s="26">
        <v>6292</v>
      </c>
      <c r="C28" s="26" t="s">
        <v>78</v>
      </c>
      <c r="D28" s="25"/>
      <c r="E28" s="35">
        <f t="shared" si="0"/>
        <v>90</v>
      </c>
      <c r="F28" s="35" t="str">
        <f t="shared" si="1"/>
        <v>A</v>
      </c>
      <c r="G28" s="35">
        <f t="shared" si="2"/>
        <v>90</v>
      </c>
      <c r="H28" s="35" t="str">
        <f t="shared" si="3"/>
        <v>A</v>
      </c>
      <c r="I28" s="61">
        <v>1</v>
      </c>
      <c r="J28" s="35" t="str">
        <f t="shared" si="4"/>
        <v>Memiliki kemampuan mengidentifikasikan nilai-nilai kehidupan yang terkandung dalam cerpen dengan sangat baik</v>
      </c>
      <c r="K28" s="35">
        <f t="shared" si="5"/>
        <v>91</v>
      </c>
      <c r="L28" s="35" t="str">
        <f t="shared" si="6"/>
        <v>A</v>
      </c>
      <c r="M28" s="35">
        <f t="shared" si="7"/>
        <v>91</v>
      </c>
      <c r="N28" s="35" t="str">
        <f t="shared" si="8"/>
        <v>A</v>
      </c>
      <c r="O28" s="61">
        <v>1</v>
      </c>
      <c r="P28" s="35" t="str">
        <f t="shared" si="9"/>
        <v>memiliki ketrampilan mendemonstrasikan salah satu nilai kehidupan yang dipelajari dalam cerpen dengan baik</v>
      </c>
      <c r="Q28" s="39"/>
      <c r="R28" s="39"/>
      <c r="S28" s="25"/>
      <c r="T28" s="15">
        <v>90</v>
      </c>
      <c r="U28" s="14"/>
      <c r="V28" s="14"/>
      <c r="W28" s="14"/>
      <c r="X28" s="14"/>
      <c r="Y28" s="14"/>
      <c r="Z28" s="14">
        <f t="shared" si="34"/>
        <v>90</v>
      </c>
      <c r="AA28" s="45">
        <f t="shared" si="35"/>
        <v>90</v>
      </c>
      <c r="AB28" s="48">
        <f t="shared" si="10"/>
        <v>90</v>
      </c>
      <c r="AC28" s="15">
        <f t="shared" si="36"/>
        <v>90</v>
      </c>
      <c r="AD28" s="14"/>
      <c r="AE28" s="14"/>
      <c r="AF28" s="14"/>
      <c r="AG28" s="14"/>
      <c r="AH28" s="14"/>
      <c r="AI28" s="14"/>
      <c r="AJ28" s="45"/>
      <c r="AK28" s="48">
        <f t="shared" si="11"/>
        <v>90</v>
      </c>
      <c r="AL28" s="15">
        <f t="shared" si="37"/>
        <v>90</v>
      </c>
      <c r="AM28" s="14"/>
      <c r="AN28" s="14"/>
      <c r="AO28" s="14"/>
      <c r="AP28" s="14"/>
      <c r="AQ28" s="14"/>
      <c r="AR28" s="14">
        <f t="shared" si="38"/>
        <v>90</v>
      </c>
      <c r="AS28" s="45"/>
      <c r="AT28" s="48">
        <f t="shared" si="12"/>
        <v>90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f t="shared" si="39"/>
        <v>91</v>
      </c>
      <c r="BF28" s="18"/>
      <c r="BG28" s="18"/>
      <c r="BH28" s="18"/>
      <c r="BI28" s="18"/>
      <c r="BJ28" s="18"/>
      <c r="BK28" s="18"/>
      <c r="BL28" s="18"/>
      <c r="BM28" s="57">
        <f t="shared" si="14"/>
        <v>91</v>
      </c>
      <c r="BN28" s="19">
        <f t="shared" si="40"/>
        <v>91</v>
      </c>
      <c r="BO28" s="18"/>
      <c r="BP28" s="18"/>
      <c r="BQ28" s="18"/>
      <c r="BR28" s="18"/>
      <c r="BS28" s="18"/>
      <c r="BT28" s="18"/>
      <c r="BU28" s="18"/>
      <c r="BV28" s="57">
        <f t="shared" si="15"/>
        <v>91</v>
      </c>
      <c r="BW28" s="19">
        <f t="shared" si="41"/>
        <v>91</v>
      </c>
      <c r="BX28" s="18"/>
      <c r="BY28" s="18"/>
      <c r="BZ28" s="18"/>
      <c r="CA28" s="18"/>
      <c r="CB28" s="18"/>
      <c r="CC28" s="18"/>
      <c r="CD28" s="18"/>
      <c r="CE28" s="57">
        <f t="shared" si="16"/>
        <v>91</v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91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91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91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6305</v>
      </c>
      <c r="C29" s="26" t="s">
        <v>79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2</v>
      </c>
      <c r="J29" s="35" t="str">
        <f t="shared" si="4"/>
        <v>Memiliki kemampuan mengidentifikasikan nilai-nilai kehidupan yang terkandung dalam cerpen dengan baik</v>
      </c>
      <c r="K29" s="35">
        <f t="shared" si="5"/>
        <v>84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ketrampilan mendemonstrasikan salah satu nilai kehidupan yang dipelajari dalam cerpen dengan baik</v>
      </c>
      <c r="Q29" s="39"/>
      <c r="R29" s="39"/>
      <c r="S29" s="25"/>
      <c r="T29" s="15">
        <v>83</v>
      </c>
      <c r="U29" s="14"/>
      <c r="V29" s="14"/>
      <c r="W29" s="14"/>
      <c r="X29" s="14"/>
      <c r="Y29" s="14"/>
      <c r="Z29" s="14">
        <f t="shared" si="34"/>
        <v>83</v>
      </c>
      <c r="AA29" s="45">
        <f t="shared" si="35"/>
        <v>83</v>
      </c>
      <c r="AB29" s="48">
        <f t="shared" si="10"/>
        <v>83</v>
      </c>
      <c r="AC29" s="15">
        <f t="shared" si="36"/>
        <v>83</v>
      </c>
      <c r="AD29" s="14"/>
      <c r="AE29" s="14"/>
      <c r="AF29" s="14"/>
      <c r="AG29" s="14"/>
      <c r="AH29" s="14"/>
      <c r="AI29" s="14"/>
      <c r="AJ29" s="45"/>
      <c r="AK29" s="48">
        <f t="shared" si="11"/>
        <v>83</v>
      </c>
      <c r="AL29" s="15">
        <f t="shared" si="37"/>
        <v>83</v>
      </c>
      <c r="AM29" s="14"/>
      <c r="AN29" s="14"/>
      <c r="AO29" s="14"/>
      <c r="AP29" s="14"/>
      <c r="AQ29" s="14"/>
      <c r="AR29" s="14">
        <f t="shared" si="38"/>
        <v>83</v>
      </c>
      <c r="AS29" s="45"/>
      <c r="AT29" s="48">
        <f t="shared" si="12"/>
        <v>83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f t="shared" si="39"/>
        <v>84</v>
      </c>
      <c r="BF29" s="18"/>
      <c r="BG29" s="18"/>
      <c r="BH29" s="18"/>
      <c r="BI29" s="18"/>
      <c r="BJ29" s="18"/>
      <c r="BK29" s="18"/>
      <c r="BL29" s="18"/>
      <c r="BM29" s="57">
        <f t="shared" si="14"/>
        <v>84</v>
      </c>
      <c r="BN29" s="19">
        <f t="shared" si="40"/>
        <v>84</v>
      </c>
      <c r="BO29" s="18"/>
      <c r="BP29" s="18"/>
      <c r="BQ29" s="18"/>
      <c r="BR29" s="18"/>
      <c r="BS29" s="18"/>
      <c r="BT29" s="18"/>
      <c r="BU29" s="18"/>
      <c r="BV29" s="57">
        <f t="shared" si="15"/>
        <v>84</v>
      </c>
      <c r="BW29" s="19">
        <f t="shared" si="41"/>
        <v>84</v>
      </c>
      <c r="BX29" s="18"/>
      <c r="BY29" s="18"/>
      <c r="BZ29" s="18"/>
      <c r="CA29" s="18"/>
      <c r="CB29" s="18"/>
      <c r="CC29" s="18"/>
      <c r="CD29" s="18"/>
      <c r="CE29" s="57">
        <f t="shared" si="16"/>
        <v>84</v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84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84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6189</v>
      </c>
      <c r="FK29" s="65">
        <v>6199</v>
      </c>
    </row>
    <row r="30" spans="1:167" ht="16.5" customHeight="1">
      <c r="A30" s="26">
        <v>20</v>
      </c>
      <c r="B30" s="26">
        <v>6318</v>
      </c>
      <c r="C30" s="26" t="s">
        <v>80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>Memiliki kemampuan mengidentifikasikan nilai-nilai kehidupan yang terkandung dalam cerpen dengan baik</v>
      </c>
      <c r="K30" s="35">
        <f t="shared" si="5"/>
        <v>82</v>
      </c>
      <c r="L30" s="35" t="str">
        <f t="shared" si="6"/>
        <v>B</v>
      </c>
      <c r="M30" s="35">
        <f t="shared" si="7"/>
        <v>82</v>
      </c>
      <c r="N30" s="35" t="str">
        <f t="shared" si="8"/>
        <v>B</v>
      </c>
      <c r="O30" s="61">
        <v>1</v>
      </c>
      <c r="P30" s="35" t="str">
        <f t="shared" si="9"/>
        <v>memiliki ketrampilan mendemonstrasikan salah satu nilai kehidupan yang dipelajari dalam cerpen dengan baik</v>
      </c>
      <c r="Q30" s="39"/>
      <c r="R30" s="39"/>
      <c r="S30" s="25"/>
      <c r="T30" s="15">
        <v>81</v>
      </c>
      <c r="U30" s="14"/>
      <c r="V30" s="14"/>
      <c r="W30" s="14"/>
      <c r="X30" s="14"/>
      <c r="Y30" s="14"/>
      <c r="Z30" s="14">
        <f t="shared" si="34"/>
        <v>81</v>
      </c>
      <c r="AA30" s="45">
        <f t="shared" si="35"/>
        <v>81</v>
      </c>
      <c r="AB30" s="48">
        <f t="shared" si="10"/>
        <v>81</v>
      </c>
      <c r="AC30" s="15">
        <f t="shared" si="36"/>
        <v>81</v>
      </c>
      <c r="AD30" s="14"/>
      <c r="AE30" s="14"/>
      <c r="AF30" s="14"/>
      <c r="AG30" s="14"/>
      <c r="AH30" s="14"/>
      <c r="AI30" s="14"/>
      <c r="AJ30" s="45"/>
      <c r="AK30" s="48">
        <f t="shared" si="11"/>
        <v>81</v>
      </c>
      <c r="AL30" s="15">
        <f t="shared" si="37"/>
        <v>81</v>
      </c>
      <c r="AM30" s="14"/>
      <c r="AN30" s="14"/>
      <c r="AO30" s="14"/>
      <c r="AP30" s="14"/>
      <c r="AQ30" s="14"/>
      <c r="AR30" s="14">
        <f t="shared" si="38"/>
        <v>81</v>
      </c>
      <c r="AS30" s="45"/>
      <c r="AT30" s="48">
        <f t="shared" si="12"/>
        <v>81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f t="shared" si="39"/>
        <v>82</v>
      </c>
      <c r="BF30" s="18"/>
      <c r="BG30" s="18"/>
      <c r="BH30" s="18"/>
      <c r="BI30" s="18"/>
      <c r="BJ30" s="18"/>
      <c r="BK30" s="18"/>
      <c r="BL30" s="18"/>
      <c r="BM30" s="57">
        <f t="shared" si="14"/>
        <v>82</v>
      </c>
      <c r="BN30" s="19">
        <f t="shared" si="40"/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82</v>
      </c>
      <c r="BW30" s="19">
        <f t="shared" si="41"/>
        <v>82</v>
      </c>
      <c r="BX30" s="18"/>
      <c r="BY30" s="18"/>
      <c r="BZ30" s="18"/>
      <c r="CA30" s="18"/>
      <c r="CB30" s="18"/>
      <c r="CC30" s="18"/>
      <c r="CD30" s="18"/>
      <c r="CE30" s="57">
        <f t="shared" si="16"/>
        <v>82</v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82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6331</v>
      </c>
      <c r="C31" s="26" t="s">
        <v>81</v>
      </c>
      <c r="D31" s="25"/>
      <c r="E31" s="35">
        <f t="shared" si="0"/>
        <v>90</v>
      </c>
      <c r="F31" s="35" t="str">
        <f t="shared" si="1"/>
        <v>A</v>
      </c>
      <c r="G31" s="35">
        <f t="shared" si="2"/>
        <v>90</v>
      </c>
      <c r="H31" s="35" t="str">
        <f t="shared" si="3"/>
        <v>A</v>
      </c>
      <c r="I31" s="61">
        <v>1</v>
      </c>
      <c r="J31" s="35" t="str">
        <f t="shared" si="4"/>
        <v>Memiliki kemampuan mengidentifikasikan nilai-nilai kehidupan yang terkandung dalam cerpen dengan sangat baik</v>
      </c>
      <c r="K31" s="35">
        <f t="shared" si="5"/>
        <v>91</v>
      </c>
      <c r="L31" s="35" t="str">
        <f t="shared" si="6"/>
        <v>A</v>
      </c>
      <c r="M31" s="35">
        <f t="shared" si="7"/>
        <v>91</v>
      </c>
      <c r="N31" s="35" t="str">
        <f t="shared" si="8"/>
        <v>A</v>
      </c>
      <c r="O31" s="61">
        <v>1</v>
      </c>
      <c r="P31" s="35" t="str">
        <f t="shared" si="9"/>
        <v>memiliki ketrampilan mendemonstrasikan salah satu nilai kehidupan yang dipelajari dalam cerpen dengan baik</v>
      </c>
      <c r="Q31" s="39"/>
      <c r="R31" s="39"/>
      <c r="S31" s="25"/>
      <c r="T31" s="15">
        <v>90</v>
      </c>
      <c r="U31" s="14"/>
      <c r="V31" s="14"/>
      <c r="W31" s="14"/>
      <c r="X31" s="14"/>
      <c r="Y31" s="14"/>
      <c r="Z31" s="14">
        <f t="shared" si="34"/>
        <v>90</v>
      </c>
      <c r="AA31" s="45">
        <f t="shared" si="35"/>
        <v>90</v>
      </c>
      <c r="AB31" s="48">
        <f t="shared" si="10"/>
        <v>90</v>
      </c>
      <c r="AC31" s="15">
        <f t="shared" si="36"/>
        <v>90</v>
      </c>
      <c r="AD31" s="14"/>
      <c r="AE31" s="14"/>
      <c r="AF31" s="14"/>
      <c r="AG31" s="14"/>
      <c r="AH31" s="14"/>
      <c r="AI31" s="14"/>
      <c r="AJ31" s="45"/>
      <c r="AK31" s="48">
        <f t="shared" si="11"/>
        <v>90</v>
      </c>
      <c r="AL31" s="15">
        <v>90</v>
      </c>
      <c r="AM31" s="14"/>
      <c r="AN31" s="14"/>
      <c r="AO31" s="14"/>
      <c r="AP31" s="14"/>
      <c r="AQ31" s="14"/>
      <c r="AR31" s="14">
        <f t="shared" si="38"/>
        <v>90</v>
      </c>
      <c r="AS31" s="45"/>
      <c r="AT31" s="48">
        <f t="shared" si="12"/>
        <v>90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f t="shared" si="39"/>
        <v>91</v>
      </c>
      <c r="BF31" s="18"/>
      <c r="BG31" s="18"/>
      <c r="BH31" s="18"/>
      <c r="BI31" s="18"/>
      <c r="BJ31" s="18"/>
      <c r="BK31" s="18"/>
      <c r="BL31" s="18"/>
      <c r="BM31" s="57">
        <f t="shared" si="14"/>
        <v>91</v>
      </c>
      <c r="BN31" s="19">
        <f t="shared" si="40"/>
        <v>91</v>
      </c>
      <c r="BO31" s="18"/>
      <c r="BP31" s="18"/>
      <c r="BQ31" s="18"/>
      <c r="BR31" s="18"/>
      <c r="BS31" s="18"/>
      <c r="BT31" s="18"/>
      <c r="BU31" s="18"/>
      <c r="BV31" s="57">
        <f t="shared" si="15"/>
        <v>91</v>
      </c>
      <c r="BW31" s="19">
        <f t="shared" si="41"/>
        <v>91</v>
      </c>
      <c r="BX31" s="18"/>
      <c r="BY31" s="18"/>
      <c r="BZ31" s="18"/>
      <c r="CA31" s="18"/>
      <c r="CB31" s="18"/>
      <c r="CC31" s="18"/>
      <c r="CD31" s="18"/>
      <c r="CE31" s="57">
        <f t="shared" si="16"/>
        <v>91</v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91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91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91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6190</v>
      </c>
      <c r="FK31" s="65">
        <v>6200</v>
      </c>
    </row>
    <row r="32" spans="1:167" ht="16.5" customHeight="1">
      <c r="A32" s="26">
        <v>22</v>
      </c>
      <c r="B32" s="26">
        <v>6344</v>
      </c>
      <c r="C32" s="26" t="s">
        <v>82</v>
      </c>
      <c r="D32" s="25"/>
      <c r="E32" s="35">
        <f t="shared" si="0"/>
        <v>86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61">
        <v>2</v>
      </c>
      <c r="J32" s="35" t="str">
        <f t="shared" si="4"/>
        <v>Memiliki kemampuan mengidentifikasikan nilai-nilai kehidupan yang terkandung dalam cerpen dengan baik</v>
      </c>
      <c r="K32" s="35">
        <f t="shared" si="5"/>
        <v>87</v>
      </c>
      <c r="L32" s="35" t="str">
        <f t="shared" si="6"/>
        <v>B</v>
      </c>
      <c r="M32" s="35">
        <f t="shared" si="7"/>
        <v>87</v>
      </c>
      <c r="N32" s="35" t="str">
        <f t="shared" si="8"/>
        <v>B</v>
      </c>
      <c r="O32" s="61">
        <v>1</v>
      </c>
      <c r="P32" s="35" t="str">
        <f t="shared" si="9"/>
        <v>memiliki ketrampilan mendemonstrasikan salah satu nilai kehidupan yang dipelajari dalam cerpen dengan baik</v>
      </c>
      <c r="Q32" s="39"/>
      <c r="R32" s="39"/>
      <c r="S32" s="25"/>
      <c r="T32" s="15">
        <v>86</v>
      </c>
      <c r="U32" s="14"/>
      <c r="V32" s="14"/>
      <c r="W32" s="14"/>
      <c r="X32" s="14"/>
      <c r="Y32" s="14"/>
      <c r="Z32" s="14">
        <f t="shared" si="34"/>
        <v>86</v>
      </c>
      <c r="AA32" s="45">
        <f t="shared" si="35"/>
        <v>86</v>
      </c>
      <c r="AB32" s="48">
        <f t="shared" si="10"/>
        <v>86</v>
      </c>
      <c r="AC32" s="15">
        <f t="shared" si="36"/>
        <v>86</v>
      </c>
      <c r="AD32" s="14"/>
      <c r="AE32" s="14"/>
      <c r="AF32" s="14"/>
      <c r="AG32" s="14"/>
      <c r="AH32" s="14"/>
      <c r="AI32" s="14"/>
      <c r="AJ32" s="45"/>
      <c r="AK32" s="48">
        <f t="shared" si="11"/>
        <v>86</v>
      </c>
      <c r="AL32" s="15">
        <f t="shared" si="37"/>
        <v>86</v>
      </c>
      <c r="AM32" s="14"/>
      <c r="AN32" s="14"/>
      <c r="AO32" s="14"/>
      <c r="AP32" s="14"/>
      <c r="AQ32" s="14"/>
      <c r="AR32" s="14">
        <f t="shared" si="38"/>
        <v>86</v>
      </c>
      <c r="AS32" s="45"/>
      <c r="AT32" s="48">
        <f t="shared" si="12"/>
        <v>86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f t="shared" si="39"/>
        <v>87</v>
      </c>
      <c r="BF32" s="18"/>
      <c r="BG32" s="18"/>
      <c r="BH32" s="18"/>
      <c r="BI32" s="18"/>
      <c r="BJ32" s="18"/>
      <c r="BK32" s="18"/>
      <c r="BL32" s="18"/>
      <c r="BM32" s="57">
        <f t="shared" si="14"/>
        <v>87</v>
      </c>
      <c r="BN32" s="19">
        <f t="shared" si="40"/>
        <v>87</v>
      </c>
      <c r="BO32" s="18"/>
      <c r="BP32" s="18"/>
      <c r="BQ32" s="18"/>
      <c r="BR32" s="18"/>
      <c r="BS32" s="18"/>
      <c r="BT32" s="18"/>
      <c r="BU32" s="18"/>
      <c r="BV32" s="57">
        <f t="shared" si="15"/>
        <v>87</v>
      </c>
      <c r="BW32" s="19">
        <f t="shared" si="41"/>
        <v>87</v>
      </c>
      <c r="BX32" s="18"/>
      <c r="BY32" s="18"/>
      <c r="BZ32" s="18"/>
      <c r="CA32" s="18"/>
      <c r="CB32" s="18"/>
      <c r="CC32" s="18"/>
      <c r="CD32" s="18"/>
      <c r="CE32" s="57">
        <f t="shared" si="16"/>
        <v>87</v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87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87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87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6357</v>
      </c>
      <c r="C33" s="26" t="s">
        <v>83</v>
      </c>
      <c r="D33" s="25"/>
      <c r="E33" s="35">
        <f t="shared" si="0"/>
        <v>90</v>
      </c>
      <c r="F33" s="35" t="str">
        <f t="shared" si="1"/>
        <v>A</v>
      </c>
      <c r="G33" s="35">
        <f t="shared" si="2"/>
        <v>90</v>
      </c>
      <c r="H33" s="35" t="str">
        <f t="shared" si="3"/>
        <v>A</v>
      </c>
      <c r="I33" s="61">
        <v>1</v>
      </c>
      <c r="J33" s="35" t="str">
        <f t="shared" si="4"/>
        <v>Memiliki kemampuan mengidentifikasikan nilai-nilai kehidupan yang terkandung dalam cerpen dengan sangat baik</v>
      </c>
      <c r="K33" s="35">
        <f t="shared" si="5"/>
        <v>91</v>
      </c>
      <c r="L33" s="35" t="str">
        <f t="shared" si="6"/>
        <v>A</v>
      </c>
      <c r="M33" s="35">
        <f t="shared" si="7"/>
        <v>91</v>
      </c>
      <c r="N33" s="35" t="str">
        <f t="shared" si="8"/>
        <v>A</v>
      </c>
      <c r="O33" s="61">
        <v>1</v>
      </c>
      <c r="P33" s="35" t="str">
        <f t="shared" si="9"/>
        <v>memiliki ketrampilan mendemonstrasikan salah satu nilai kehidupan yang dipelajari dalam cerpen dengan baik</v>
      </c>
      <c r="Q33" s="39"/>
      <c r="R33" s="39"/>
      <c r="S33" s="25"/>
      <c r="T33" s="15">
        <v>90</v>
      </c>
      <c r="U33" s="14"/>
      <c r="V33" s="14"/>
      <c r="W33" s="14"/>
      <c r="X33" s="14"/>
      <c r="Y33" s="14"/>
      <c r="Z33" s="14">
        <f t="shared" si="34"/>
        <v>90</v>
      </c>
      <c r="AA33" s="45">
        <f t="shared" si="35"/>
        <v>90</v>
      </c>
      <c r="AB33" s="48">
        <f t="shared" si="10"/>
        <v>90</v>
      </c>
      <c r="AC33" s="15">
        <f t="shared" si="36"/>
        <v>90</v>
      </c>
      <c r="AD33" s="14"/>
      <c r="AE33" s="14"/>
      <c r="AF33" s="14"/>
      <c r="AG33" s="14"/>
      <c r="AH33" s="14"/>
      <c r="AI33" s="14"/>
      <c r="AJ33" s="45"/>
      <c r="AK33" s="48">
        <f t="shared" si="11"/>
        <v>90</v>
      </c>
      <c r="AL33" s="15">
        <f t="shared" si="37"/>
        <v>90</v>
      </c>
      <c r="AM33" s="14"/>
      <c r="AN33" s="14"/>
      <c r="AO33" s="14"/>
      <c r="AP33" s="14"/>
      <c r="AQ33" s="14"/>
      <c r="AR33" s="14">
        <f t="shared" si="38"/>
        <v>90</v>
      </c>
      <c r="AS33" s="45"/>
      <c r="AT33" s="48">
        <f t="shared" si="12"/>
        <v>90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f t="shared" si="39"/>
        <v>91</v>
      </c>
      <c r="BF33" s="18"/>
      <c r="BG33" s="18"/>
      <c r="BH33" s="18"/>
      <c r="BI33" s="18"/>
      <c r="BJ33" s="18"/>
      <c r="BK33" s="18"/>
      <c r="BL33" s="18"/>
      <c r="BM33" s="57">
        <f t="shared" si="14"/>
        <v>91</v>
      </c>
      <c r="BN33" s="19">
        <f t="shared" si="40"/>
        <v>91</v>
      </c>
      <c r="BO33" s="18"/>
      <c r="BP33" s="18"/>
      <c r="BQ33" s="18"/>
      <c r="BR33" s="18"/>
      <c r="BS33" s="18"/>
      <c r="BT33" s="18"/>
      <c r="BU33" s="18"/>
      <c r="BV33" s="57">
        <f t="shared" si="15"/>
        <v>91</v>
      </c>
      <c r="BW33" s="19">
        <f t="shared" si="41"/>
        <v>91</v>
      </c>
      <c r="BX33" s="18"/>
      <c r="BY33" s="18"/>
      <c r="BZ33" s="18"/>
      <c r="CA33" s="18"/>
      <c r="CB33" s="18"/>
      <c r="CC33" s="18"/>
      <c r="CD33" s="18"/>
      <c r="CE33" s="57">
        <f t="shared" si="16"/>
        <v>91</v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91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91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91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6370</v>
      </c>
      <c r="C34" s="26" t="s">
        <v>84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2</v>
      </c>
      <c r="J34" s="35" t="str">
        <f t="shared" si="4"/>
        <v>Memiliki kemampuan mengidentifikasikan nilai-nilai kehidupan yang terkandung dalam cerpen dengan baik</v>
      </c>
      <c r="K34" s="35">
        <f t="shared" si="5"/>
        <v>81</v>
      </c>
      <c r="L34" s="35" t="str">
        <f t="shared" si="6"/>
        <v>B</v>
      </c>
      <c r="M34" s="35">
        <f t="shared" si="7"/>
        <v>81</v>
      </c>
      <c r="N34" s="35" t="str">
        <f t="shared" si="8"/>
        <v>B</v>
      </c>
      <c r="O34" s="61">
        <v>1</v>
      </c>
      <c r="P34" s="35" t="str">
        <f t="shared" si="9"/>
        <v>memiliki ketrampilan mendemonstrasikan salah satu nilai kehidupan yang dipelajari dalam cerpen dengan baik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>
        <f t="shared" si="34"/>
        <v>80</v>
      </c>
      <c r="AA34" s="45">
        <f t="shared" si="35"/>
        <v>80</v>
      </c>
      <c r="AB34" s="48">
        <f t="shared" si="10"/>
        <v>80</v>
      </c>
      <c r="AC34" s="15">
        <f t="shared" si="36"/>
        <v>80</v>
      </c>
      <c r="AD34" s="14"/>
      <c r="AE34" s="14"/>
      <c r="AF34" s="14"/>
      <c r="AG34" s="14"/>
      <c r="AH34" s="14"/>
      <c r="AI34" s="14"/>
      <c r="AJ34" s="45"/>
      <c r="AK34" s="48">
        <f t="shared" si="11"/>
        <v>80</v>
      </c>
      <c r="AL34" s="15">
        <f t="shared" si="37"/>
        <v>80</v>
      </c>
      <c r="AM34" s="14"/>
      <c r="AN34" s="14"/>
      <c r="AO34" s="14"/>
      <c r="AP34" s="14"/>
      <c r="AQ34" s="14"/>
      <c r="AR34" s="14">
        <f t="shared" si="38"/>
        <v>80</v>
      </c>
      <c r="AS34" s="45"/>
      <c r="AT34" s="48">
        <f t="shared" si="12"/>
        <v>80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f t="shared" si="39"/>
        <v>81</v>
      </c>
      <c r="BF34" s="18"/>
      <c r="BG34" s="18"/>
      <c r="BH34" s="18"/>
      <c r="BI34" s="18"/>
      <c r="BJ34" s="18"/>
      <c r="BK34" s="18"/>
      <c r="BL34" s="18"/>
      <c r="BM34" s="57">
        <f t="shared" si="14"/>
        <v>81</v>
      </c>
      <c r="BN34" s="19">
        <f t="shared" si="40"/>
        <v>81</v>
      </c>
      <c r="BO34" s="18"/>
      <c r="BP34" s="18"/>
      <c r="BQ34" s="18"/>
      <c r="BR34" s="18"/>
      <c r="BS34" s="18"/>
      <c r="BT34" s="18"/>
      <c r="BU34" s="18"/>
      <c r="BV34" s="57">
        <f t="shared" si="15"/>
        <v>81</v>
      </c>
      <c r="BW34" s="19">
        <f t="shared" si="41"/>
        <v>81</v>
      </c>
      <c r="BX34" s="18"/>
      <c r="BY34" s="18"/>
      <c r="BZ34" s="18"/>
      <c r="CA34" s="18"/>
      <c r="CB34" s="18"/>
      <c r="CC34" s="18"/>
      <c r="CD34" s="18"/>
      <c r="CE34" s="57">
        <f t="shared" si="16"/>
        <v>81</v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81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81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81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6383</v>
      </c>
      <c r="C35" s="26" t="s">
        <v>85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61">
        <v>2</v>
      </c>
      <c r="J35" s="35" t="str">
        <f t="shared" si="4"/>
        <v>Memiliki kemampuan mengidentifikasikan nilai-nilai kehidupan yang terkandung dalam cerpen dengan baik</v>
      </c>
      <c r="K35" s="35">
        <f t="shared" si="5"/>
        <v>84</v>
      </c>
      <c r="L35" s="35" t="str">
        <f t="shared" si="6"/>
        <v>B</v>
      </c>
      <c r="M35" s="35">
        <f t="shared" si="7"/>
        <v>84</v>
      </c>
      <c r="N35" s="35" t="str">
        <f t="shared" si="8"/>
        <v>B</v>
      </c>
      <c r="O35" s="61">
        <v>1</v>
      </c>
      <c r="P35" s="35" t="str">
        <f t="shared" si="9"/>
        <v>memiliki ketrampilan mendemonstrasikan salah satu nilai kehidupan yang dipelajari dalam cerpen dengan baik</v>
      </c>
      <c r="Q35" s="39"/>
      <c r="R35" s="39"/>
      <c r="S35" s="25"/>
      <c r="T35" s="15">
        <v>83</v>
      </c>
      <c r="U35" s="14"/>
      <c r="V35" s="14"/>
      <c r="W35" s="14"/>
      <c r="X35" s="14"/>
      <c r="Y35" s="14"/>
      <c r="Z35" s="14">
        <f t="shared" si="34"/>
        <v>83</v>
      </c>
      <c r="AA35" s="45">
        <f t="shared" si="35"/>
        <v>83</v>
      </c>
      <c r="AB35" s="48">
        <f t="shared" si="10"/>
        <v>83</v>
      </c>
      <c r="AC35" s="15">
        <f t="shared" si="36"/>
        <v>83</v>
      </c>
      <c r="AD35" s="14"/>
      <c r="AE35" s="14"/>
      <c r="AF35" s="14"/>
      <c r="AG35" s="14"/>
      <c r="AH35" s="14"/>
      <c r="AI35" s="14"/>
      <c r="AJ35" s="45"/>
      <c r="AK35" s="48">
        <f t="shared" si="11"/>
        <v>83</v>
      </c>
      <c r="AL35" s="15">
        <f t="shared" si="37"/>
        <v>83</v>
      </c>
      <c r="AM35" s="14"/>
      <c r="AN35" s="14"/>
      <c r="AO35" s="14"/>
      <c r="AP35" s="14"/>
      <c r="AQ35" s="14"/>
      <c r="AR35" s="14">
        <f t="shared" si="38"/>
        <v>83</v>
      </c>
      <c r="AS35" s="45"/>
      <c r="AT35" s="48">
        <f t="shared" si="12"/>
        <v>83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f t="shared" si="39"/>
        <v>84</v>
      </c>
      <c r="BF35" s="18"/>
      <c r="BG35" s="18"/>
      <c r="BH35" s="18"/>
      <c r="BI35" s="18"/>
      <c r="BJ35" s="18"/>
      <c r="BK35" s="18"/>
      <c r="BL35" s="18"/>
      <c r="BM35" s="57">
        <f t="shared" si="14"/>
        <v>84</v>
      </c>
      <c r="BN35" s="19">
        <f t="shared" si="40"/>
        <v>84</v>
      </c>
      <c r="BO35" s="18"/>
      <c r="BP35" s="18"/>
      <c r="BQ35" s="18"/>
      <c r="BR35" s="18"/>
      <c r="BS35" s="18"/>
      <c r="BT35" s="18"/>
      <c r="BU35" s="18"/>
      <c r="BV35" s="57">
        <f t="shared" si="15"/>
        <v>84</v>
      </c>
      <c r="BW35" s="19">
        <f t="shared" si="41"/>
        <v>84</v>
      </c>
      <c r="BX35" s="18"/>
      <c r="BY35" s="18"/>
      <c r="BZ35" s="18"/>
      <c r="CA35" s="18"/>
      <c r="CB35" s="18"/>
      <c r="CC35" s="18"/>
      <c r="CD35" s="18"/>
      <c r="CE35" s="57">
        <f t="shared" si="16"/>
        <v>84</v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84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84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84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6396</v>
      </c>
      <c r="C36" s="26" t="s">
        <v>86</v>
      </c>
      <c r="D36" s="25"/>
      <c r="E36" s="35">
        <f t="shared" si="0"/>
        <v>85</v>
      </c>
      <c r="F36" s="35" t="str">
        <f t="shared" si="1"/>
        <v>B</v>
      </c>
      <c r="G36" s="35">
        <f t="shared" si="2"/>
        <v>85</v>
      </c>
      <c r="H36" s="35" t="str">
        <f t="shared" si="3"/>
        <v>B</v>
      </c>
      <c r="I36" s="61">
        <v>2</v>
      </c>
      <c r="J36" s="35" t="str">
        <f t="shared" si="4"/>
        <v>Memiliki kemampuan mengidentifikasikan nilai-nilai kehidupan yang terkandung dalam cerpen dengan baik</v>
      </c>
      <c r="K36" s="35">
        <f t="shared" si="5"/>
        <v>86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>memiliki ketrampilan mendemonstrasikan salah satu nilai kehidupan yang dipelajari dalam cerpen dengan baik</v>
      </c>
      <c r="Q36" s="39"/>
      <c r="R36" s="39"/>
      <c r="S36" s="25"/>
      <c r="T36" s="15">
        <v>85</v>
      </c>
      <c r="U36" s="14"/>
      <c r="V36" s="14"/>
      <c r="W36" s="14"/>
      <c r="X36" s="14"/>
      <c r="Y36" s="14"/>
      <c r="Z36" s="14">
        <f t="shared" si="34"/>
        <v>85</v>
      </c>
      <c r="AA36" s="45">
        <f t="shared" si="35"/>
        <v>85</v>
      </c>
      <c r="AB36" s="48">
        <f t="shared" si="10"/>
        <v>85</v>
      </c>
      <c r="AC36" s="15">
        <f t="shared" si="36"/>
        <v>85</v>
      </c>
      <c r="AD36" s="14"/>
      <c r="AE36" s="14"/>
      <c r="AF36" s="14"/>
      <c r="AG36" s="14"/>
      <c r="AH36" s="14"/>
      <c r="AI36" s="14"/>
      <c r="AJ36" s="45"/>
      <c r="AK36" s="48">
        <f t="shared" si="11"/>
        <v>85</v>
      </c>
      <c r="AL36" s="15">
        <f t="shared" si="37"/>
        <v>85</v>
      </c>
      <c r="AM36" s="14"/>
      <c r="AN36" s="14"/>
      <c r="AO36" s="14"/>
      <c r="AP36" s="14"/>
      <c r="AQ36" s="14"/>
      <c r="AR36" s="14">
        <f t="shared" si="38"/>
        <v>85</v>
      </c>
      <c r="AS36" s="45"/>
      <c r="AT36" s="48">
        <f t="shared" si="12"/>
        <v>85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f t="shared" si="39"/>
        <v>86</v>
      </c>
      <c r="BF36" s="18"/>
      <c r="BG36" s="18"/>
      <c r="BH36" s="18"/>
      <c r="BI36" s="18"/>
      <c r="BJ36" s="18"/>
      <c r="BK36" s="18"/>
      <c r="BL36" s="18"/>
      <c r="BM36" s="57">
        <f t="shared" si="14"/>
        <v>86</v>
      </c>
      <c r="BN36" s="19">
        <f t="shared" si="40"/>
        <v>86</v>
      </c>
      <c r="BO36" s="18"/>
      <c r="BP36" s="18"/>
      <c r="BQ36" s="18"/>
      <c r="BR36" s="18"/>
      <c r="BS36" s="18"/>
      <c r="BT36" s="18"/>
      <c r="BU36" s="18"/>
      <c r="BV36" s="57">
        <f t="shared" si="15"/>
        <v>86</v>
      </c>
      <c r="BW36" s="19">
        <f t="shared" si="41"/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86</v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86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86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86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6409</v>
      </c>
      <c r="C37" s="26" t="s">
        <v>87</v>
      </c>
      <c r="D37" s="25"/>
      <c r="E37" s="35">
        <f t="shared" si="0"/>
        <v>85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61">
        <v>2</v>
      </c>
      <c r="J37" s="35" t="str">
        <f t="shared" si="4"/>
        <v>Memiliki kemampuan mengidentifikasikan nilai-nilai kehidupan yang terkandung dalam cerpen dengan baik</v>
      </c>
      <c r="K37" s="35">
        <f t="shared" si="5"/>
        <v>86</v>
      </c>
      <c r="L37" s="35" t="str">
        <f t="shared" si="6"/>
        <v>B</v>
      </c>
      <c r="M37" s="35">
        <f t="shared" si="7"/>
        <v>86</v>
      </c>
      <c r="N37" s="35" t="str">
        <f t="shared" si="8"/>
        <v>B</v>
      </c>
      <c r="O37" s="61">
        <v>1</v>
      </c>
      <c r="P37" s="35" t="str">
        <f t="shared" si="9"/>
        <v>memiliki ketrampilan mendemonstrasikan salah satu nilai kehidupan yang dipelajari dalam cerpen dengan baik</v>
      </c>
      <c r="Q37" s="39"/>
      <c r="R37" s="39"/>
      <c r="S37" s="25"/>
      <c r="T37" s="15">
        <v>85</v>
      </c>
      <c r="U37" s="14"/>
      <c r="V37" s="14"/>
      <c r="W37" s="14"/>
      <c r="X37" s="14"/>
      <c r="Y37" s="14"/>
      <c r="Z37" s="14">
        <f t="shared" si="34"/>
        <v>85</v>
      </c>
      <c r="AA37" s="45">
        <f t="shared" si="35"/>
        <v>85</v>
      </c>
      <c r="AB37" s="48">
        <f t="shared" si="10"/>
        <v>85</v>
      </c>
      <c r="AC37" s="15">
        <f t="shared" si="36"/>
        <v>85</v>
      </c>
      <c r="AD37" s="14"/>
      <c r="AE37" s="14"/>
      <c r="AF37" s="14"/>
      <c r="AG37" s="14"/>
      <c r="AH37" s="14"/>
      <c r="AI37" s="14"/>
      <c r="AJ37" s="45"/>
      <c r="AK37" s="48">
        <f t="shared" si="11"/>
        <v>85</v>
      </c>
      <c r="AL37" s="15">
        <f t="shared" si="37"/>
        <v>85</v>
      </c>
      <c r="AM37" s="14"/>
      <c r="AN37" s="14"/>
      <c r="AO37" s="14"/>
      <c r="AP37" s="14"/>
      <c r="AQ37" s="14"/>
      <c r="AR37" s="14">
        <f t="shared" si="38"/>
        <v>85</v>
      </c>
      <c r="AS37" s="45"/>
      <c r="AT37" s="48">
        <f t="shared" si="12"/>
        <v>85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f t="shared" si="39"/>
        <v>86</v>
      </c>
      <c r="BF37" s="18"/>
      <c r="BG37" s="18"/>
      <c r="BH37" s="18"/>
      <c r="BI37" s="18"/>
      <c r="BJ37" s="18"/>
      <c r="BK37" s="18"/>
      <c r="BL37" s="18"/>
      <c r="BM37" s="57">
        <f t="shared" si="14"/>
        <v>86</v>
      </c>
      <c r="BN37" s="19">
        <f t="shared" si="40"/>
        <v>86</v>
      </c>
      <c r="BO37" s="18"/>
      <c r="BP37" s="18"/>
      <c r="BQ37" s="18"/>
      <c r="BR37" s="18"/>
      <c r="BS37" s="18"/>
      <c r="BT37" s="18"/>
      <c r="BU37" s="18"/>
      <c r="BV37" s="57">
        <f t="shared" si="15"/>
        <v>86</v>
      </c>
      <c r="BW37" s="19">
        <f t="shared" si="41"/>
        <v>86</v>
      </c>
      <c r="BX37" s="18"/>
      <c r="BY37" s="18"/>
      <c r="BZ37" s="18"/>
      <c r="CA37" s="18"/>
      <c r="CB37" s="18"/>
      <c r="CC37" s="18"/>
      <c r="CD37" s="18"/>
      <c r="CE37" s="57">
        <f t="shared" si="16"/>
        <v>86</v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86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86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86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6422</v>
      </c>
      <c r="C38" s="26" t="s">
        <v>88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2</v>
      </c>
      <c r="J38" s="35" t="str">
        <f t="shared" si="4"/>
        <v>Memiliki kemampuan mengidentifikasikan nilai-nilai kehidupan yang terkandung dalam cerpen dengan baik</v>
      </c>
      <c r="K38" s="35">
        <f t="shared" si="5"/>
        <v>86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1</v>
      </c>
      <c r="P38" s="35" t="str">
        <f t="shared" si="9"/>
        <v>memiliki ketrampilan mendemonstrasikan salah satu nilai kehidupan yang dipelajari dalam cerpen dengan baik</v>
      </c>
      <c r="Q38" s="39"/>
      <c r="R38" s="39"/>
      <c r="S38" s="25"/>
      <c r="T38" s="15">
        <v>85</v>
      </c>
      <c r="U38" s="14"/>
      <c r="V38" s="14"/>
      <c r="W38" s="14"/>
      <c r="X38" s="14"/>
      <c r="Y38" s="14"/>
      <c r="Z38" s="14">
        <f t="shared" si="34"/>
        <v>85</v>
      </c>
      <c r="AA38" s="45">
        <f t="shared" si="35"/>
        <v>85</v>
      </c>
      <c r="AB38" s="48">
        <f t="shared" si="10"/>
        <v>85</v>
      </c>
      <c r="AC38" s="15">
        <f t="shared" si="36"/>
        <v>85</v>
      </c>
      <c r="AD38" s="14"/>
      <c r="AE38" s="14"/>
      <c r="AF38" s="14"/>
      <c r="AG38" s="14"/>
      <c r="AH38" s="14"/>
      <c r="AI38" s="14"/>
      <c r="AJ38" s="45"/>
      <c r="AK38" s="48">
        <f t="shared" si="11"/>
        <v>85</v>
      </c>
      <c r="AL38" s="15">
        <f t="shared" si="37"/>
        <v>85</v>
      </c>
      <c r="AM38" s="14"/>
      <c r="AN38" s="14"/>
      <c r="AO38" s="14"/>
      <c r="AP38" s="14"/>
      <c r="AQ38" s="14"/>
      <c r="AR38" s="14">
        <f t="shared" si="38"/>
        <v>85</v>
      </c>
      <c r="AS38" s="45"/>
      <c r="AT38" s="48">
        <f t="shared" si="12"/>
        <v>85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f t="shared" si="39"/>
        <v>86</v>
      </c>
      <c r="BF38" s="18"/>
      <c r="BG38" s="18"/>
      <c r="BH38" s="18"/>
      <c r="BI38" s="18"/>
      <c r="BJ38" s="18"/>
      <c r="BK38" s="18"/>
      <c r="BL38" s="18"/>
      <c r="BM38" s="57">
        <f t="shared" si="14"/>
        <v>86</v>
      </c>
      <c r="BN38" s="19">
        <f t="shared" si="40"/>
        <v>86</v>
      </c>
      <c r="BO38" s="18"/>
      <c r="BP38" s="18"/>
      <c r="BQ38" s="18"/>
      <c r="BR38" s="18"/>
      <c r="BS38" s="18"/>
      <c r="BT38" s="18"/>
      <c r="BU38" s="18"/>
      <c r="BV38" s="57">
        <f t="shared" si="15"/>
        <v>86</v>
      </c>
      <c r="BW38" s="19">
        <f t="shared" si="41"/>
        <v>86</v>
      </c>
      <c r="BX38" s="18"/>
      <c r="BY38" s="18"/>
      <c r="BZ38" s="18"/>
      <c r="CA38" s="18"/>
      <c r="CB38" s="18"/>
      <c r="CC38" s="18"/>
      <c r="CD38" s="18"/>
      <c r="CE38" s="57">
        <f t="shared" si="16"/>
        <v>86</v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86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86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86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6435</v>
      </c>
      <c r="C39" s="26" t="s">
        <v>89</v>
      </c>
      <c r="D39" s="25"/>
      <c r="E39" s="35">
        <f t="shared" si="0"/>
        <v>90</v>
      </c>
      <c r="F39" s="35" t="str">
        <f t="shared" si="1"/>
        <v>A</v>
      </c>
      <c r="G39" s="35">
        <f t="shared" si="2"/>
        <v>90</v>
      </c>
      <c r="H39" s="35" t="str">
        <f t="shared" si="3"/>
        <v>A</v>
      </c>
      <c r="I39" s="61">
        <v>1</v>
      </c>
      <c r="J39" s="35" t="str">
        <f t="shared" si="4"/>
        <v>Memiliki kemampuan mengidentifikasikan nilai-nilai kehidupan yang terkandung dalam cerpen dengan sangat baik</v>
      </c>
      <c r="K39" s="35">
        <f t="shared" si="5"/>
        <v>91</v>
      </c>
      <c r="L39" s="35" t="str">
        <f t="shared" si="6"/>
        <v>A</v>
      </c>
      <c r="M39" s="35">
        <f t="shared" si="7"/>
        <v>91</v>
      </c>
      <c r="N39" s="35" t="str">
        <f t="shared" si="8"/>
        <v>A</v>
      </c>
      <c r="O39" s="61">
        <v>1</v>
      </c>
      <c r="P39" s="35" t="str">
        <f t="shared" si="9"/>
        <v>memiliki ketrampilan mendemonstrasikan salah satu nilai kehidupan yang dipelajari dalam cerpen dengan baik</v>
      </c>
      <c r="Q39" s="39"/>
      <c r="R39" s="39"/>
      <c r="S39" s="25"/>
      <c r="T39" s="15">
        <v>90</v>
      </c>
      <c r="U39" s="14"/>
      <c r="V39" s="14"/>
      <c r="W39" s="14"/>
      <c r="X39" s="14"/>
      <c r="Y39" s="14"/>
      <c r="Z39" s="14">
        <f t="shared" si="34"/>
        <v>90</v>
      </c>
      <c r="AA39" s="45">
        <f t="shared" si="35"/>
        <v>90</v>
      </c>
      <c r="AB39" s="48">
        <f t="shared" si="10"/>
        <v>90</v>
      </c>
      <c r="AC39" s="15">
        <f t="shared" si="36"/>
        <v>90</v>
      </c>
      <c r="AD39" s="14"/>
      <c r="AE39" s="14"/>
      <c r="AF39" s="14"/>
      <c r="AG39" s="14"/>
      <c r="AH39" s="14"/>
      <c r="AI39" s="14"/>
      <c r="AJ39" s="45"/>
      <c r="AK39" s="48">
        <f t="shared" si="11"/>
        <v>90</v>
      </c>
      <c r="AL39" s="15">
        <f t="shared" si="37"/>
        <v>90</v>
      </c>
      <c r="AM39" s="14"/>
      <c r="AN39" s="14"/>
      <c r="AO39" s="14"/>
      <c r="AP39" s="14"/>
      <c r="AQ39" s="14"/>
      <c r="AR39" s="14">
        <f t="shared" si="38"/>
        <v>90</v>
      </c>
      <c r="AS39" s="45"/>
      <c r="AT39" s="48">
        <f t="shared" si="12"/>
        <v>90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f t="shared" si="39"/>
        <v>91</v>
      </c>
      <c r="BF39" s="18"/>
      <c r="BG39" s="18"/>
      <c r="BH39" s="18"/>
      <c r="BI39" s="18"/>
      <c r="BJ39" s="18"/>
      <c r="BK39" s="18"/>
      <c r="BL39" s="18"/>
      <c r="BM39" s="57">
        <f t="shared" si="14"/>
        <v>91</v>
      </c>
      <c r="BN39" s="19">
        <f t="shared" si="40"/>
        <v>91</v>
      </c>
      <c r="BO39" s="18"/>
      <c r="BP39" s="18"/>
      <c r="BQ39" s="18"/>
      <c r="BR39" s="18"/>
      <c r="BS39" s="18"/>
      <c r="BT39" s="18"/>
      <c r="BU39" s="18"/>
      <c r="BV39" s="57">
        <f t="shared" si="15"/>
        <v>91</v>
      </c>
      <c r="BW39" s="19">
        <f t="shared" si="41"/>
        <v>91</v>
      </c>
      <c r="BX39" s="18"/>
      <c r="BY39" s="18"/>
      <c r="BZ39" s="18"/>
      <c r="CA39" s="18"/>
      <c r="CB39" s="18"/>
      <c r="CC39" s="18"/>
      <c r="CD39" s="18"/>
      <c r="CE39" s="57">
        <f t="shared" si="16"/>
        <v>91</v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91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91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91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6448</v>
      </c>
      <c r="C40" s="26" t="s">
        <v>90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>Memiliki kemampuan mengidentifikasikan nilai-nilai kehidupan yang terkandung dalam cerpen dengan baik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memiliki ketrampilan mendemonstrasikan salah satu nilai kehidupan yang dipelajari dalam cerpen dengan baik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>
        <f t="shared" si="34"/>
        <v>80</v>
      </c>
      <c r="AA40" s="45">
        <f t="shared" si="35"/>
        <v>80</v>
      </c>
      <c r="AB40" s="48">
        <f t="shared" si="10"/>
        <v>80</v>
      </c>
      <c r="AC40" s="15">
        <f t="shared" si="36"/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15">
        <f t="shared" si="37"/>
        <v>80</v>
      </c>
      <c r="AM40" s="14"/>
      <c r="AN40" s="14"/>
      <c r="AO40" s="14"/>
      <c r="AP40" s="14"/>
      <c r="AQ40" s="14"/>
      <c r="AR40" s="14">
        <f t="shared" si="38"/>
        <v>80</v>
      </c>
      <c r="AS40" s="45"/>
      <c r="AT40" s="48">
        <f t="shared" si="12"/>
        <v>80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f t="shared" si="39"/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19">
        <f t="shared" si="40"/>
        <v>81</v>
      </c>
      <c r="BO40" s="18"/>
      <c r="BP40" s="18"/>
      <c r="BQ40" s="18"/>
      <c r="BR40" s="18"/>
      <c r="BS40" s="18"/>
      <c r="BT40" s="18"/>
      <c r="BU40" s="18"/>
      <c r="BV40" s="57">
        <f t="shared" si="15"/>
        <v>81</v>
      </c>
      <c r="BW40" s="19">
        <f t="shared" si="41"/>
        <v>81</v>
      </c>
      <c r="BX40" s="18"/>
      <c r="BY40" s="18"/>
      <c r="BZ40" s="18"/>
      <c r="CA40" s="18"/>
      <c r="CB40" s="18"/>
      <c r="CC40" s="18"/>
      <c r="CD40" s="18"/>
      <c r="CE40" s="57">
        <f t="shared" si="16"/>
        <v>81</v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81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6461</v>
      </c>
      <c r="C41" s="26" t="s">
        <v>91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90</v>
      </c>
      <c r="H41" s="35" t="str">
        <f t="shared" si="3"/>
        <v>A</v>
      </c>
      <c r="I41" s="61">
        <v>1</v>
      </c>
      <c r="J41" s="35" t="str">
        <f t="shared" si="4"/>
        <v>Memiliki kemampuan mengidentifikasikan nilai-nilai kehidupan yang terkandung dalam cerpen dengan sangat baik</v>
      </c>
      <c r="K41" s="35">
        <f t="shared" si="5"/>
        <v>91</v>
      </c>
      <c r="L41" s="35" t="str">
        <f t="shared" si="6"/>
        <v>A</v>
      </c>
      <c r="M41" s="35">
        <f t="shared" si="7"/>
        <v>91</v>
      </c>
      <c r="N41" s="35" t="str">
        <f t="shared" si="8"/>
        <v>A</v>
      </c>
      <c r="O41" s="61">
        <v>1</v>
      </c>
      <c r="P41" s="35" t="str">
        <f t="shared" si="9"/>
        <v>memiliki ketrampilan mendemonstrasikan salah satu nilai kehidupan yang dipelajari dalam cerpen dengan baik</v>
      </c>
      <c r="Q41" s="39"/>
      <c r="R41" s="39"/>
      <c r="S41" s="25"/>
      <c r="T41" s="15">
        <v>90</v>
      </c>
      <c r="U41" s="14"/>
      <c r="V41" s="14"/>
      <c r="W41" s="14"/>
      <c r="X41" s="14"/>
      <c r="Y41" s="14"/>
      <c r="Z41" s="14">
        <f t="shared" si="34"/>
        <v>90</v>
      </c>
      <c r="AA41" s="45">
        <f t="shared" si="35"/>
        <v>90</v>
      </c>
      <c r="AB41" s="48">
        <f t="shared" si="10"/>
        <v>90</v>
      </c>
      <c r="AC41" s="15">
        <f t="shared" si="36"/>
        <v>90</v>
      </c>
      <c r="AD41" s="14"/>
      <c r="AE41" s="14"/>
      <c r="AF41" s="14"/>
      <c r="AG41" s="14"/>
      <c r="AH41" s="14"/>
      <c r="AI41" s="14"/>
      <c r="AJ41" s="45"/>
      <c r="AK41" s="48">
        <f t="shared" si="11"/>
        <v>90</v>
      </c>
      <c r="AL41" s="15">
        <f t="shared" si="37"/>
        <v>90</v>
      </c>
      <c r="AM41" s="14"/>
      <c r="AN41" s="14"/>
      <c r="AO41" s="14"/>
      <c r="AP41" s="14"/>
      <c r="AQ41" s="14"/>
      <c r="AR41" s="14">
        <f t="shared" si="38"/>
        <v>90</v>
      </c>
      <c r="AS41" s="45"/>
      <c r="AT41" s="48">
        <f t="shared" si="12"/>
        <v>90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f t="shared" si="39"/>
        <v>91</v>
      </c>
      <c r="BF41" s="18"/>
      <c r="BG41" s="18"/>
      <c r="BH41" s="18"/>
      <c r="BI41" s="18"/>
      <c r="BJ41" s="18"/>
      <c r="BK41" s="18"/>
      <c r="BL41" s="18"/>
      <c r="BM41" s="57">
        <f t="shared" si="14"/>
        <v>91</v>
      </c>
      <c r="BN41" s="19">
        <f t="shared" si="40"/>
        <v>91</v>
      </c>
      <c r="BO41" s="18"/>
      <c r="BP41" s="18"/>
      <c r="BQ41" s="18"/>
      <c r="BR41" s="18"/>
      <c r="BS41" s="18"/>
      <c r="BT41" s="18"/>
      <c r="BU41" s="18"/>
      <c r="BV41" s="57">
        <f t="shared" si="15"/>
        <v>91</v>
      </c>
      <c r="BW41" s="19">
        <f t="shared" si="41"/>
        <v>91</v>
      </c>
      <c r="BX41" s="18"/>
      <c r="BY41" s="18"/>
      <c r="BZ41" s="18"/>
      <c r="CA41" s="18"/>
      <c r="CB41" s="18"/>
      <c r="CC41" s="18"/>
      <c r="CD41" s="18"/>
      <c r="CE41" s="57">
        <f t="shared" si="16"/>
        <v>91</v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91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91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91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6474</v>
      </c>
      <c r="C42" s="26" t="s">
        <v>92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2</v>
      </c>
      <c r="J42" s="35" t="str">
        <f t="shared" si="4"/>
        <v>Memiliki kemampuan mengidentifikasikan nilai-nilai kehidupan yang terkandung dalam cerpen dengan baik</v>
      </c>
      <c r="K42" s="35">
        <f t="shared" si="5"/>
        <v>81</v>
      </c>
      <c r="L42" s="35" t="str">
        <f t="shared" si="6"/>
        <v>B</v>
      </c>
      <c r="M42" s="35">
        <f t="shared" si="7"/>
        <v>81</v>
      </c>
      <c r="N42" s="35" t="str">
        <f t="shared" si="8"/>
        <v>B</v>
      </c>
      <c r="O42" s="61">
        <v>1</v>
      </c>
      <c r="P42" s="35" t="str">
        <f t="shared" si="9"/>
        <v>memiliki ketrampilan mendemonstrasikan salah satu nilai kehidupan yang dipelajari dalam cerpen dengan baik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>
        <f t="shared" si="34"/>
        <v>80</v>
      </c>
      <c r="AA42" s="45">
        <f t="shared" si="35"/>
        <v>80</v>
      </c>
      <c r="AB42" s="48">
        <f t="shared" si="10"/>
        <v>80</v>
      </c>
      <c r="AC42" s="15">
        <f t="shared" si="36"/>
        <v>80</v>
      </c>
      <c r="AD42" s="14"/>
      <c r="AE42" s="14"/>
      <c r="AF42" s="14"/>
      <c r="AG42" s="14"/>
      <c r="AH42" s="14"/>
      <c r="AI42" s="14"/>
      <c r="AJ42" s="45"/>
      <c r="AK42" s="48">
        <f t="shared" si="11"/>
        <v>80</v>
      </c>
      <c r="AL42" s="15">
        <f t="shared" si="37"/>
        <v>80</v>
      </c>
      <c r="AM42" s="14"/>
      <c r="AN42" s="14"/>
      <c r="AO42" s="14"/>
      <c r="AP42" s="14"/>
      <c r="AQ42" s="14"/>
      <c r="AR42" s="14">
        <f t="shared" si="38"/>
        <v>80</v>
      </c>
      <c r="AS42" s="45"/>
      <c r="AT42" s="48">
        <f t="shared" si="12"/>
        <v>80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f t="shared" si="39"/>
        <v>81</v>
      </c>
      <c r="BF42" s="18"/>
      <c r="BG42" s="18"/>
      <c r="BH42" s="18"/>
      <c r="BI42" s="18"/>
      <c r="BJ42" s="18"/>
      <c r="BK42" s="18"/>
      <c r="BL42" s="18"/>
      <c r="BM42" s="57">
        <f t="shared" si="14"/>
        <v>81</v>
      </c>
      <c r="BN42" s="19">
        <f t="shared" si="40"/>
        <v>81</v>
      </c>
      <c r="BO42" s="18"/>
      <c r="BP42" s="18"/>
      <c r="BQ42" s="18"/>
      <c r="BR42" s="18"/>
      <c r="BS42" s="18"/>
      <c r="BT42" s="18"/>
      <c r="BU42" s="18"/>
      <c r="BV42" s="57">
        <f t="shared" si="15"/>
        <v>81</v>
      </c>
      <c r="BW42" s="19">
        <f t="shared" si="41"/>
        <v>81</v>
      </c>
      <c r="BX42" s="18"/>
      <c r="BY42" s="18"/>
      <c r="BZ42" s="18"/>
      <c r="CA42" s="18"/>
      <c r="CB42" s="18"/>
      <c r="CC42" s="18"/>
      <c r="CD42" s="18"/>
      <c r="CE42" s="57">
        <f t="shared" si="16"/>
        <v>81</v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81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81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6487</v>
      </c>
      <c r="C43" s="26" t="s">
        <v>93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80</v>
      </c>
      <c r="H43" s="35" t="str">
        <f t="shared" si="3"/>
        <v>B</v>
      </c>
      <c r="I43" s="61">
        <v>2</v>
      </c>
      <c r="J43" s="35" t="str">
        <f t="shared" si="4"/>
        <v>Memiliki kemampuan mengidentifikasikan nilai-nilai kehidupan yang terkandung dalam cerpen dengan baik</v>
      </c>
      <c r="K43" s="35">
        <f t="shared" si="5"/>
        <v>81</v>
      </c>
      <c r="L43" s="35" t="str">
        <f t="shared" si="6"/>
        <v>B</v>
      </c>
      <c r="M43" s="35">
        <f t="shared" si="7"/>
        <v>81</v>
      </c>
      <c r="N43" s="35" t="str">
        <f t="shared" si="8"/>
        <v>B</v>
      </c>
      <c r="O43" s="61">
        <v>1</v>
      </c>
      <c r="P43" s="35" t="str">
        <f t="shared" si="9"/>
        <v>memiliki ketrampilan mendemonstrasikan salah satu nilai kehidupan yang dipelajari dalam cerpen dengan baik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>
        <f t="shared" si="34"/>
        <v>80</v>
      </c>
      <c r="AA43" s="45">
        <f t="shared" si="35"/>
        <v>80</v>
      </c>
      <c r="AB43" s="48">
        <f t="shared" si="10"/>
        <v>80</v>
      </c>
      <c r="AC43" s="15">
        <f t="shared" si="36"/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f t="shared" si="37"/>
        <v>80</v>
      </c>
      <c r="AM43" s="14"/>
      <c r="AN43" s="14"/>
      <c r="AO43" s="14"/>
      <c r="AP43" s="14"/>
      <c r="AQ43" s="14"/>
      <c r="AR43" s="14">
        <f t="shared" si="38"/>
        <v>80</v>
      </c>
      <c r="AS43" s="45"/>
      <c r="AT43" s="48">
        <f t="shared" si="12"/>
        <v>80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f t="shared" si="39"/>
        <v>81</v>
      </c>
      <c r="BF43" s="18"/>
      <c r="BG43" s="18"/>
      <c r="BH43" s="18"/>
      <c r="BI43" s="18"/>
      <c r="BJ43" s="18"/>
      <c r="BK43" s="18"/>
      <c r="BL43" s="18"/>
      <c r="BM43" s="57">
        <f t="shared" si="14"/>
        <v>81</v>
      </c>
      <c r="BN43" s="19">
        <f t="shared" si="40"/>
        <v>81</v>
      </c>
      <c r="BO43" s="18"/>
      <c r="BP43" s="18"/>
      <c r="BQ43" s="18"/>
      <c r="BR43" s="18"/>
      <c r="BS43" s="18"/>
      <c r="BT43" s="18"/>
      <c r="BU43" s="18"/>
      <c r="BV43" s="57">
        <f t="shared" si="15"/>
        <v>81</v>
      </c>
      <c r="BW43" s="19">
        <f t="shared" si="41"/>
        <v>81</v>
      </c>
      <c r="BX43" s="18"/>
      <c r="BY43" s="18"/>
      <c r="BZ43" s="18"/>
      <c r="CA43" s="18"/>
      <c r="CB43" s="18"/>
      <c r="CC43" s="18"/>
      <c r="CD43" s="18"/>
      <c r="CE43" s="57">
        <f t="shared" si="16"/>
        <v>81</v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81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81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81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6500</v>
      </c>
      <c r="C44" s="26" t="s">
        <v>94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2</v>
      </c>
      <c r="J44" s="35" t="str">
        <f t="shared" si="4"/>
        <v>Memiliki kemampuan mengidentifikasikan nilai-nilai kehidupan yang terkandung dalam cerpen dengan baik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memiliki ketrampilan mendemonstrasikan salah satu nilai kehidupan yang dipelajari dalam cerpen dengan baik</v>
      </c>
      <c r="Q44" s="39"/>
      <c r="R44" s="39"/>
      <c r="S44" s="25"/>
      <c r="T44" s="15">
        <v>82</v>
      </c>
      <c r="U44" s="14"/>
      <c r="V44" s="14"/>
      <c r="W44" s="14"/>
      <c r="X44" s="14"/>
      <c r="Y44" s="14"/>
      <c r="Z44" s="14">
        <f t="shared" si="34"/>
        <v>82</v>
      </c>
      <c r="AA44" s="45">
        <f t="shared" si="35"/>
        <v>82</v>
      </c>
      <c r="AB44" s="48">
        <f t="shared" si="10"/>
        <v>82</v>
      </c>
      <c r="AC44" s="15">
        <f t="shared" si="36"/>
        <v>82</v>
      </c>
      <c r="AD44" s="14"/>
      <c r="AE44" s="14"/>
      <c r="AF44" s="14"/>
      <c r="AG44" s="14"/>
      <c r="AH44" s="14"/>
      <c r="AI44" s="14"/>
      <c r="AJ44" s="45"/>
      <c r="AK44" s="48">
        <f t="shared" si="11"/>
        <v>82</v>
      </c>
      <c r="AL44" s="15">
        <f t="shared" si="37"/>
        <v>82</v>
      </c>
      <c r="AM44" s="14"/>
      <c r="AN44" s="14"/>
      <c r="AO44" s="14"/>
      <c r="AP44" s="14"/>
      <c r="AQ44" s="14"/>
      <c r="AR44" s="14">
        <f t="shared" si="38"/>
        <v>82</v>
      </c>
      <c r="AS44" s="45"/>
      <c r="AT44" s="48">
        <f t="shared" si="12"/>
        <v>82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f t="shared" si="39"/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f t="shared" si="40"/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f t="shared" si="41"/>
        <v>83</v>
      </c>
      <c r="BX44" s="18"/>
      <c r="BY44" s="18"/>
      <c r="BZ44" s="18"/>
      <c r="CA44" s="18"/>
      <c r="CB44" s="18"/>
      <c r="CC44" s="18"/>
      <c r="CD44" s="18"/>
      <c r="CE44" s="57">
        <f t="shared" si="16"/>
        <v>83</v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6513</v>
      </c>
      <c r="C45" s="26" t="s">
        <v>95</v>
      </c>
      <c r="D45" s="25"/>
      <c r="E45" s="35">
        <f t="shared" si="0"/>
        <v>84</v>
      </c>
      <c r="F45" s="35" t="str">
        <f t="shared" si="1"/>
        <v>B</v>
      </c>
      <c r="G45" s="35">
        <f t="shared" si="2"/>
        <v>84</v>
      </c>
      <c r="H45" s="35" t="str">
        <f t="shared" si="3"/>
        <v>B</v>
      </c>
      <c r="I45" s="61">
        <v>2</v>
      </c>
      <c r="J45" s="35" t="str">
        <f t="shared" si="4"/>
        <v>Memiliki kemampuan mengidentifikasikan nilai-nilai kehidupan yang terkandung dalam cerpen dengan baik</v>
      </c>
      <c r="K45" s="35">
        <f t="shared" si="5"/>
        <v>85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memiliki ketrampilan mendemonstrasikan salah satu nilai kehidupan yang dipelajari dalam cerpen dengan baik</v>
      </c>
      <c r="Q45" s="39"/>
      <c r="R45" s="39"/>
      <c r="S45" s="25"/>
      <c r="T45" s="15">
        <v>84</v>
      </c>
      <c r="U45" s="14"/>
      <c r="V45" s="14"/>
      <c r="W45" s="14"/>
      <c r="X45" s="14"/>
      <c r="Y45" s="14"/>
      <c r="Z45" s="14">
        <f t="shared" si="34"/>
        <v>84</v>
      </c>
      <c r="AA45" s="45">
        <f t="shared" si="35"/>
        <v>84</v>
      </c>
      <c r="AB45" s="48">
        <f t="shared" si="10"/>
        <v>84</v>
      </c>
      <c r="AC45" s="15">
        <f t="shared" si="36"/>
        <v>84</v>
      </c>
      <c r="AD45" s="14"/>
      <c r="AE45" s="14"/>
      <c r="AF45" s="14"/>
      <c r="AG45" s="14"/>
      <c r="AH45" s="14"/>
      <c r="AI45" s="14"/>
      <c r="AJ45" s="45"/>
      <c r="AK45" s="48">
        <f t="shared" si="11"/>
        <v>84</v>
      </c>
      <c r="AL45" s="15">
        <f t="shared" si="37"/>
        <v>84</v>
      </c>
      <c r="AM45" s="14"/>
      <c r="AN45" s="14"/>
      <c r="AO45" s="14"/>
      <c r="AP45" s="14"/>
      <c r="AQ45" s="14"/>
      <c r="AR45" s="14">
        <f t="shared" si="38"/>
        <v>84</v>
      </c>
      <c r="AS45" s="45"/>
      <c r="AT45" s="48">
        <f t="shared" si="12"/>
        <v>84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f t="shared" si="39"/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f t="shared" si="40"/>
        <v>85</v>
      </c>
      <c r="BO45" s="18"/>
      <c r="BP45" s="18"/>
      <c r="BQ45" s="18"/>
      <c r="BR45" s="18"/>
      <c r="BS45" s="18"/>
      <c r="BT45" s="18"/>
      <c r="BU45" s="18"/>
      <c r="BV45" s="57">
        <f t="shared" si="15"/>
        <v>85</v>
      </c>
      <c r="BW45" s="19">
        <f t="shared" si="41"/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6526</v>
      </c>
      <c r="C46" s="26" t="s">
        <v>96</v>
      </c>
      <c r="D46" s="25"/>
      <c r="E46" s="35">
        <f t="shared" si="0"/>
        <v>85</v>
      </c>
      <c r="F46" s="35" t="str">
        <f t="shared" si="1"/>
        <v>B</v>
      </c>
      <c r="G46" s="35">
        <f t="shared" si="2"/>
        <v>85</v>
      </c>
      <c r="H46" s="35" t="str">
        <f t="shared" si="3"/>
        <v>B</v>
      </c>
      <c r="I46" s="61">
        <v>2</v>
      </c>
      <c r="J46" s="35" t="str">
        <f t="shared" si="4"/>
        <v>Memiliki kemampuan mengidentifikasikan nilai-nilai kehidupan yang terkandung dalam cerpen dengan baik</v>
      </c>
      <c r="K46" s="35">
        <f t="shared" si="5"/>
        <v>86</v>
      </c>
      <c r="L46" s="35" t="str">
        <f t="shared" si="6"/>
        <v>B</v>
      </c>
      <c r="M46" s="35">
        <f t="shared" si="7"/>
        <v>86</v>
      </c>
      <c r="N46" s="35" t="str">
        <f t="shared" si="8"/>
        <v>B</v>
      </c>
      <c r="O46" s="61">
        <v>1</v>
      </c>
      <c r="P46" s="35" t="str">
        <f t="shared" si="9"/>
        <v>memiliki ketrampilan mendemonstrasikan salah satu nilai kehidupan yang dipelajari dalam cerpen dengan baik</v>
      </c>
      <c r="Q46" s="39"/>
      <c r="R46" s="39"/>
      <c r="S46" s="25"/>
      <c r="T46" s="15">
        <v>85</v>
      </c>
      <c r="U46" s="14"/>
      <c r="V46" s="14"/>
      <c r="W46" s="14"/>
      <c r="X46" s="14"/>
      <c r="Y46" s="14"/>
      <c r="Z46" s="14">
        <f t="shared" si="34"/>
        <v>85</v>
      </c>
      <c r="AA46" s="45">
        <f t="shared" si="35"/>
        <v>85</v>
      </c>
      <c r="AB46" s="48">
        <f t="shared" si="10"/>
        <v>85</v>
      </c>
      <c r="AC46" s="15">
        <f t="shared" si="36"/>
        <v>85</v>
      </c>
      <c r="AD46" s="14"/>
      <c r="AE46" s="14"/>
      <c r="AF46" s="14"/>
      <c r="AG46" s="14"/>
      <c r="AH46" s="14"/>
      <c r="AI46" s="14"/>
      <c r="AJ46" s="45"/>
      <c r="AK46" s="48">
        <f t="shared" si="11"/>
        <v>85</v>
      </c>
      <c r="AL46" s="15">
        <f t="shared" si="37"/>
        <v>85</v>
      </c>
      <c r="AM46" s="14"/>
      <c r="AN46" s="14"/>
      <c r="AO46" s="14"/>
      <c r="AP46" s="14"/>
      <c r="AQ46" s="14"/>
      <c r="AR46" s="14">
        <f t="shared" si="38"/>
        <v>85</v>
      </c>
      <c r="AS46" s="45"/>
      <c r="AT46" s="48">
        <f t="shared" si="12"/>
        <v>85</v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>
        <f t="shared" si="39"/>
        <v>86</v>
      </c>
      <c r="BF46" s="18"/>
      <c r="BG46" s="18"/>
      <c r="BH46" s="18"/>
      <c r="BI46" s="18"/>
      <c r="BJ46" s="18"/>
      <c r="BK46" s="18"/>
      <c r="BL46" s="18"/>
      <c r="BM46" s="57">
        <f t="shared" si="14"/>
        <v>86</v>
      </c>
      <c r="BN46" s="19">
        <f t="shared" si="40"/>
        <v>86</v>
      </c>
      <c r="BO46" s="18"/>
      <c r="BP46" s="18"/>
      <c r="BQ46" s="18"/>
      <c r="BR46" s="18"/>
      <c r="BS46" s="18"/>
      <c r="BT46" s="18"/>
      <c r="BU46" s="18"/>
      <c r="BV46" s="57">
        <f t="shared" si="15"/>
        <v>86</v>
      </c>
      <c r="BW46" s="19">
        <f t="shared" si="41"/>
        <v>86</v>
      </c>
      <c r="BX46" s="18"/>
      <c r="BY46" s="18"/>
      <c r="BZ46" s="18"/>
      <c r="CA46" s="18"/>
      <c r="CB46" s="18"/>
      <c r="CC46" s="18"/>
      <c r="CD46" s="18"/>
      <c r="CE46" s="57">
        <f t="shared" si="16"/>
        <v>86</v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86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86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86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:T46">
    <cfRule type="cellIs" dxfId="8887" priority="245" operator="lessThan">
      <formula>$C$4</formula>
    </cfRule>
  </conditionalFormatting>
  <conditionalFormatting sqref="T12 T30">
    <cfRule type="cellIs" dxfId="8886" priority="246" operator="lessThan">
      <formula>$C$4</formula>
    </cfRule>
  </conditionalFormatting>
  <conditionalFormatting sqref="T13 T31">
    <cfRule type="cellIs" dxfId="8885" priority="247" operator="lessThan">
      <formula>$C$4</formula>
    </cfRule>
  </conditionalFormatting>
  <conditionalFormatting sqref="T14 T32">
    <cfRule type="cellIs" dxfId="8884" priority="248" operator="lessThan">
      <formula>$C$4</formula>
    </cfRule>
  </conditionalFormatting>
  <conditionalFormatting sqref="T15 T33">
    <cfRule type="cellIs" dxfId="8883" priority="249" operator="lessThan">
      <formula>$C$4</formula>
    </cfRule>
  </conditionalFormatting>
  <conditionalFormatting sqref="T16 T34">
    <cfRule type="cellIs" dxfId="8882" priority="250" operator="lessThan">
      <formula>$C$4</formula>
    </cfRule>
  </conditionalFormatting>
  <conditionalFormatting sqref="T17 T35">
    <cfRule type="cellIs" dxfId="8881" priority="251" operator="lessThan">
      <formula>$C$4</formula>
    </cfRule>
  </conditionalFormatting>
  <conditionalFormatting sqref="T18 T36">
    <cfRule type="cellIs" dxfId="8880" priority="252" operator="lessThan">
      <formula>$C$4</formula>
    </cfRule>
  </conditionalFormatting>
  <conditionalFormatting sqref="T19 T37">
    <cfRule type="cellIs" dxfId="8879" priority="253" operator="lessThan">
      <formula>$C$4</formula>
    </cfRule>
  </conditionalFormatting>
  <conditionalFormatting sqref="T20 T38">
    <cfRule type="cellIs" dxfId="8878" priority="254" operator="lessThan">
      <formula>$C$4</formula>
    </cfRule>
  </conditionalFormatting>
  <conditionalFormatting sqref="T21 T39">
    <cfRule type="cellIs" dxfId="8877" priority="255" operator="lessThan">
      <formula>$C$4</formula>
    </cfRule>
  </conditionalFormatting>
  <conditionalFormatting sqref="T22 T40">
    <cfRule type="cellIs" dxfId="8876" priority="256" operator="lessThan">
      <formula>$C$4</formula>
    </cfRule>
  </conditionalFormatting>
  <conditionalFormatting sqref="T23 T41">
    <cfRule type="cellIs" dxfId="8875" priority="257" operator="lessThan">
      <formula>$C$4</formula>
    </cfRule>
  </conditionalFormatting>
  <conditionalFormatting sqref="T24 T42">
    <cfRule type="cellIs" dxfId="8874" priority="258" operator="lessThan">
      <formula>$C$4</formula>
    </cfRule>
  </conditionalFormatting>
  <conditionalFormatting sqref="T25 T43">
    <cfRule type="cellIs" dxfId="8873" priority="259" operator="lessThan">
      <formula>$C$4</formula>
    </cfRule>
  </conditionalFormatting>
  <conditionalFormatting sqref="T26 T44">
    <cfRule type="cellIs" dxfId="8872" priority="260" operator="lessThan">
      <formula>$C$4</formula>
    </cfRule>
  </conditionalFormatting>
  <conditionalFormatting sqref="T27 T45">
    <cfRule type="cellIs" dxfId="8871" priority="261" operator="lessThan">
      <formula>$C$4</formula>
    </cfRule>
  </conditionalFormatting>
  <conditionalFormatting sqref="T28 T46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:Z46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:AC46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:AL46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:AR46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:BE46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:BN46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:BW46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K41" activePane="bottomRight" state="frozen"/>
      <selection pane="topRight"/>
      <selection pane="bottomLeft"/>
      <selection pane="bottomRight" activeCell="O45" sqref="O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49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49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28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6539</v>
      </c>
      <c r="C11" s="26" t="s">
        <v>111</v>
      </c>
      <c r="D11" s="25"/>
      <c r="E11" s="35">
        <f t="shared" ref="E11:E50" si="0">IF((COUNTA(T11:Z11)&gt;0),(ROUND((AVERAGE(AB11,AK11)),0)),"")</f>
        <v>82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mengidentifikasikan nilai-nilai kehidupan yang terkandung dalam cerpen dengan baik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mendemonstrasikan salah satu nilai kehidupan yang dipelajari dalam cerpen dengan baik</v>
      </c>
      <c r="Q11" s="39"/>
      <c r="R11" s="39"/>
      <c r="S11" s="25"/>
      <c r="T11" s="15">
        <v>82</v>
      </c>
      <c r="U11" s="14"/>
      <c r="V11" s="14"/>
      <c r="W11" s="14"/>
      <c r="X11" s="14"/>
      <c r="Y11" s="14"/>
      <c r="Z11" s="14">
        <f>T11</f>
        <v>82</v>
      </c>
      <c r="AA11" s="45"/>
      <c r="AB11" s="48">
        <f t="shared" ref="AB11:AB50" si="10">IF(COUNTA(T11:Z11)&gt;0,AVERAGE((IF(T11&gt;=$C$4,T11,U11)),(IF(V11&gt;=$C$4,V11,W11)),(IF(X11&gt;=$C$4,X11,Y11)),Z11),"")</f>
        <v>82</v>
      </c>
      <c r="AC11" s="15">
        <f>T11</f>
        <v>82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82</v>
      </c>
      <c r="AL11" s="15">
        <f>T11</f>
        <v>82</v>
      </c>
      <c r="AM11" s="14"/>
      <c r="AN11" s="14"/>
      <c r="AO11" s="14"/>
      <c r="AP11" s="14"/>
      <c r="AQ11" s="14"/>
      <c r="AR11" s="14">
        <f>T11</f>
        <v>82</v>
      </c>
      <c r="AS11" s="45"/>
      <c r="AT11" s="48">
        <f t="shared" ref="AT11:AT50" si="12">IF(COUNTA(AL11:AR11)&gt;0,AVERAGE((IF(AL11&gt;=$C$4,AL11,AM11)),(IF(AN11&gt;=$C$4,AN11,AO11)),(IF(AP11&gt;=$C$4,AP11,AQ11)),AR11),"")</f>
        <v>82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f>T11+1</f>
        <v>83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</v>
      </c>
      <c r="BN11" s="19">
        <f>BE11</f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83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6552</v>
      </c>
      <c r="C12" s="26" t="s">
        <v>112</v>
      </c>
      <c r="D12" s="25"/>
      <c r="E12" s="35">
        <f t="shared" si="0"/>
        <v>85</v>
      </c>
      <c r="F12" s="35" t="str">
        <f t="shared" si="1"/>
        <v>B</v>
      </c>
      <c r="G12" s="35">
        <f t="shared" si="2"/>
        <v>85</v>
      </c>
      <c r="H12" s="35" t="str">
        <f t="shared" si="3"/>
        <v>B</v>
      </c>
      <c r="I12" s="61">
        <v>2</v>
      </c>
      <c r="J12" s="35" t="str">
        <f t="shared" si="4"/>
        <v>Memiliki kemampuan mengidentifikasikan nilai-nilai kehidupan yang terkandung dalam cerpen dengan baik</v>
      </c>
      <c r="K12" s="35">
        <f t="shared" si="5"/>
        <v>86</v>
      </c>
      <c r="L12" s="35" t="str">
        <f t="shared" si="6"/>
        <v>B</v>
      </c>
      <c r="M12" s="35">
        <f t="shared" si="7"/>
        <v>86</v>
      </c>
      <c r="N12" s="35" t="str">
        <f t="shared" si="8"/>
        <v>B</v>
      </c>
      <c r="O12" s="61">
        <v>1</v>
      </c>
      <c r="P12" s="35" t="str">
        <f t="shared" si="9"/>
        <v>memiliki ketrampilan mendemonstrasikan salah satu nilai kehidupan yang dipelajari dalam cerpen dengan baik</v>
      </c>
      <c r="Q12" s="39"/>
      <c r="R12" s="39"/>
      <c r="S12" s="25"/>
      <c r="T12" s="15">
        <v>85</v>
      </c>
      <c r="U12" s="14"/>
      <c r="V12" s="14"/>
      <c r="W12" s="14"/>
      <c r="X12" s="14"/>
      <c r="Y12" s="14"/>
      <c r="Z12" s="14">
        <f t="shared" ref="Z12:Z46" si="34">T12</f>
        <v>85</v>
      </c>
      <c r="AA12" s="45">
        <f t="shared" ref="AA12:AA50" si="35">IF(COUNTA(T12:Z12)&gt;0,AVERAGE((IF(T12&gt;=$C$4,T12,U12)),(IF(V12&gt;=$C$4,V12,W12)),(IF(X12&gt;=$C$4,X12,Y12)),Z12),"")</f>
        <v>85</v>
      </c>
      <c r="AB12" s="48">
        <f t="shared" si="10"/>
        <v>85</v>
      </c>
      <c r="AC12" s="15">
        <f t="shared" ref="AC12:AC46" si="36">T12</f>
        <v>85</v>
      </c>
      <c r="AD12" s="14"/>
      <c r="AE12" s="14"/>
      <c r="AF12" s="14"/>
      <c r="AG12" s="14"/>
      <c r="AH12" s="14"/>
      <c r="AI12" s="14"/>
      <c r="AJ12" s="45"/>
      <c r="AK12" s="48">
        <f t="shared" si="11"/>
        <v>85</v>
      </c>
      <c r="AL12" s="15">
        <f t="shared" ref="AL12:AL46" si="37">T12</f>
        <v>85</v>
      </c>
      <c r="AM12" s="14"/>
      <c r="AN12" s="14"/>
      <c r="AO12" s="14"/>
      <c r="AP12" s="14"/>
      <c r="AQ12" s="14"/>
      <c r="AR12" s="14">
        <f t="shared" ref="AR12:AR46" si="38">T12</f>
        <v>85</v>
      </c>
      <c r="AS12" s="45"/>
      <c r="AT12" s="48">
        <f t="shared" si="12"/>
        <v>85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f t="shared" ref="BE12:BE46" si="39">T12+1</f>
        <v>86</v>
      </c>
      <c r="BF12" s="18"/>
      <c r="BG12" s="18"/>
      <c r="BH12" s="18"/>
      <c r="BI12" s="18"/>
      <c r="BJ12" s="18"/>
      <c r="BK12" s="18"/>
      <c r="BL12" s="18"/>
      <c r="BM12" s="57">
        <f t="shared" si="14"/>
        <v>86</v>
      </c>
      <c r="BN12" s="19">
        <f t="shared" ref="BN12:BN46" si="40">BE12</f>
        <v>86</v>
      </c>
      <c r="BO12" s="18"/>
      <c r="BP12" s="18"/>
      <c r="BQ12" s="18"/>
      <c r="BR12" s="18"/>
      <c r="BS12" s="18"/>
      <c r="BT12" s="18"/>
      <c r="BU12" s="18"/>
      <c r="BV12" s="57">
        <f t="shared" si="15"/>
        <v>86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86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86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6565</v>
      </c>
      <c r="C13" s="26" t="s">
        <v>113</v>
      </c>
      <c r="D13" s="25"/>
      <c r="E13" s="35">
        <f t="shared" si="0"/>
        <v>90</v>
      </c>
      <c r="F13" s="35" t="str">
        <f t="shared" si="1"/>
        <v>A</v>
      </c>
      <c r="G13" s="35">
        <f t="shared" si="2"/>
        <v>90</v>
      </c>
      <c r="H13" s="35" t="str">
        <f t="shared" si="3"/>
        <v>A</v>
      </c>
      <c r="I13" s="61">
        <v>1</v>
      </c>
      <c r="J13" s="35" t="str">
        <f t="shared" si="4"/>
        <v>Memiliki kemampuan mengidentifikasikan nilai-nilai kehidupan yang terkandung dalam cerpen dengan sangat baik</v>
      </c>
      <c r="K13" s="35">
        <f t="shared" si="5"/>
        <v>91</v>
      </c>
      <c r="L13" s="35" t="str">
        <f t="shared" si="6"/>
        <v>A</v>
      </c>
      <c r="M13" s="35">
        <f t="shared" si="7"/>
        <v>91</v>
      </c>
      <c r="N13" s="35" t="str">
        <f t="shared" si="8"/>
        <v>A</v>
      </c>
      <c r="O13" s="61">
        <v>1</v>
      </c>
      <c r="P13" s="35" t="str">
        <f t="shared" si="9"/>
        <v>memiliki ketrampilan mendemonstrasikan salah satu nilai kehidupan yang dipelajari dalam cerpen dengan baik</v>
      </c>
      <c r="Q13" s="39"/>
      <c r="R13" s="39"/>
      <c r="S13" s="25"/>
      <c r="T13" s="15">
        <v>90</v>
      </c>
      <c r="U13" s="14"/>
      <c r="V13" s="14"/>
      <c r="W13" s="14"/>
      <c r="X13" s="14"/>
      <c r="Y13" s="14"/>
      <c r="Z13" s="14">
        <f t="shared" si="34"/>
        <v>90</v>
      </c>
      <c r="AA13" s="45">
        <f t="shared" si="35"/>
        <v>90</v>
      </c>
      <c r="AB13" s="48">
        <f t="shared" si="10"/>
        <v>90</v>
      </c>
      <c r="AC13" s="15">
        <f t="shared" si="36"/>
        <v>90</v>
      </c>
      <c r="AD13" s="14"/>
      <c r="AE13" s="14"/>
      <c r="AF13" s="14"/>
      <c r="AG13" s="14"/>
      <c r="AH13" s="14"/>
      <c r="AI13" s="14"/>
      <c r="AJ13" s="45"/>
      <c r="AK13" s="48">
        <f t="shared" si="11"/>
        <v>90</v>
      </c>
      <c r="AL13" s="15">
        <f t="shared" si="37"/>
        <v>90</v>
      </c>
      <c r="AM13" s="14"/>
      <c r="AN13" s="14"/>
      <c r="AO13" s="14"/>
      <c r="AP13" s="14"/>
      <c r="AQ13" s="14"/>
      <c r="AR13" s="14">
        <f t="shared" si="38"/>
        <v>90</v>
      </c>
      <c r="AS13" s="45"/>
      <c r="AT13" s="48">
        <f t="shared" si="12"/>
        <v>90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f t="shared" si="39"/>
        <v>91</v>
      </c>
      <c r="BF13" s="18"/>
      <c r="BG13" s="18"/>
      <c r="BH13" s="18"/>
      <c r="BI13" s="18"/>
      <c r="BJ13" s="18"/>
      <c r="BK13" s="18"/>
      <c r="BL13" s="18"/>
      <c r="BM13" s="57">
        <f t="shared" si="14"/>
        <v>91</v>
      </c>
      <c r="BN13" s="19">
        <f t="shared" si="40"/>
        <v>91</v>
      </c>
      <c r="BO13" s="18"/>
      <c r="BP13" s="18"/>
      <c r="BQ13" s="18"/>
      <c r="BR13" s="18"/>
      <c r="BS13" s="18"/>
      <c r="BT13" s="18"/>
      <c r="BU13" s="18"/>
      <c r="BV13" s="57">
        <f t="shared" si="15"/>
        <v>91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91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91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184</v>
      </c>
      <c r="FI13" s="67" t="s">
        <v>185</v>
      </c>
      <c r="FJ13" s="65">
        <v>6201</v>
      </c>
      <c r="FK13" s="65">
        <v>6211</v>
      </c>
    </row>
    <row r="14" spans="1:167" ht="16.5" customHeight="1">
      <c r="A14" s="26">
        <v>4</v>
      </c>
      <c r="B14" s="26">
        <v>6578</v>
      </c>
      <c r="C14" s="26" t="s">
        <v>114</v>
      </c>
      <c r="D14" s="25"/>
      <c r="E14" s="35">
        <f t="shared" si="0"/>
        <v>87</v>
      </c>
      <c r="F14" s="35" t="str">
        <f t="shared" si="1"/>
        <v>B</v>
      </c>
      <c r="G14" s="35">
        <f t="shared" si="2"/>
        <v>87</v>
      </c>
      <c r="H14" s="35" t="str">
        <f t="shared" si="3"/>
        <v>B</v>
      </c>
      <c r="I14" s="61">
        <v>2</v>
      </c>
      <c r="J14" s="35" t="str">
        <f t="shared" si="4"/>
        <v>Memiliki kemampuan mengidentifikasikan nilai-nilai kehidupan yang terkandung dalam cerpen dengan baik</v>
      </c>
      <c r="K14" s="35">
        <f t="shared" si="5"/>
        <v>88</v>
      </c>
      <c r="L14" s="35" t="str">
        <f t="shared" si="6"/>
        <v>B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memiliki ketrampilan mendemonstrasikan salah satu nilai kehidupan yang dipelajari dalam cerpen dengan baik</v>
      </c>
      <c r="Q14" s="39"/>
      <c r="R14" s="39"/>
      <c r="S14" s="25"/>
      <c r="T14" s="15">
        <v>87</v>
      </c>
      <c r="U14" s="14"/>
      <c r="V14" s="14"/>
      <c r="W14" s="14"/>
      <c r="X14" s="14"/>
      <c r="Y14" s="14"/>
      <c r="Z14" s="14">
        <f t="shared" si="34"/>
        <v>87</v>
      </c>
      <c r="AA14" s="45">
        <f t="shared" si="35"/>
        <v>87</v>
      </c>
      <c r="AB14" s="48">
        <f t="shared" si="10"/>
        <v>87</v>
      </c>
      <c r="AC14" s="15">
        <f t="shared" si="36"/>
        <v>87</v>
      </c>
      <c r="AD14" s="14"/>
      <c r="AE14" s="14"/>
      <c r="AF14" s="14"/>
      <c r="AG14" s="14"/>
      <c r="AH14" s="14"/>
      <c r="AI14" s="14"/>
      <c r="AJ14" s="45"/>
      <c r="AK14" s="48">
        <f t="shared" si="11"/>
        <v>87</v>
      </c>
      <c r="AL14" s="15">
        <f t="shared" si="37"/>
        <v>87</v>
      </c>
      <c r="AM14" s="14"/>
      <c r="AN14" s="14"/>
      <c r="AO14" s="14"/>
      <c r="AP14" s="14"/>
      <c r="AQ14" s="14"/>
      <c r="AR14" s="14">
        <f t="shared" si="38"/>
        <v>87</v>
      </c>
      <c r="AS14" s="45"/>
      <c r="AT14" s="48">
        <f t="shared" si="12"/>
        <v>87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f t="shared" si="39"/>
        <v>88</v>
      </c>
      <c r="BF14" s="18"/>
      <c r="BG14" s="18"/>
      <c r="BH14" s="18"/>
      <c r="BI14" s="18"/>
      <c r="BJ14" s="18"/>
      <c r="BK14" s="18"/>
      <c r="BL14" s="18"/>
      <c r="BM14" s="57">
        <f t="shared" si="14"/>
        <v>88</v>
      </c>
      <c r="BN14" s="19">
        <f t="shared" si="40"/>
        <v>88</v>
      </c>
      <c r="BO14" s="18"/>
      <c r="BP14" s="18"/>
      <c r="BQ14" s="18"/>
      <c r="BR14" s="18"/>
      <c r="BS14" s="18"/>
      <c r="BT14" s="18"/>
      <c r="BU14" s="18"/>
      <c r="BV14" s="57">
        <f t="shared" si="15"/>
        <v>88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88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88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6591</v>
      </c>
      <c r="C15" s="26" t="s">
        <v>115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61">
        <v>2</v>
      </c>
      <c r="J15" s="35" t="str">
        <f t="shared" si="4"/>
        <v>Memiliki kemampuan mengidentifikasikan nilai-nilai kehidupan yang terkandung dalam cerpen dengan baik</v>
      </c>
      <c r="K15" s="35">
        <f t="shared" si="5"/>
        <v>81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1</v>
      </c>
      <c r="P15" s="35" t="str">
        <f t="shared" si="9"/>
        <v>memiliki ketrampilan mendemonstrasikan salah satu nilai kehidupan yang dipelajari dalam cerpen dengan baik</v>
      </c>
      <c r="Q15" s="39"/>
      <c r="R15" s="39"/>
      <c r="S15" s="25"/>
      <c r="T15" s="15">
        <v>80</v>
      </c>
      <c r="U15" s="14"/>
      <c r="V15" s="14"/>
      <c r="W15" s="14"/>
      <c r="X15" s="14"/>
      <c r="Y15" s="14"/>
      <c r="Z15" s="14">
        <f t="shared" si="34"/>
        <v>80</v>
      </c>
      <c r="AA15" s="45">
        <f t="shared" si="35"/>
        <v>80</v>
      </c>
      <c r="AB15" s="48">
        <f t="shared" si="10"/>
        <v>80</v>
      </c>
      <c r="AC15" s="15">
        <f t="shared" si="36"/>
        <v>80</v>
      </c>
      <c r="AD15" s="14"/>
      <c r="AE15" s="14"/>
      <c r="AF15" s="14"/>
      <c r="AG15" s="14"/>
      <c r="AH15" s="14"/>
      <c r="AI15" s="14"/>
      <c r="AJ15" s="45"/>
      <c r="AK15" s="48">
        <f t="shared" si="11"/>
        <v>80</v>
      </c>
      <c r="AL15" s="15">
        <f t="shared" si="37"/>
        <v>80</v>
      </c>
      <c r="AM15" s="14"/>
      <c r="AN15" s="14"/>
      <c r="AO15" s="14"/>
      <c r="AP15" s="14"/>
      <c r="AQ15" s="14"/>
      <c r="AR15" s="14">
        <f t="shared" si="38"/>
        <v>80</v>
      </c>
      <c r="AS15" s="45"/>
      <c r="AT15" s="48">
        <f t="shared" si="12"/>
        <v>80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f t="shared" si="39"/>
        <v>81</v>
      </c>
      <c r="BF15" s="18"/>
      <c r="BG15" s="18"/>
      <c r="BH15" s="18"/>
      <c r="BI15" s="18"/>
      <c r="BJ15" s="18"/>
      <c r="BK15" s="18"/>
      <c r="BL15" s="18"/>
      <c r="BM15" s="57">
        <f t="shared" si="14"/>
        <v>81</v>
      </c>
      <c r="BN15" s="19">
        <f t="shared" si="40"/>
        <v>81</v>
      </c>
      <c r="BO15" s="18"/>
      <c r="BP15" s="18"/>
      <c r="BQ15" s="18"/>
      <c r="BR15" s="18"/>
      <c r="BS15" s="18"/>
      <c r="BT15" s="18"/>
      <c r="BU15" s="18"/>
      <c r="BV15" s="57">
        <f t="shared" si="15"/>
        <v>81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81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81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 t="s">
        <v>182</v>
      </c>
      <c r="FI15" s="67" t="s">
        <v>185</v>
      </c>
      <c r="FJ15" s="65">
        <v>6202</v>
      </c>
      <c r="FK15" s="65">
        <v>6212</v>
      </c>
    </row>
    <row r="16" spans="1:167" ht="16.5" customHeight="1">
      <c r="A16" s="26">
        <v>6</v>
      </c>
      <c r="B16" s="26">
        <v>6604</v>
      </c>
      <c r="C16" s="26" t="s">
        <v>116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80</v>
      </c>
      <c r="H16" s="35" t="str">
        <f t="shared" si="3"/>
        <v>B</v>
      </c>
      <c r="I16" s="61">
        <v>2</v>
      </c>
      <c r="J16" s="35" t="str">
        <f t="shared" si="4"/>
        <v>Memiliki kemampuan mengidentifikasikan nilai-nilai kehidupan yang terkandung dalam cerpen dengan baik</v>
      </c>
      <c r="K16" s="35">
        <f t="shared" si="5"/>
        <v>81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memiliki ketrampilan mendemonstrasikan salah satu nilai kehidupan yang dipelajari dalam cerpen dengan baik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>
        <f t="shared" si="34"/>
        <v>80</v>
      </c>
      <c r="AA16" s="45">
        <f t="shared" si="35"/>
        <v>80</v>
      </c>
      <c r="AB16" s="48">
        <f t="shared" si="10"/>
        <v>80</v>
      </c>
      <c r="AC16" s="15">
        <f t="shared" si="36"/>
        <v>80</v>
      </c>
      <c r="AD16" s="14"/>
      <c r="AE16" s="14"/>
      <c r="AF16" s="14"/>
      <c r="AG16" s="14"/>
      <c r="AH16" s="14"/>
      <c r="AI16" s="14"/>
      <c r="AJ16" s="45"/>
      <c r="AK16" s="48">
        <f t="shared" si="11"/>
        <v>80</v>
      </c>
      <c r="AL16" s="15">
        <f t="shared" si="37"/>
        <v>80</v>
      </c>
      <c r="AM16" s="14"/>
      <c r="AN16" s="14"/>
      <c r="AO16" s="14"/>
      <c r="AP16" s="14"/>
      <c r="AQ16" s="14"/>
      <c r="AR16" s="14">
        <f t="shared" si="38"/>
        <v>80</v>
      </c>
      <c r="AS16" s="45"/>
      <c r="AT16" s="48">
        <f t="shared" si="12"/>
        <v>80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f t="shared" si="39"/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81</v>
      </c>
      <c r="BN16" s="19">
        <f t="shared" si="40"/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81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6617</v>
      </c>
      <c r="C17" s="26" t="s">
        <v>117</v>
      </c>
      <c r="D17" s="25"/>
      <c r="E17" s="35">
        <f t="shared" si="0"/>
        <v>80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61">
        <v>2</v>
      </c>
      <c r="J17" s="35" t="str">
        <f t="shared" si="4"/>
        <v>Memiliki kemampuan mengidentifikasikan nilai-nilai kehidupan yang terkandung dalam cerpen dengan baik</v>
      </c>
      <c r="K17" s="35">
        <f t="shared" si="5"/>
        <v>81</v>
      </c>
      <c r="L17" s="35" t="str">
        <f t="shared" si="6"/>
        <v>B</v>
      </c>
      <c r="M17" s="35">
        <f t="shared" si="7"/>
        <v>81</v>
      </c>
      <c r="N17" s="35" t="str">
        <f t="shared" si="8"/>
        <v>B</v>
      </c>
      <c r="O17" s="61">
        <v>1</v>
      </c>
      <c r="P17" s="35" t="str">
        <f t="shared" si="9"/>
        <v>memiliki ketrampilan mendemonstrasikan salah satu nilai kehidupan yang dipelajari dalam cerpen dengan baik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>
        <f t="shared" si="34"/>
        <v>80</v>
      </c>
      <c r="AA17" s="45">
        <f t="shared" si="35"/>
        <v>80</v>
      </c>
      <c r="AB17" s="48">
        <f t="shared" si="10"/>
        <v>80</v>
      </c>
      <c r="AC17" s="15">
        <f t="shared" si="36"/>
        <v>80</v>
      </c>
      <c r="AD17" s="14"/>
      <c r="AE17" s="14"/>
      <c r="AF17" s="14"/>
      <c r="AG17" s="14"/>
      <c r="AH17" s="14"/>
      <c r="AI17" s="14"/>
      <c r="AJ17" s="45"/>
      <c r="AK17" s="48">
        <f t="shared" si="11"/>
        <v>80</v>
      </c>
      <c r="AL17" s="15">
        <f t="shared" si="37"/>
        <v>80</v>
      </c>
      <c r="AM17" s="14"/>
      <c r="AN17" s="14"/>
      <c r="AO17" s="14"/>
      <c r="AP17" s="14"/>
      <c r="AQ17" s="14"/>
      <c r="AR17" s="14">
        <f t="shared" si="38"/>
        <v>80</v>
      </c>
      <c r="AS17" s="45"/>
      <c r="AT17" s="48">
        <f t="shared" si="12"/>
        <v>80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f t="shared" si="39"/>
        <v>81</v>
      </c>
      <c r="BF17" s="18"/>
      <c r="BG17" s="18"/>
      <c r="BH17" s="18"/>
      <c r="BI17" s="18"/>
      <c r="BJ17" s="18"/>
      <c r="BK17" s="18"/>
      <c r="BL17" s="18"/>
      <c r="BM17" s="57">
        <f t="shared" si="14"/>
        <v>81</v>
      </c>
      <c r="BN17" s="19">
        <f t="shared" si="40"/>
        <v>81</v>
      </c>
      <c r="BO17" s="18"/>
      <c r="BP17" s="18"/>
      <c r="BQ17" s="18"/>
      <c r="BR17" s="18"/>
      <c r="BS17" s="18"/>
      <c r="BT17" s="18"/>
      <c r="BU17" s="18"/>
      <c r="BV17" s="57">
        <f t="shared" si="15"/>
        <v>81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81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81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 t="s">
        <v>183</v>
      </c>
      <c r="FI17" s="67" t="s">
        <v>185</v>
      </c>
      <c r="FJ17" s="65">
        <v>6203</v>
      </c>
      <c r="FK17" s="65">
        <v>6213</v>
      </c>
    </row>
    <row r="18" spans="1:167" ht="16.5" customHeight="1">
      <c r="A18" s="26">
        <v>8</v>
      </c>
      <c r="B18" s="26">
        <v>6630</v>
      </c>
      <c r="C18" s="26" t="s">
        <v>118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2</v>
      </c>
      <c r="J18" s="35" t="str">
        <f t="shared" si="4"/>
        <v>Memiliki kemampuan mengidentifikasikan nilai-nilai kehidupan yang terkandung dalam cerpen dengan baik</v>
      </c>
      <c r="K18" s="35">
        <f t="shared" si="5"/>
        <v>84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ketrampilan mendemonstrasikan salah satu nilai kehidupan yang dipelajari dalam cerpen dengan baik</v>
      </c>
      <c r="Q18" s="39"/>
      <c r="R18" s="39"/>
      <c r="S18" s="25"/>
      <c r="T18" s="15">
        <v>83</v>
      </c>
      <c r="U18" s="14"/>
      <c r="V18" s="14"/>
      <c r="W18" s="14"/>
      <c r="X18" s="14"/>
      <c r="Y18" s="14"/>
      <c r="Z18" s="14">
        <f t="shared" si="34"/>
        <v>83</v>
      </c>
      <c r="AA18" s="45">
        <f t="shared" si="35"/>
        <v>83</v>
      </c>
      <c r="AB18" s="48">
        <f t="shared" si="10"/>
        <v>83</v>
      </c>
      <c r="AC18" s="15">
        <f t="shared" si="36"/>
        <v>83</v>
      </c>
      <c r="AD18" s="14"/>
      <c r="AE18" s="14"/>
      <c r="AF18" s="14"/>
      <c r="AG18" s="14"/>
      <c r="AH18" s="14"/>
      <c r="AI18" s="14"/>
      <c r="AJ18" s="45"/>
      <c r="AK18" s="48">
        <f t="shared" si="11"/>
        <v>83</v>
      </c>
      <c r="AL18" s="15">
        <f t="shared" si="37"/>
        <v>83</v>
      </c>
      <c r="AM18" s="14"/>
      <c r="AN18" s="14"/>
      <c r="AO18" s="14"/>
      <c r="AP18" s="14"/>
      <c r="AQ18" s="14"/>
      <c r="AR18" s="14">
        <f t="shared" si="38"/>
        <v>83</v>
      </c>
      <c r="AS18" s="45"/>
      <c r="AT18" s="48">
        <f t="shared" si="12"/>
        <v>83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f t="shared" si="39"/>
        <v>84</v>
      </c>
      <c r="BF18" s="18"/>
      <c r="BG18" s="18"/>
      <c r="BH18" s="18"/>
      <c r="BI18" s="18"/>
      <c r="BJ18" s="18"/>
      <c r="BK18" s="18"/>
      <c r="BL18" s="18"/>
      <c r="BM18" s="57">
        <f t="shared" si="14"/>
        <v>84</v>
      </c>
      <c r="BN18" s="19">
        <f t="shared" si="40"/>
        <v>84</v>
      </c>
      <c r="BO18" s="18"/>
      <c r="BP18" s="18"/>
      <c r="BQ18" s="18"/>
      <c r="BR18" s="18"/>
      <c r="BS18" s="18"/>
      <c r="BT18" s="18"/>
      <c r="BU18" s="18"/>
      <c r="BV18" s="57">
        <f t="shared" si="15"/>
        <v>84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84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84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6643</v>
      </c>
      <c r="C19" s="26" t="s">
        <v>119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61">
        <v>2</v>
      </c>
      <c r="J19" s="35" t="str">
        <f t="shared" si="4"/>
        <v>Memiliki kemampuan mengidentifikasikan nilai-nilai kehidupan yang terkandung dalam cerpen dengan baik</v>
      </c>
      <c r="K19" s="35">
        <f t="shared" si="5"/>
        <v>81</v>
      </c>
      <c r="L19" s="35" t="str">
        <f t="shared" si="6"/>
        <v>B</v>
      </c>
      <c r="M19" s="35">
        <f t="shared" si="7"/>
        <v>81</v>
      </c>
      <c r="N19" s="35" t="str">
        <f t="shared" si="8"/>
        <v>B</v>
      </c>
      <c r="O19" s="61">
        <v>1</v>
      </c>
      <c r="P19" s="35" t="str">
        <f t="shared" si="9"/>
        <v>memiliki ketrampilan mendemonstrasikan salah satu nilai kehidupan yang dipelajari dalam cerpen dengan baik</v>
      </c>
      <c r="Q19" s="39"/>
      <c r="R19" s="39"/>
      <c r="S19" s="25"/>
      <c r="T19" s="15">
        <v>80</v>
      </c>
      <c r="U19" s="14"/>
      <c r="V19" s="14"/>
      <c r="W19" s="14"/>
      <c r="X19" s="14"/>
      <c r="Y19" s="14"/>
      <c r="Z19" s="14">
        <f t="shared" si="34"/>
        <v>80</v>
      </c>
      <c r="AA19" s="45">
        <f t="shared" si="35"/>
        <v>80</v>
      </c>
      <c r="AB19" s="48">
        <f t="shared" si="10"/>
        <v>80</v>
      </c>
      <c r="AC19" s="15">
        <f t="shared" si="36"/>
        <v>80</v>
      </c>
      <c r="AD19" s="14"/>
      <c r="AE19" s="14"/>
      <c r="AF19" s="14"/>
      <c r="AG19" s="14"/>
      <c r="AH19" s="14"/>
      <c r="AI19" s="14"/>
      <c r="AJ19" s="45"/>
      <c r="AK19" s="48">
        <f t="shared" si="11"/>
        <v>80</v>
      </c>
      <c r="AL19" s="15">
        <f t="shared" si="37"/>
        <v>80</v>
      </c>
      <c r="AM19" s="14"/>
      <c r="AN19" s="14"/>
      <c r="AO19" s="14"/>
      <c r="AP19" s="14"/>
      <c r="AQ19" s="14"/>
      <c r="AR19" s="14">
        <f t="shared" si="38"/>
        <v>80</v>
      </c>
      <c r="AS19" s="45"/>
      <c r="AT19" s="48">
        <f t="shared" si="12"/>
        <v>80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f t="shared" si="39"/>
        <v>81</v>
      </c>
      <c r="BF19" s="18"/>
      <c r="BG19" s="18"/>
      <c r="BH19" s="18"/>
      <c r="BI19" s="18"/>
      <c r="BJ19" s="18"/>
      <c r="BK19" s="18"/>
      <c r="BL19" s="18"/>
      <c r="BM19" s="57">
        <f t="shared" si="14"/>
        <v>81</v>
      </c>
      <c r="BN19" s="19">
        <f t="shared" si="40"/>
        <v>81</v>
      </c>
      <c r="BO19" s="18"/>
      <c r="BP19" s="18"/>
      <c r="BQ19" s="18"/>
      <c r="BR19" s="18"/>
      <c r="BS19" s="18"/>
      <c r="BT19" s="18"/>
      <c r="BU19" s="18"/>
      <c r="BV19" s="57">
        <f t="shared" si="15"/>
        <v>81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81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81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6204</v>
      </c>
      <c r="FK19" s="65">
        <v>6214</v>
      </c>
    </row>
    <row r="20" spans="1:167" ht="16.5" customHeight="1">
      <c r="A20" s="26">
        <v>10</v>
      </c>
      <c r="B20" s="26">
        <v>6656</v>
      </c>
      <c r="C20" s="26" t="s">
        <v>120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2</v>
      </c>
      <c r="J20" s="35" t="str">
        <f t="shared" si="4"/>
        <v>Memiliki kemampuan mengidentifikasikan nilai-nilai kehidupan yang terkandung dalam cerpen dengan baik</v>
      </c>
      <c r="K20" s="35">
        <f t="shared" si="5"/>
        <v>82</v>
      </c>
      <c r="L20" s="35" t="str">
        <f t="shared" si="6"/>
        <v>B</v>
      </c>
      <c r="M20" s="35">
        <f t="shared" si="7"/>
        <v>82</v>
      </c>
      <c r="N20" s="35" t="str">
        <f t="shared" si="8"/>
        <v>B</v>
      </c>
      <c r="O20" s="61">
        <v>1</v>
      </c>
      <c r="P20" s="35" t="str">
        <f t="shared" si="9"/>
        <v>memiliki ketrampilan mendemonstrasikan salah satu nilai kehidupan yang dipelajari dalam cerpen dengan baik</v>
      </c>
      <c r="Q20" s="39"/>
      <c r="R20" s="39"/>
      <c r="S20" s="25"/>
      <c r="T20" s="15">
        <v>81</v>
      </c>
      <c r="U20" s="14"/>
      <c r="V20" s="14"/>
      <c r="W20" s="14"/>
      <c r="X20" s="14"/>
      <c r="Y20" s="14"/>
      <c r="Z20" s="14">
        <f t="shared" si="34"/>
        <v>81</v>
      </c>
      <c r="AA20" s="45">
        <f t="shared" si="35"/>
        <v>81</v>
      </c>
      <c r="AB20" s="48">
        <f t="shared" si="10"/>
        <v>81</v>
      </c>
      <c r="AC20" s="15">
        <f t="shared" si="36"/>
        <v>81</v>
      </c>
      <c r="AD20" s="14"/>
      <c r="AE20" s="14"/>
      <c r="AF20" s="14"/>
      <c r="AG20" s="14"/>
      <c r="AH20" s="14"/>
      <c r="AI20" s="14"/>
      <c r="AJ20" s="45"/>
      <c r="AK20" s="48">
        <f t="shared" si="11"/>
        <v>81</v>
      </c>
      <c r="AL20" s="15">
        <f t="shared" si="37"/>
        <v>81</v>
      </c>
      <c r="AM20" s="14"/>
      <c r="AN20" s="14"/>
      <c r="AO20" s="14"/>
      <c r="AP20" s="14"/>
      <c r="AQ20" s="14"/>
      <c r="AR20" s="14">
        <f t="shared" si="38"/>
        <v>81</v>
      </c>
      <c r="AS20" s="45"/>
      <c r="AT20" s="48">
        <f t="shared" si="12"/>
        <v>81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f t="shared" si="39"/>
        <v>82</v>
      </c>
      <c r="BF20" s="18"/>
      <c r="BG20" s="18"/>
      <c r="BH20" s="18"/>
      <c r="BI20" s="18"/>
      <c r="BJ20" s="18"/>
      <c r="BK20" s="18"/>
      <c r="BL20" s="18"/>
      <c r="BM20" s="57">
        <f t="shared" si="14"/>
        <v>82</v>
      </c>
      <c r="BN20" s="19">
        <f t="shared" si="40"/>
        <v>82</v>
      </c>
      <c r="BO20" s="18"/>
      <c r="BP20" s="18"/>
      <c r="BQ20" s="18"/>
      <c r="BR20" s="18"/>
      <c r="BS20" s="18"/>
      <c r="BT20" s="18"/>
      <c r="BU20" s="18"/>
      <c r="BV20" s="57">
        <f t="shared" si="15"/>
        <v>82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82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82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6669</v>
      </c>
      <c r="C21" s="26" t="s">
        <v>121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81</v>
      </c>
      <c r="H21" s="35" t="str">
        <f t="shared" si="3"/>
        <v>B</v>
      </c>
      <c r="I21" s="61">
        <v>2</v>
      </c>
      <c r="J21" s="35" t="str">
        <f t="shared" si="4"/>
        <v>Memiliki kemampuan mengidentifikasikan nilai-nilai kehidupan yang terkandung dalam cerpen dengan baik</v>
      </c>
      <c r="K21" s="35">
        <f t="shared" si="5"/>
        <v>82</v>
      </c>
      <c r="L21" s="35" t="str">
        <f t="shared" si="6"/>
        <v>B</v>
      </c>
      <c r="M21" s="35">
        <f t="shared" si="7"/>
        <v>82</v>
      </c>
      <c r="N21" s="35" t="str">
        <f t="shared" si="8"/>
        <v>B</v>
      </c>
      <c r="O21" s="61">
        <v>1</v>
      </c>
      <c r="P21" s="35" t="str">
        <f t="shared" si="9"/>
        <v>memiliki ketrampilan mendemonstrasikan salah satu nilai kehidupan yang dipelajari dalam cerpen dengan baik</v>
      </c>
      <c r="Q21" s="39"/>
      <c r="R21" s="39"/>
      <c r="S21" s="25"/>
      <c r="T21" s="15">
        <v>81</v>
      </c>
      <c r="U21" s="14"/>
      <c r="V21" s="14"/>
      <c r="W21" s="14"/>
      <c r="X21" s="14"/>
      <c r="Y21" s="14"/>
      <c r="Z21" s="14">
        <f t="shared" si="34"/>
        <v>81</v>
      </c>
      <c r="AA21" s="45">
        <f t="shared" si="35"/>
        <v>81</v>
      </c>
      <c r="AB21" s="48">
        <f t="shared" si="10"/>
        <v>81</v>
      </c>
      <c r="AC21" s="15">
        <f t="shared" si="36"/>
        <v>81</v>
      </c>
      <c r="AD21" s="14"/>
      <c r="AE21" s="14"/>
      <c r="AF21" s="14"/>
      <c r="AG21" s="14"/>
      <c r="AH21" s="14"/>
      <c r="AI21" s="14"/>
      <c r="AJ21" s="45"/>
      <c r="AK21" s="48">
        <f t="shared" si="11"/>
        <v>81</v>
      </c>
      <c r="AL21" s="15">
        <f t="shared" si="37"/>
        <v>81</v>
      </c>
      <c r="AM21" s="14"/>
      <c r="AN21" s="14"/>
      <c r="AO21" s="14"/>
      <c r="AP21" s="14"/>
      <c r="AQ21" s="14"/>
      <c r="AR21" s="14">
        <f t="shared" si="38"/>
        <v>81</v>
      </c>
      <c r="AS21" s="45"/>
      <c r="AT21" s="48">
        <f t="shared" si="12"/>
        <v>81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f t="shared" si="39"/>
        <v>82</v>
      </c>
      <c r="BF21" s="18"/>
      <c r="BG21" s="18"/>
      <c r="BH21" s="18"/>
      <c r="BI21" s="18"/>
      <c r="BJ21" s="18"/>
      <c r="BK21" s="18"/>
      <c r="BL21" s="18"/>
      <c r="BM21" s="57">
        <f t="shared" si="14"/>
        <v>82</v>
      </c>
      <c r="BN21" s="19">
        <f t="shared" si="40"/>
        <v>82</v>
      </c>
      <c r="BO21" s="18"/>
      <c r="BP21" s="18"/>
      <c r="BQ21" s="18"/>
      <c r="BR21" s="18"/>
      <c r="BS21" s="18"/>
      <c r="BT21" s="18"/>
      <c r="BU21" s="18"/>
      <c r="BV21" s="57">
        <f t="shared" si="15"/>
        <v>82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82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82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6205</v>
      </c>
      <c r="FK21" s="65">
        <v>6215</v>
      </c>
    </row>
    <row r="22" spans="1:167" ht="16.5" customHeight="1">
      <c r="A22" s="26">
        <v>12</v>
      </c>
      <c r="B22" s="26">
        <v>6682</v>
      </c>
      <c r="C22" s="26" t="s">
        <v>122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2</v>
      </c>
      <c r="J22" s="35" t="str">
        <f t="shared" si="4"/>
        <v>Memiliki kemampuan mengidentifikasikan nilai-nilai kehidupan yang terkandung dalam cerpen dengan baik</v>
      </c>
      <c r="K22" s="35">
        <f t="shared" si="5"/>
        <v>81</v>
      </c>
      <c r="L22" s="35" t="str">
        <f t="shared" si="6"/>
        <v>B</v>
      </c>
      <c r="M22" s="35">
        <f t="shared" si="7"/>
        <v>81</v>
      </c>
      <c r="N22" s="35" t="str">
        <f t="shared" si="8"/>
        <v>B</v>
      </c>
      <c r="O22" s="61">
        <v>1</v>
      </c>
      <c r="P22" s="35" t="str">
        <f t="shared" si="9"/>
        <v>memiliki ketrampilan mendemonstrasikan salah satu nilai kehidupan yang dipelajari dalam cerpen dengan baik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>
        <f t="shared" si="34"/>
        <v>80</v>
      </c>
      <c r="AA22" s="45">
        <f t="shared" si="35"/>
        <v>80</v>
      </c>
      <c r="AB22" s="48">
        <f t="shared" si="10"/>
        <v>80</v>
      </c>
      <c r="AC22" s="15">
        <f t="shared" si="36"/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15">
        <f t="shared" si="37"/>
        <v>80</v>
      </c>
      <c r="AM22" s="14"/>
      <c r="AN22" s="14"/>
      <c r="AO22" s="14"/>
      <c r="AP22" s="14"/>
      <c r="AQ22" s="14"/>
      <c r="AR22" s="14">
        <f t="shared" si="38"/>
        <v>80</v>
      </c>
      <c r="AS22" s="45"/>
      <c r="AT22" s="48">
        <f t="shared" si="12"/>
        <v>80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f t="shared" si="39"/>
        <v>81</v>
      </c>
      <c r="BF22" s="18"/>
      <c r="BG22" s="18"/>
      <c r="BH22" s="18"/>
      <c r="BI22" s="18"/>
      <c r="BJ22" s="18"/>
      <c r="BK22" s="18"/>
      <c r="BL22" s="18"/>
      <c r="BM22" s="57">
        <f t="shared" si="14"/>
        <v>81</v>
      </c>
      <c r="BN22" s="19">
        <f t="shared" si="40"/>
        <v>81</v>
      </c>
      <c r="BO22" s="18"/>
      <c r="BP22" s="18"/>
      <c r="BQ22" s="18"/>
      <c r="BR22" s="18"/>
      <c r="BS22" s="18"/>
      <c r="BT22" s="18"/>
      <c r="BU22" s="18"/>
      <c r="BV22" s="57">
        <f t="shared" si="15"/>
        <v>81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81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81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6695</v>
      </c>
      <c r="C23" s="26" t="s">
        <v>123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2</v>
      </c>
      <c r="J23" s="35" t="str">
        <f t="shared" si="4"/>
        <v>Memiliki kemampuan mengidentifikasikan nilai-nilai kehidupan yang terkandung dalam cerpen dengan baik</v>
      </c>
      <c r="K23" s="35">
        <f t="shared" si="5"/>
        <v>84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memiliki ketrampilan mendemonstrasikan salah satu nilai kehidupan yang dipelajari dalam cerpen dengan baik</v>
      </c>
      <c r="Q23" s="39"/>
      <c r="R23" s="39"/>
      <c r="S23" s="25"/>
      <c r="T23" s="15">
        <v>83</v>
      </c>
      <c r="U23" s="14"/>
      <c r="V23" s="14"/>
      <c r="W23" s="14"/>
      <c r="X23" s="14"/>
      <c r="Y23" s="14"/>
      <c r="Z23" s="14">
        <f t="shared" si="34"/>
        <v>83</v>
      </c>
      <c r="AA23" s="45">
        <f t="shared" si="35"/>
        <v>83</v>
      </c>
      <c r="AB23" s="48">
        <f t="shared" si="10"/>
        <v>83</v>
      </c>
      <c r="AC23" s="15">
        <f t="shared" si="36"/>
        <v>83</v>
      </c>
      <c r="AD23" s="14"/>
      <c r="AE23" s="14"/>
      <c r="AF23" s="14"/>
      <c r="AG23" s="14"/>
      <c r="AH23" s="14"/>
      <c r="AI23" s="14"/>
      <c r="AJ23" s="45"/>
      <c r="AK23" s="48">
        <f t="shared" si="11"/>
        <v>83</v>
      </c>
      <c r="AL23" s="15">
        <f t="shared" si="37"/>
        <v>83</v>
      </c>
      <c r="AM23" s="14"/>
      <c r="AN23" s="14"/>
      <c r="AO23" s="14"/>
      <c r="AP23" s="14"/>
      <c r="AQ23" s="14"/>
      <c r="AR23" s="14">
        <f t="shared" si="38"/>
        <v>83</v>
      </c>
      <c r="AS23" s="45"/>
      <c r="AT23" s="48">
        <f t="shared" si="12"/>
        <v>83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f t="shared" si="39"/>
        <v>84</v>
      </c>
      <c r="BF23" s="18"/>
      <c r="BG23" s="18"/>
      <c r="BH23" s="18"/>
      <c r="BI23" s="18"/>
      <c r="BJ23" s="18"/>
      <c r="BK23" s="18"/>
      <c r="BL23" s="18"/>
      <c r="BM23" s="57">
        <f t="shared" si="14"/>
        <v>84</v>
      </c>
      <c r="BN23" s="19">
        <f t="shared" si="40"/>
        <v>84</v>
      </c>
      <c r="BO23" s="18"/>
      <c r="BP23" s="18"/>
      <c r="BQ23" s="18"/>
      <c r="BR23" s="18"/>
      <c r="BS23" s="18"/>
      <c r="BT23" s="18"/>
      <c r="BU23" s="18"/>
      <c r="BV23" s="57">
        <f t="shared" si="15"/>
        <v>84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84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84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6206</v>
      </c>
      <c r="FK23" s="65">
        <v>6216</v>
      </c>
    </row>
    <row r="24" spans="1:167" ht="16.5" customHeight="1">
      <c r="A24" s="26">
        <v>14</v>
      </c>
      <c r="B24" s="26">
        <v>6708</v>
      </c>
      <c r="C24" s="26" t="s">
        <v>124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80</v>
      </c>
      <c r="H24" s="35" t="str">
        <f t="shared" si="3"/>
        <v>B</v>
      </c>
      <c r="I24" s="61">
        <v>2</v>
      </c>
      <c r="J24" s="35" t="str">
        <f t="shared" si="4"/>
        <v>Memiliki kemampuan mengidentifikasikan nilai-nilai kehidupan yang terkandung dalam cerpen dengan baik</v>
      </c>
      <c r="K24" s="35">
        <f t="shared" si="5"/>
        <v>81</v>
      </c>
      <c r="L24" s="35" t="str">
        <f t="shared" si="6"/>
        <v>B</v>
      </c>
      <c r="M24" s="35">
        <f t="shared" si="7"/>
        <v>81</v>
      </c>
      <c r="N24" s="35" t="str">
        <f t="shared" si="8"/>
        <v>B</v>
      </c>
      <c r="O24" s="61">
        <v>1</v>
      </c>
      <c r="P24" s="35" t="str">
        <f t="shared" si="9"/>
        <v>memiliki ketrampilan mendemonstrasikan salah satu nilai kehidupan yang dipelajari dalam cerpen dengan baik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>
        <f t="shared" si="34"/>
        <v>80</v>
      </c>
      <c r="AA24" s="45">
        <f t="shared" si="35"/>
        <v>80</v>
      </c>
      <c r="AB24" s="48">
        <f t="shared" si="10"/>
        <v>80</v>
      </c>
      <c r="AC24" s="15">
        <f t="shared" si="36"/>
        <v>80</v>
      </c>
      <c r="AD24" s="14"/>
      <c r="AE24" s="14"/>
      <c r="AF24" s="14"/>
      <c r="AG24" s="14"/>
      <c r="AH24" s="14"/>
      <c r="AI24" s="14"/>
      <c r="AJ24" s="45"/>
      <c r="AK24" s="48">
        <f t="shared" si="11"/>
        <v>80</v>
      </c>
      <c r="AL24" s="15">
        <f t="shared" si="37"/>
        <v>80</v>
      </c>
      <c r="AM24" s="14"/>
      <c r="AN24" s="14"/>
      <c r="AO24" s="14"/>
      <c r="AP24" s="14"/>
      <c r="AQ24" s="14"/>
      <c r="AR24" s="14">
        <f t="shared" si="38"/>
        <v>80</v>
      </c>
      <c r="AS24" s="45"/>
      <c r="AT24" s="48">
        <f t="shared" si="12"/>
        <v>80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f t="shared" si="39"/>
        <v>81</v>
      </c>
      <c r="BF24" s="18"/>
      <c r="BG24" s="18"/>
      <c r="BH24" s="18"/>
      <c r="BI24" s="18"/>
      <c r="BJ24" s="18"/>
      <c r="BK24" s="18"/>
      <c r="BL24" s="18"/>
      <c r="BM24" s="57">
        <f t="shared" si="14"/>
        <v>81</v>
      </c>
      <c r="BN24" s="19">
        <f t="shared" si="40"/>
        <v>81</v>
      </c>
      <c r="BO24" s="18"/>
      <c r="BP24" s="18"/>
      <c r="BQ24" s="18"/>
      <c r="BR24" s="18"/>
      <c r="BS24" s="18"/>
      <c r="BT24" s="18"/>
      <c r="BU24" s="18"/>
      <c r="BV24" s="57">
        <f t="shared" si="15"/>
        <v>81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81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6721</v>
      </c>
      <c r="C25" s="26" t="s">
        <v>125</v>
      </c>
      <c r="D25" s="25"/>
      <c r="E25" s="35">
        <f t="shared" si="0"/>
        <v>84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61">
        <v>2</v>
      </c>
      <c r="J25" s="35" t="str">
        <f t="shared" si="4"/>
        <v>Memiliki kemampuan mengidentifikasikan nilai-nilai kehidupan yang terkandung dalam cerpen dengan baik</v>
      </c>
      <c r="K25" s="35">
        <f t="shared" si="5"/>
        <v>85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memiliki ketrampilan mendemonstrasikan salah satu nilai kehidupan yang dipelajari dalam cerpen dengan baik</v>
      </c>
      <c r="Q25" s="39"/>
      <c r="R25" s="39"/>
      <c r="S25" s="25"/>
      <c r="T25" s="15">
        <v>84</v>
      </c>
      <c r="U25" s="14"/>
      <c r="V25" s="14"/>
      <c r="W25" s="14"/>
      <c r="X25" s="14"/>
      <c r="Y25" s="14"/>
      <c r="Z25" s="14">
        <f t="shared" si="34"/>
        <v>84</v>
      </c>
      <c r="AA25" s="45">
        <f t="shared" si="35"/>
        <v>84</v>
      </c>
      <c r="AB25" s="48">
        <f t="shared" si="10"/>
        <v>84</v>
      </c>
      <c r="AC25" s="15">
        <f t="shared" si="36"/>
        <v>84</v>
      </c>
      <c r="AD25" s="14"/>
      <c r="AE25" s="14"/>
      <c r="AF25" s="14"/>
      <c r="AG25" s="14"/>
      <c r="AH25" s="14"/>
      <c r="AI25" s="14"/>
      <c r="AJ25" s="45"/>
      <c r="AK25" s="48">
        <f t="shared" si="11"/>
        <v>84</v>
      </c>
      <c r="AL25" s="15">
        <f t="shared" si="37"/>
        <v>84</v>
      </c>
      <c r="AM25" s="14"/>
      <c r="AN25" s="14"/>
      <c r="AO25" s="14"/>
      <c r="AP25" s="14"/>
      <c r="AQ25" s="14"/>
      <c r="AR25" s="14">
        <f t="shared" si="38"/>
        <v>84</v>
      </c>
      <c r="AS25" s="45"/>
      <c r="AT25" s="48">
        <f t="shared" si="12"/>
        <v>84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f t="shared" si="39"/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f t="shared" si="40"/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6207</v>
      </c>
      <c r="FK25" s="65">
        <v>6217</v>
      </c>
    </row>
    <row r="26" spans="1:167" ht="16.5" customHeight="1">
      <c r="A26" s="26">
        <v>16</v>
      </c>
      <c r="B26" s="26">
        <v>6734</v>
      </c>
      <c r="C26" s="26" t="s">
        <v>126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Memiliki kemampuan mengidentifikasikan nilai-nilai kehidupan yang terkandung dalam cerpen dengan baik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mendemonstrasikan salah satu nilai kehidupan yang dipelajari dalam cerpen dengan baik</v>
      </c>
      <c r="Q26" s="39"/>
      <c r="R26" s="39"/>
      <c r="S26" s="25"/>
      <c r="T26" s="15">
        <v>83</v>
      </c>
      <c r="U26" s="14"/>
      <c r="V26" s="14"/>
      <c r="W26" s="14"/>
      <c r="X26" s="14"/>
      <c r="Y26" s="14"/>
      <c r="Z26" s="14">
        <f t="shared" si="34"/>
        <v>83</v>
      </c>
      <c r="AA26" s="45">
        <f t="shared" si="35"/>
        <v>83</v>
      </c>
      <c r="AB26" s="48">
        <f t="shared" si="10"/>
        <v>83</v>
      </c>
      <c r="AC26" s="15">
        <f t="shared" si="36"/>
        <v>83</v>
      </c>
      <c r="AD26" s="14"/>
      <c r="AE26" s="14"/>
      <c r="AF26" s="14"/>
      <c r="AG26" s="14"/>
      <c r="AH26" s="14"/>
      <c r="AI26" s="14"/>
      <c r="AJ26" s="45"/>
      <c r="AK26" s="48">
        <f t="shared" si="11"/>
        <v>83</v>
      </c>
      <c r="AL26" s="15">
        <f t="shared" si="37"/>
        <v>83</v>
      </c>
      <c r="AM26" s="14"/>
      <c r="AN26" s="14"/>
      <c r="AO26" s="14"/>
      <c r="AP26" s="14"/>
      <c r="AQ26" s="14"/>
      <c r="AR26" s="14">
        <f t="shared" si="38"/>
        <v>83</v>
      </c>
      <c r="AS26" s="45"/>
      <c r="AT26" s="48">
        <f t="shared" si="12"/>
        <v>83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f t="shared" si="39"/>
        <v>84</v>
      </c>
      <c r="BF26" s="18"/>
      <c r="BG26" s="18"/>
      <c r="BH26" s="18"/>
      <c r="BI26" s="18"/>
      <c r="BJ26" s="18"/>
      <c r="BK26" s="18"/>
      <c r="BL26" s="18"/>
      <c r="BM26" s="57">
        <f t="shared" si="14"/>
        <v>84</v>
      </c>
      <c r="BN26" s="19">
        <f t="shared" si="40"/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84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6747</v>
      </c>
      <c r="C27" s="26" t="s">
        <v>127</v>
      </c>
      <c r="D27" s="25"/>
      <c r="E27" s="35">
        <f t="shared" si="0"/>
        <v>81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2</v>
      </c>
      <c r="J27" s="35" t="str">
        <f t="shared" si="4"/>
        <v>Memiliki kemampuan mengidentifikasikan nilai-nilai kehidupan yang terkandung dalam cerpen dengan baik</v>
      </c>
      <c r="K27" s="35">
        <f t="shared" si="5"/>
        <v>82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memiliki ketrampilan mendemonstrasikan salah satu nilai kehidupan yang dipelajari dalam cerpen dengan baik</v>
      </c>
      <c r="Q27" s="39"/>
      <c r="R27" s="39"/>
      <c r="S27" s="25"/>
      <c r="T27" s="15">
        <v>81</v>
      </c>
      <c r="U27" s="14"/>
      <c r="V27" s="14"/>
      <c r="W27" s="14"/>
      <c r="X27" s="14"/>
      <c r="Y27" s="14"/>
      <c r="Z27" s="14">
        <f t="shared" si="34"/>
        <v>81</v>
      </c>
      <c r="AA27" s="45">
        <f t="shared" si="35"/>
        <v>81</v>
      </c>
      <c r="AB27" s="48">
        <f t="shared" si="10"/>
        <v>81</v>
      </c>
      <c r="AC27" s="15">
        <f t="shared" si="36"/>
        <v>81</v>
      </c>
      <c r="AD27" s="14"/>
      <c r="AE27" s="14"/>
      <c r="AF27" s="14"/>
      <c r="AG27" s="14"/>
      <c r="AH27" s="14"/>
      <c r="AI27" s="14"/>
      <c r="AJ27" s="45"/>
      <c r="AK27" s="48">
        <f t="shared" si="11"/>
        <v>81</v>
      </c>
      <c r="AL27" s="15">
        <f t="shared" si="37"/>
        <v>81</v>
      </c>
      <c r="AM27" s="14"/>
      <c r="AN27" s="14"/>
      <c r="AO27" s="14"/>
      <c r="AP27" s="14"/>
      <c r="AQ27" s="14"/>
      <c r="AR27" s="14">
        <f t="shared" si="38"/>
        <v>81</v>
      </c>
      <c r="AS27" s="45"/>
      <c r="AT27" s="48">
        <f t="shared" si="12"/>
        <v>81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f t="shared" si="39"/>
        <v>82</v>
      </c>
      <c r="BF27" s="18"/>
      <c r="BG27" s="18"/>
      <c r="BH27" s="18"/>
      <c r="BI27" s="18"/>
      <c r="BJ27" s="18"/>
      <c r="BK27" s="18"/>
      <c r="BL27" s="18"/>
      <c r="BM27" s="57">
        <f t="shared" si="14"/>
        <v>82</v>
      </c>
      <c r="BN27" s="19">
        <f t="shared" si="40"/>
        <v>82</v>
      </c>
      <c r="BO27" s="18"/>
      <c r="BP27" s="18"/>
      <c r="BQ27" s="18"/>
      <c r="BR27" s="18"/>
      <c r="BS27" s="18"/>
      <c r="BT27" s="18"/>
      <c r="BU27" s="18"/>
      <c r="BV27" s="57">
        <f t="shared" si="15"/>
        <v>82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82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82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6208</v>
      </c>
      <c r="FK27" s="65">
        <v>6218</v>
      </c>
    </row>
    <row r="28" spans="1:167" ht="16.5" customHeight="1">
      <c r="A28" s="26">
        <v>18</v>
      </c>
      <c r="B28" s="26">
        <v>6760</v>
      </c>
      <c r="C28" s="26" t="s">
        <v>128</v>
      </c>
      <c r="D28" s="25"/>
      <c r="E28" s="35">
        <f t="shared" si="0"/>
        <v>85</v>
      </c>
      <c r="F28" s="35" t="str">
        <f t="shared" si="1"/>
        <v>B</v>
      </c>
      <c r="G28" s="35">
        <f t="shared" si="2"/>
        <v>85</v>
      </c>
      <c r="H28" s="35" t="str">
        <f t="shared" si="3"/>
        <v>B</v>
      </c>
      <c r="I28" s="61">
        <v>2</v>
      </c>
      <c r="J28" s="35" t="str">
        <f t="shared" si="4"/>
        <v>Memiliki kemampuan mengidentifikasikan nilai-nilai kehidupan yang terkandung dalam cerpen dengan baik</v>
      </c>
      <c r="K28" s="35">
        <f t="shared" si="5"/>
        <v>86</v>
      </c>
      <c r="L28" s="35" t="str">
        <f t="shared" si="6"/>
        <v>B</v>
      </c>
      <c r="M28" s="35">
        <f t="shared" si="7"/>
        <v>86</v>
      </c>
      <c r="N28" s="35" t="str">
        <f t="shared" si="8"/>
        <v>B</v>
      </c>
      <c r="O28" s="61">
        <v>1</v>
      </c>
      <c r="P28" s="35" t="str">
        <f t="shared" si="9"/>
        <v>memiliki ketrampilan mendemonstrasikan salah satu nilai kehidupan yang dipelajari dalam cerpen dengan baik</v>
      </c>
      <c r="Q28" s="39"/>
      <c r="R28" s="39"/>
      <c r="S28" s="25"/>
      <c r="T28" s="15">
        <v>85</v>
      </c>
      <c r="U28" s="14"/>
      <c r="V28" s="14"/>
      <c r="W28" s="14"/>
      <c r="X28" s="14"/>
      <c r="Y28" s="14"/>
      <c r="Z28" s="14">
        <f t="shared" si="34"/>
        <v>85</v>
      </c>
      <c r="AA28" s="45">
        <f t="shared" si="35"/>
        <v>85</v>
      </c>
      <c r="AB28" s="48">
        <f t="shared" si="10"/>
        <v>85</v>
      </c>
      <c r="AC28" s="15">
        <f t="shared" si="36"/>
        <v>85</v>
      </c>
      <c r="AD28" s="14"/>
      <c r="AE28" s="14"/>
      <c r="AF28" s="14"/>
      <c r="AG28" s="14"/>
      <c r="AH28" s="14"/>
      <c r="AI28" s="14"/>
      <c r="AJ28" s="45"/>
      <c r="AK28" s="48">
        <f t="shared" si="11"/>
        <v>85</v>
      </c>
      <c r="AL28" s="15">
        <f t="shared" si="37"/>
        <v>85</v>
      </c>
      <c r="AM28" s="14"/>
      <c r="AN28" s="14"/>
      <c r="AO28" s="14"/>
      <c r="AP28" s="14"/>
      <c r="AQ28" s="14"/>
      <c r="AR28" s="14">
        <f t="shared" si="38"/>
        <v>85</v>
      </c>
      <c r="AS28" s="45"/>
      <c r="AT28" s="48">
        <f t="shared" si="12"/>
        <v>85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f t="shared" si="39"/>
        <v>86</v>
      </c>
      <c r="BF28" s="18"/>
      <c r="BG28" s="18"/>
      <c r="BH28" s="18"/>
      <c r="BI28" s="18"/>
      <c r="BJ28" s="18"/>
      <c r="BK28" s="18"/>
      <c r="BL28" s="18"/>
      <c r="BM28" s="57">
        <f t="shared" si="14"/>
        <v>86</v>
      </c>
      <c r="BN28" s="19">
        <f t="shared" si="40"/>
        <v>86</v>
      </c>
      <c r="BO28" s="18"/>
      <c r="BP28" s="18"/>
      <c r="BQ28" s="18"/>
      <c r="BR28" s="18"/>
      <c r="BS28" s="18"/>
      <c r="BT28" s="18"/>
      <c r="BU28" s="18"/>
      <c r="BV28" s="57">
        <f t="shared" si="15"/>
        <v>86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86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86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6773</v>
      </c>
      <c r="C29" s="26" t="s">
        <v>129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Memiliki kemampuan mengidentifikasikan nilai-nilai kehidupan yang terkandung dalam cerpen dengan baik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memiliki ketrampilan mendemonstrasikan salah satu nilai kehidupan yang dipelajari dalam cerpen dengan baik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>
        <f t="shared" si="34"/>
        <v>81</v>
      </c>
      <c r="AA29" s="45">
        <f t="shared" si="35"/>
        <v>81</v>
      </c>
      <c r="AB29" s="48">
        <f t="shared" si="10"/>
        <v>81</v>
      </c>
      <c r="AC29" s="15">
        <f t="shared" si="36"/>
        <v>81</v>
      </c>
      <c r="AD29" s="14"/>
      <c r="AE29" s="14"/>
      <c r="AF29" s="14"/>
      <c r="AG29" s="14"/>
      <c r="AH29" s="14"/>
      <c r="AI29" s="14"/>
      <c r="AJ29" s="45"/>
      <c r="AK29" s="48">
        <f t="shared" si="11"/>
        <v>81</v>
      </c>
      <c r="AL29" s="15">
        <f t="shared" si="37"/>
        <v>81</v>
      </c>
      <c r="AM29" s="14"/>
      <c r="AN29" s="14"/>
      <c r="AO29" s="14"/>
      <c r="AP29" s="14"/>
      <c r="AQ29" s="14"/>
      <c r="AR29" s="14">
        <f t="shared" si="38"/>
        <v>81</v>
      </c>
      <c r="AS29" s="45"/>
      <c r="AT29" s="48">
        <f t="shared" si="12"/>
        <v>81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f t="shared" si="39"/>
        <v>82</v>
      </c>
      <c r="BF29" s="18"/>
      <c r="BG29" s="18"/>
      <c r="BH29" s="18"/>
      <c r="BI29" s="18"/>
      <c r="BJ29" s="18"/>
      <c r="BK29" s="18"/>
      <c r="BL29" s="18"/>
      <c r="BM29" s="57">
        <f t="shared" si="14"/>
        <v>82</v>
      </c>
      <c r="BN29" s="19">
        <f t="shared" si="40"/>
        <v>82</v>
      </c>
      <c r="BO29" s="18"/>
      <c r="BP29" s="18"/>
      <c r="BQ29" s="18"/>
      <c r="BR29" s="18"/>
      <c r="BS29" s="18"/>
      <c r="BT29" s="18"/>
      <c r="BU29" s="18"/>
      <c r="BV29" s="57">
        <f t="shared" si="15"/>
        <v>82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82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6209</v>
      </c>
      <c r="FK29" s="65">
        <v>6219</v>
      </c>
    </row>
    <row r="30" spans="1:167" ht="16.5" customHeight="1">
      <c r="A30" s="26">
        <v>20</v>
      </c>
      <c r="B30" s="26">
        <v>6786</v>
      </c>
      <c r="C30" s="26" t="s">
        <v>130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2</v>
      </c>
      <c r="J30" s="35" t="str">
        <f t="shared" si="4"/>
        <v>Memiliki kemampuan mengidentifikasikan nilai-nilai kehidupan yang terkandung dalam cerpen dengan baik</v>
      </c>
      <c r="K30" s="35">
        <f t="shared" si="5"/>
        <v>82</v>
      </c>
      <c r="L30" s="35" t="str">
        <f t="shared" si="6"/>
        <v>B</v>
      </c>
      <c r="M30" s="35">
        <f t="shared" si="7"/>
        <v>82</v>
      </c>
      <c r="N30" s="35" t="str">
        <f t="shared" si="8"/>
        <v>B</v>
      </c>
      <c r="O30" s="61">
        <v>1</v>
      </c>
      <c r="P30" s="35" t="str">
        <f t="shared" si="9"/>
        <v>memiliki ketrampilan mendemonstrasikan salah satu nilai kehidupan yang dipelajari dalam cerpen dengan baik</v>
      </c>
      <c r="Q30" s="39"/>
      <c r="R30" s="39"/>
      <c r="S30" s="25"/>
      <c r="T30" s="15">
        <v>81</v>
      </c>
      <c r="U30" s="14"/>
      <c r="V30" s="14"/>
      <c r="W30" s="14"/>
      <c r="X30" s="14"/>
      <c r="Y30" s="14"/>
      <c r="Z30" s="14">
        <f t="shared" si="34"/>
        <v>81</v>
      </c>
      <c r="AA30" s="45">
        <f t="shared" si="35"/>
        <v>81</v>
      </c>
      <c r="AB30" s="48">
        <f t="shared" si="10"/>
        <v>81</v>
      </c>
      <c r="AC30" s="15">
        <f t="shared" si="36"/>
        <v>81</v>
      </c>
      <c r="AD30" s="14"/>
      <c r="AE30" s="14"/>
      <c r="AF30" s="14"/>
      <c r="AG30" s="14"/>
      <c r="AH30" s="14"/>
      <c r="AI30" s="14"/>
      <c r="AJ30" s="45"/>
      <c r="AK30" s="48">
        <f t="shared" si="11"/>
        <v>81</v>
      </c>
      <c r="AL30" s="15">
        <f t="shared" si="37"/>
        <v>81</v>
      </c>
      <c r="AM30" s="14"/>
      <c r="AN30" s="14"/>
      <c r="AO30" s="14"/>
      <c r="AP30" s="14"/>
      <c r="AQ30" s="14"/>
      <c r="AR30" s="14">
        <f t="shared" si="38"/>
        <v>81</v>
      </c>
      <c r="AS30" s="45"/>
      <c r="AT30" s="48">
        <f t="shared" si="12"/>
        <v>81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f t="shared" si="39"/>
        <v>82</v>
      </c>
      <c r="BF30" s="18"/>
      <c r="BG30" s="18"/>
      <c r="BH30" s="18"/>
      <c r="BI30" s="18"/>
      <c r="BJ30" s="18"/>
      <c r="BK30" s="18"/>
      <c r="BL30" s="18"/>
      <c r="BM30" s="57">
        <f t="shared" si="14"/>
        <v>82</v>
      </c>
      <c r="BN30" s="19">
        <f t="shared" si="40"/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82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82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6799</v>
      </c>
      <c r="C31" s="26" t="s">
        <v>131</v>
      </c>
      <c r="D31" s="25"/>
      <c r="E31" s="35">
        <f t="shared" si="0"/>
        <v>86</v>
      </c>
      <c r="F31" s="35" t="str">
        <f t="shared" si="1"/>
        <v>B</v>
      </c>
      <c r="G31" s="35">
        <f t="shared" si="2"/>
        <v>86</v>
      </c>
      <c r="H31" s="35" t="str">
        <f t="shared" si="3"/>
        <v>B</v>
      </c>
      <c r="I31" s="61">
        <v>2</v>
      </c>
      <c r="J31" s="35" t="str">
        <f t="shared" si="4"/>
        <v>Memiliki kemampuan mengidentifikasikan nilai-nilai kehidupan yang terkandung dalam cerpen dengan baik</v>
      </c>
      <c r="K31" s="35">
        <f t="shared" si="5"/>
        <v>87</v>
      </c>
      <c r="L31" s="35" t="str">
        <f t="shared" si="6"/>
        <v>B</v>
      </c>
      <c r="M31" s="35">
        <f t="shared" si="7"/>
        <v>87</v>
      </c>
      <c r="N31" s="35" t="str">
        <f t="shared" si="8"/>
        <v>B</v>
      </c>
      <c r="O31" s="61">
        <v>1</v>
      </c>
      <c r="P31" s="35" t="str">
        <f t="shared" si="9"/>
        <v>memiliki ketrampilan mendemonstrasikan salah satu nilai kehidupan yang dipelajari dalam cerpen dengan baik</v>
      </c>
      <c r="Q31" s="39"/>
      <c r="R31" s="39"/>
      <c r="S31" s="25"/>
      <c r="T31" s="15">
        <v>86</v>
      </c>
      <c r="U31" s="14"/>
      <c r="V31" s="14"/>
      <c r="W31" s="14"/>
      <c r="X31" s="14"/>
      <c r="Y31" s="14"/>
      <c r="Z31" s="14">
        <f t="shared" si="34"/>
        <v>86</v>
      </c>
      <c r="AA31" s="45">
        <f t="shared" si="35"/>
        <v>86</v>
      </c>
      <c r="AB31" s="48">
        <f t="shared" si="10"/>
        <v>86</v>
      </c>
      <c r="AC31" s="15">
        <f t="shared" si="36"/>
        <v>86</v>
      </c>
      <c r="AD31" s="14"/>
      <c r="AE31" s="14"/>
      <c r="AF31" s="14"/>
      <c r="AG31" s="14"/>
      <c r="AH31" s="14"/>
      <c r="AI31" s="14"/>
      <c r="AJ31" s="45"/>
      <c r="AK31" s="48">
        <f t="shared" si="11"/>
        <v>86</v>
      </c>
      <c r="AL31" s="15">
        <f t="shared" si="37"/>
        <v>86</v>
      </c>
      <c r="AM31" s="14"/>
      <c r="AN31" s="14"/>
      <c r="AO31" s="14"/>
      <c r="AP31" s="14"/>
      <c r="AQ31" s="14"/>
      <c r="AR31" s="14">
        <f t="shared" si="38"/>
        <v>86</v>
      </c>
      <c r="AS31" s="45"/>
      <c r="AT31" s="48">
        <f t="shared" si="12"/>
        <v>86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f t="shared" si="39"/>
        <v>87</v>
      </c>
      <c r="BF31" s="18"/>
      <c r="BG31" s="18"/>
      <c r="BH31" s="18"/>
      <c r="BI31" s="18"/>
      <c r="BJ31" s="18"/>
      <c r="BK31" s="18"/>
      <c r="BL31" s="18"/>
      <c r="BM31" s="57">
        <f t="shared" si="14"/>
        <v>87</v>
      </c>
      <c r="BN31" s="19">
        <f t="shared" si="40"/>
        <v>87</v>
      </c>
      <c r="BO31" s="18"/>
      <c r="BP31" s="18"/>
      <c r="BQ31" s="18"/>
      <c r="BR31" s="18"/>
      <c r="BS31" s="18"/>
      <c r="BT31" s="18"/>
      <c r="BU31" s="18"/>
      <c r="BV31" s="57">
        <f t="shared" si="15"/>
        <v>87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87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87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6210</v>
      </c>
      <c r="FK31" s="65">
        <v>6220</v>
      </c>
    </row>
    <row r="32" spans="1:167" ht="16.5" customHeight="1">
      <c r="A32" s="26">
        <v>22</v>
      </c>
      <c r="B32" s="26">
        <v>6812</v>
      </c>
      <c r="C32" s="26" t="s">
        <v>132</v>
      </c>
      <c r="D32" s="25"/>
      <c r="E32" s="35">
        <f t="shared" si="0"/>
        <v>84</v>
      </c>
      <c r="F32" s="35" t="str">
        <f t="shared" si="1"/>
        <v>B</v>
      </c>
      <c r="G32" s="35">
        <f t="shared" si="2"/>
        <v>84</v>
      </c>
      <c r="H32" s="35" t="str">
        <f t="shared" si="3"/>
        <v>B</v>
      </c>
      <c r="I32" s="61">
        <v>2</v>
      </c>
      <c r="J32" s="35" t="str">
        <f t="shared" si="4"/>
        <v>Memiliki kemampuan mengidentifikasikan nilai-nilai kehidupan yang terkandung dalam cerpen dengan baik</v>
      </c>
      <c r="K32" s="35">
        <f t="shared" si="5"/>
        <v>85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ketrampilan mendemonstrasikan salah satu nilai kehidupan yang dipelajari dalam cerpen dengan baik</v>
      </c>
      <c r="Q32" s="39"/>
      <c r="R32" s="39"/>
      <c r="S32" s="25"/>
      <c r="T32" s="15">
        <v>84</v>
      </c>
      <c r="U32" s="14"/>
      <c r="V32" s="14"/>
      <c r="W32" s="14"/>
      <c r="X32" s="14"/>
      <c r="Y32" s="14"/>
      <c r="Z32" s="14">
        <f t="shared" si="34"/>
        <v>84</v>
      </c>
      <c r="AA32" s="45">
        <f t="shared" si="35"/>
        <v>84</v>
      </c>
      <c r="AB32" s="48">
        <f t="shared" si="10"/>
        <v>84</v>
      </c>
      <c r="AC32" s="15">
        <f t="shared" si="36"/>
        <v>84</v>
      </c>
      <c r="AD32" s="14"/>
      <c r="AE32" s="14"/>
      <c r="AF32" s="14"/>
      <c r="AG32" s="14"/>
      <c r="AH32" s="14"/>
      <c r="AI32" s="14"/>
      <c r="AJ32" s="45"/>
      <c r="AK32" s="48">
        <f t="shared" si="11"/>
        <v>84</v>
      </c>
      <c r="AL32" s="15">
        <f t="shared" si="37"/>
        <v>84</v>
      </c>
      <c r="AM32" s="14"/>
      <c r="AN32" s="14"/>
      <c r="AO32" s="14"/>
      <c r="AP32" s="14"/>
      <c r="AQ32" s="14"/>
      <c r="AR32" s="14">
        <f t="shared" si="38"/>
        <v>84</v>
      </c>
      <c r="AS32" s="45"/>
      <c r="AT32" s="48">
        <f t="shared" si="12"/>
        <v>84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f t="shared" si="39"/>
        <v>85</v>
      </c>
      <c r="BF32" s="18"/>
      <c r="BG32" s="18"/>
      <c r="BH32" s="18"/>
      <c r="BI32" s="18"/>
      <c r="BJ32" s="18"/>
      <c r="BK32" s="18"/>
      <c r="BL32" s="18"/>
      <c r="BM32" s="57">
        <f t="shared" si="14"/>
        <v>85</v>
      </c>
      <c r="BN32" s="19">
        <f t="shared" si="40"/>
        <v>85</v>
      </c>
      <c r="BO32" s="18"/>
      <c r="BP32" s="18"/>
      <c r="BQ32" s="18"/>
      <c r="BR32" s="18"/>
      <c r="BS32" s="18"/>
      <c r="BT32" s="18"/>
      <c r="BU32" s="18"/>
      <c r="BV32" s="57">
        <f t="shared" si="15"/>
        <v>85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6825</v>
      </c>
      <c r="C33" s="26" t="s">
        <v>133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61">
        <v>2</v>
      </c>
      <c r="J33" s="35" t="str">
        <f t="shared" si="4"/>
        <v>Memiliki kemampuan mengidentifikasikan nilai-nilai kehidupan yang terkandung dalam cerpen dengan baik</v>
      </c>
      <c r="K33" s="35">
        <f t="shared" si="5"/>
        <v>82</v>
      </c>
      <c r="L33" s="35" t="str">
        <f t="shared" si="6"/>
        <v>B</v>
      </c>
      <c r="M33" s="35">
        <f t="shared" si="7"/>
        <v>82</v>
      </c>
      <c r="N33" s="35" t="str">
        <f t="shared" si="8"/>
        <v>B</v>
      </c>
      <c r="O33" s="61">
        <v>1</v>
      </c>
      <c r="P33" s="35" t="str">
        <f t="shared" si="9"/>
        <v>memiliki ketrampilan mendemonstrasikan salah satu nilai kehidupan yang dipelajari dalam cerpen dengan baik</v>
      </c>
      <c r="Q33" s="39"/>
      <c r="R33" s="39"/>
      <c r="S33" s="25"/>
      <c r="T33" s="15">
        <v>81</v>
      </c>
      <c r="U33" s="14"/>
      <c r="V33" s="14"/>
      <c r="W33" s="14"/>
      <c r="X33" s="14"/>
      <c r="Y33" s="14"/>
      <c r="Z33" s="14">
        <f t="shared" si="34"/>
        <v>81</v>
      </c>
      <c r="AA33" s="45">
        <f t="shared" si="35"/>
        <v>81</v>
      </c>
      <c r="AB33" s="48">
        <f t="shared" si="10"/>
        <v>81</v>
      </c>
      <c r="AC33" s="15">
        <f t="shared" si="36"/>
        <v>81</v>
      </c>
      <c r="AD33" s="14"/>
      <c r="AE33" s="14"/>
      <c r="AF33" s="14"/>
      <c r="AG33" s="14"/>
      <c r="AH33" s="14"/>
      <c r="AI33" s="14"/>
      <c r="AJ33" s="45"/>
      <c r="AK33" s="48">
        <f t="shared" si="11"/>
        <v>81</v>
      </c>
      <c r="AL33" s="15">
        <f t="shared" si="37"/>
        <v>81</v>
      </c>
      <c r="AM33" s="14"/>
      <c r="AN33" s="14"/>
      <c r="AO33" s="14"/>
      <c r="AP33" s="14"/>
      <c r="AQ33" s="14"/>
      <c r="AR33" s="14">
        <f t="shared" si="38"/>
        <v>81</v>
      </c>
      <c r="AS33" s="45"/>
      <c r="AT33" s="48">
        <f t="shared" si="12"/>
        <v>81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f t="shared" si="39"/>
        <v>82</v>
      </c>
      <c r="BF33" s="18"/>
      <c r="BG33" s="18"/>
      <c r="BH33" s="18"/>
      <c r="BI33" s="18"/>
      <c r="BJ33" s="18"/>
      <c r="BK33" s="18"/>
      <c r="BL33" s="18"/>
      <c r="BM33" s="57">
        <f t="shared" si="14"/>
        <v>82</v>
      </c>
      <c r="BN33" s="19">
        <f t="shared" si="40"/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82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6838</v>
      </c>
      <c r="C34" s="26" t="s">
        <v>134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81</v>
      </c>
      <c r="H34" s="35" t="str">
        <f t="shared" si="3"/>
        <v>B</v>
      </c>
      <c r="I34" s="61">
        <v>2</v>
      </c>
      <c r="J34" s="35" t="str">
        <f t="shared" si="4"/>
        <v>Memiliki kemampuan mengidentifikasikan nilai-nilai kehidupan yang terkandung dalam cerpen dengan baik</v>
      </c>
      <c r="K34" s="35">
        <f t="shared" si="5"/>
        <v>82</v>
      </c>
      <c r="L34" s="35" t="str">
        <f t="shared" si="6"/>
        <v>B</v>
      </c>
      <c r="M34" s="35">
        <f t="shared" si="7"/>
        <v>82</v>
      </c>
      <c r="N34" s="35" t="str">
        <f t="shared" si="8"/>
        <v>B</v>
      </c>
      <c r="O34" s="61">
        <v>1</v>
      </c>
      <c r="P34" s="35" t="str">
        <f t="shared" si="9"/>
        <v>memiliki ketrampilan mendemonstrasikan salah satu nilai kehidupan yang dipelajari dalam cerpen dengan baik</v>
      </c>
      <c r="Q34" s="39"/>
      <c r="R34" s="39"/>
      <c r="S34" s="25"/>
      <c r="T34" s="15">
        <v>81</v>
      </c>
      <c r="U34" s="14"/>
      <c r="V34" s="14"/>
      <c r="W34" s="14"/>
      <c r="X34" s="14"/>
      <c r="Y34" s="14"/>
      <c r="Z34" s="14">
        <f t="shared" si="34"/>
        <v>81</v>
      </c>
      <c r="AA34" s="45">
        <f t="shared" si="35"/>
        <v>81</v>
      </c>
      <c r="AB34" s="48">
        <f t="shared" si="10"/>
        <v>81</v>
      </c>
      <c r="AC34" s="15">
        <f t="shared" si="36"/>
        <v>81</v>
      </c>
      <c r="AD34" s="14"/>
      <c r="AE34" s="14"/>
      <c r="AF34" s="14"/>
      <c r="AG34" s="14"/>
      <c r="AH34" s="14"/>
      <c r="AI34" s="14"/>
      <c r="AJ34" s="45"/>
      <c r="AK34" s="48">
        <f t="shared" si="11"/>
        <v>81</v>
      </c>
      <c r="AL34" s="15">
        <f t="shared" si="37"/>
        <v>81</v>
      </c>
      <c r="AM34" s="14"/>
      <c r="AN34" s="14"/>
      <c r="AO34" s="14"/>
      <c r="AP34" s="14"/>
      <c r="AQ34" s="14"/>
      <c r="AR34" s="14">
        <f t="shared" si="38"/>
        <v>81</v>
      </c>
      <c r="AS34" s="45"/>
      <c r="AT34" s="48">
        <f t="shared" si="12"/>
        <v>81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f t="shared" si="39"/>
        <v>82</v>
      </c>
      <c r="BF34" s="18"/>
      <c r="BG34" s="18"/>
      <c r="BH34" s="18"/>
      <c r="BI34" s="18"/>
      <c r="BJ34" s="18"/>
      <c r="BK34" s="18"/>
      <c r="BL34" s="18"/>
      <c r="BM34" s="57">
        <f t="shared" si="14"/>
        <v>82</v>
      </c>
      <c r="BN34" s="19">
        <f t="shared" si="40"/>
        <v>82</v>
      </c>
      <c r="BO34" s="18"/>
      <c r="BP34" s="18"/>
      <c r="BQ34" s="18"/>
      <c r="BR34" s="18"/>
      <c r="BS34" s="18"/>
      <c r="BT34" s="18"/>
      <c r="BU34" s="18"/>
      <c r="BV34" s="57">
        <f t="shared" si="15"/>
        <v>82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82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6851</v>
      </c>
      <c r="C35" s="26" t="s">
        <v>135</v>
      </c>
      <c r="D35" s="25"/>
      <c r="E35" s="35">
        <f t="shared" si="0"/>
        <v>90</v>
      </c>
      <c r="F35" s="35" t="str">
        <f t="shared" si="1"/>
        <v>A</v>
      </c>
      <c r="G35" s="35">
        <f t="shared" si="2"/>
        <v>90</v>
      </c>
      <c r="H35" s="35" t="str">
        <f t="shared" si="3"/>
        <v>A</v>
      </c>
      <c r="I35" s="61">
        <v>2</v>
      </c>
      <c r="J35" s="35" t="str">
        <f t="shared" si="4"/>
        <v>Memiliki kemampuan mengidentifikasikan nilai-nilai kehidupan yang terkandung dalam cerpen dengan baik</v>
      </c>
      <c r="K35" s="35">
        <f t="shared" si="5"/>
        <v>91</v>
      </c>
      <c r="L35" s="35" t="str">
        <f t="shared" si="6"/>
        <v>A</v>
      </c>
      <c r="M35" s="35">
        <f t="shared" si="7"/>
        <v>91</v>
      </c>
      <c r="N35" s="35" t="str">
        <f t="shared" si="8"/>
        <v>A</v>
      </c>
      <c r="O35" s="61">
        <v>1</v>
      </c>
      <c r="P35" s="35" t="str">
        <f t="shared" si="9"/>
        <v>memiliki ketrampilan mendemonstrasikan salah satu nilai kehidupan yang dipelajari dalam cerpen dengan baik</v>
      </c>
      <c r="Q35" s="39"/>
      <c r="R35" s="39"/>
      <c r="S35" s="25"/>
      <c r="T35" s="15">
        <v>90</v>
      </c>
      <c r="U35" s="14"/>
      <c r="V35" s="14"/>
      <c r="W35" s="14"/>
      <c r="X35" s="14"/>
      <c r="Y35" s="14"/>
      <c r="Z35" s="14">
        <f t="shared" si="34"/>
        <v>90</v>
      </c>
      <c r="AA35" s="45">
        <f t="shared" si="35"/>
        <v>90</v>
      </c>
      <c r="AB35" s="48">
        <f t="shared" si="10"/>
        <v>90</v>
      </c>
      <c r="AC35" s="15">
        <f t="shared" si="36"/>
        <v>90</v>
      </c>
      <c r="AD35" s="14"/>
      <c r="AE35" s="14"/>
      <c r="AF35" s="14"/>
      <c r="AG35" s="14"/>
      <c r="AH35" s="14"/>
      <c r="AI35" s="14"/>
      <c r="AJ35" s="45"/>
      <c r="AK35" s="48">
        <f t="shared" si="11"/>
        <v>90</v>
      </c>
      <c r="AL35" s="15">
        <f t="shared" si="37"/>
        <v>90</v>
      </c>
      <c r="AM35" s="14"/>
      <c r="AN35" s="14"/>
      <c r="AO35" s="14"/>
      <c r="AP35" s="14"/>
      <c r="AQ35" s="14"/>
      <c r="AR35" s="14">
        <f t="shared" si="38"/>
        <v>90</v>
      </c>
      <c r="AS35" s="45"/>
      <c r="AT35" s="48">
        <f t="shared" si="12"/>
        <v>90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f t="shared" si="39"/>
        <v>91</v>
      </c>
      <c r="BF35" s="18"/>
      <c r="BG35" s="18"/>
      <c r="BH35" s="18"/>
      <c r="BI35" s="18"/>
      <c r="BJ35" s="18"/>
      <c r="BK35" s="18"/>
      <c r="BL35" s="18"/>
      <c r="BM35" s="57">
        <f t="shared" si="14"/>
        <v>91</v>
      </c>
      <c r="BN35" s="19">
        <f t="shared" si="40"/>
        <v>91</v>
      </c>
      <c r="BO35" s="18"/>
      <c r="BP35" s="18"/>
      <c r="BQ35" s="18"/>
      <c r="BR35" s="18"/>
      <c r="BS35" s="18"/>
      <c r="BT35" s="18"/>
      <c r="BU35" s="18"/>
      <c r="BV35" s="57">
        <f t="shared" si="15"/>
        <v>91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91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91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6864</v>
      </c>
      <c r="C36" s="26" t="s">
        <v>136</v>
      </c>
      <c r="D36" s="25"/>
      <c r="E36" s="35">
        <f t="shared" si="0"/>
        <v>84</v>
      </c>
      <c r="F36" s="35" t="str">
        <f t="shared" si="1"/>
        <v>B</v>
      </c>
      <c r="G36" s="35">
        <f t="shared" si="2"/>
        <v>84</v>
      </c>
      <c r="H36" s="35" t="str">
        <f t="shared" si="3"/>
        <v>B</v>
      </c>
      <c r="I36" s="61">
        <v>2</v>
      </c>
      <c r="J36" s="35" t="str">
        <f t="shared" si="4"/>
        <v>Memiliki kemampuan mengidentifikasikan nilai-nilai kehidupan yang terkandung dalam cerpen dengan baik</v>
      </c>
      <c r="K36" s="35">
        <f t="shared" si="5"/>
        <v>85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ketrampilan mendemonstrasikan salah satu nilai kehidupan yang dipelajari dalam cerpen dengan baik</v>
      </c>
      <c r="Q36" s="39"/>
      <c r="R36" s="39"/>
      <c r="S36" s="25"/>
      <c r="T36" s="15">
        <v>84</v>
      </c>
      <c r="U36" s="14"/>
      <c r="V36" s="14"/>
      <c r="W36" s="14"/>
      <c r="X36" s="14"/>
      <c r="Y36" s="14"/>
      <c r="Z36" s="14">
        <f t="shared" si="34"/>
        <v>84</v>
      </c>
      <c r="AA36" s="45">
        <f t="shared" si="35"/>
        <v>84</v>
      </c>
      <c r="AB36" s="48">
        <f t="shared" si="10"/>
        <v>84</v>
      </c>
      <c r="AC36" s="15">
        <f t="shared" si="36"/>
        <v>84</v>
      </c>
      <c r="AD36" s="14"/>
      <c r="AE36" s="14"/>
      <c r="AF36" s="14"/>
      <c r="AG36" s="14"/>
      <c r="AH36" s="14"/>
      <c r="AI36" s="14"/>
      <c r="AJ36" s="45"/>
      <c r="AK36" s="48">
        <f t="shared" si="11"/>
        <v>84</v>
      </c>
      <c r="AL36" s="15">
        <f t="shared" si="37"/>
        <v>84</v>
      </c>
      <c r="AM36" s="14"/>
      <c r="AN36" s="14"/>
      <c r="AO36" s="14"/>
      <c r="AP36" s="14"/>
      <c r="AQ36" s="14"/>
      <c r="AR36" s="14">
        <f t="shared" si="38"/>
        <v>84</v>
      </c>
      <c r="AS36" s="45"/>
      <c r="AT36" s="48">
        <f t="shared" si="12"/>
        <v>84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f t="shared" si="39"/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19">
        <f t="shared" si="40"/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6877</v>
      </c>
      <c r="C37" s="26" t="s">
        <v>137</v>
      </c>
      <c r="D37" s="25"/>
      <c r="E37" s="35">
        <f t="shared" si="0"/>
        <v>84</v>
      </c>
      <c r="F37" s="35" t="str">
        <f t="shared" si="1"/>
        <v>B</v>
      </c>
      <c r="G37" s="35">
        <f t="shared" si="2"/>
        <v>84</v>
      </c>
      <c r="H37" s="35" t="str">
        <f t="shared" si="3"/>
        <v>B</v>
      </c>
      <c r="I37" s="61">
        <v>2</v>
      </c>
      <c r="J37" s="35" t="str">
        <f t="shared" si="4"/>
        <v>Memiliki kemampuan mengidentifikasikan nilai-nilai kehidupan yang terkandung dalam cerpen dengan baik</v>
      </c>
      <c r="K37" s="35">
        <f t="shared" si="5"/>
        <v>85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ketrampilan mendemonstrasikan salah satu nilai kehidupan yang dipelajari dalam cerpen dengan baik</v>
      </c>
      <c r="Q37" s="39"/>
      <c r="R37" s="39"/>
      <c r="S37" s="25"/>
      <c r="T37" s="15">
        <v>84</v>
      </c>
      <c r="U37" s="14"/>
      <c r="V37" s="14"/>
      <c r="W37" s="14"/>
      <c r="X37" s="14"/>
      <c r="Y37" s="14"/>
      <c r="Z37" s="14">
        <f t="shared" si="34"/>
        <v>84</v>
      </c>
      <c r="AA37" s="45">
        <f t="shared" si="35"/>
        <v>84</v>
      </c>
      <c r="AB37" s="48">
        <f t="shared" si="10"/>
        <v>84</v>
      </c>
      <c r="AC37" s="15">
        <f t="shared" si="36"/>
        <v>84</v>
      </c>
      <c r="AD37" s="14"/>
      <c r="AE37" s="14"/>
      <c r="AF37" s="14"/>
      <c r="AG37" s="14"/>
      <c r="AH37" s="14"/>
      <c r="AI37" s="14"/>
      <c r="AJ37" s="45"/>
      <c r="AK37" s="48">
        <f t="shared" si="11"/>
        <v>84</v>
      </c>
      <c r="AL37" s="15">
        <f t="shared" si="37"/>
        <v>84</v>
      </c>
      <c r="AM37" s="14"/>
      <c r="AN37" s="14"/>
      <c r="AO37" s="14"/>
      <c r="AP37" s="14"/>
      <c r="AQ37" s="14"/>
      <c r="AR37" s="14">
        <f t="shared" si="38"/>
        <v>84</v>
      </c>
      <c r="AS37" s="45"/>
      <c r="AT37" s="48">
        <f t="shared" si="12"/>
        <v>84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f t="shared" si="39"/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f t="shared" si="40"/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6890</v>
      </c>
      <c r="C38" s="26" t="s">
        <v>138</v>
      </c>
      <c r="D38" s="25"/>
      <c r="E38" s="35">
        <f t="shared" si="0"/>
        <v>90</v>
      </c>
      <c r="F38" s="35" t="str">
        <f t="shared" si="1"/>
        <v>A</v>
      </c>
      <c r="G38" s="35">
        <f t="shared" si="2"/>
        <v>90</v>
      </c>
      <c r="H38" s="35" t="str">
        <f t="shared" si="3"/>
        <v>A</v>
      </c>
      <c r="I38" s="61">
        <v>2</v>
      </c>
      <c r="J38" s="35" t="str">
        <f t="shared" si="4"/>
        <v>Memiliki kemampuan mengidentifikasikan nilai-nilai kehidupan yang terkandung dalam cerpen dengan baik</v>
      </c>
      <c r="K38" s="35">
        <f t="shared" si="5"/>
        <v>91</v>
      </c>
      <c r="L38" s="35" t="str">
        <f t="shared" si="6"/>
        <v>A</v>
      </c>
      <c r="M38" s="35">
        <f t="shared" si="7"/>
        <v>91</v>
      </c>
      <c r="N38" s="35" t="str">
        <f t="shared" si="8"/>
        <v>A</v>
      </c>
      <c r="O38" s="61">
        <v>1</v>
      </c>
      <c r="P38" s="35" t="str">
        <f t="shared" si="9"/>
        <v>memiliki ketrampilan mendemonstrasikan salah satu nilai kehidupan yang dipelajari dalam cerpen dengan baik</v>
      </c>
      <c r="Q38" s="39"/>
      <c r="R38" s="39"/>
      <c r="S38" s="25"/>
      <c r="T38" s="15">
        <v>90</v>
      </c>
      <c r="U38" s="14"/>
      <c r="V38" s="14"/>
      <c r="W38" s="14"/>
      <c r="X38" s="14"/>
      <c r="Y38" s="14"/>
      <c r="Z38" s="14">
        <f t="shared" si="34"/>
        <v>90</v>
      </c>
      <c r="AA38" s="45">
        <f t="shared" si="35"/>
        <v>90</v>
      </c>
      <c r="AB38" s="48">
        <f t="shared" si="10"/>
        <v>90</v>
      </c>
      <c r="AC38" s="15">
        <f t="shared" si="36"/>
        <v>90</v>
      </c>
      <c r="AD38" s="14"/>
      <c r="AE38" s="14"/>
      <c r="AF38" s="14"/>
      <c r="AG38" s="14"/>
      <c r="AH38" s="14"/>
      <c r="AI38" s="14"/>
      <c r="AJ38" s="45"/>
      <c r="AK38" s="48">
        <f t="shared" si="11"/>
        <v>90</v>
      </c>
      <c r="AL38" s="15">
        <f t="shared" si="37"/>
        <v>90</v>
      </c>
      <c r="AM38" s="14"/>
      <c r="AN38" s="14"/>
      <c r="AO38" s="14"/>
      <c r="AP38" s="14"/>
      <c r="AQ38" s="14"/>
      <c r="AR38" s="14">
        <f t="shared" si="38"/>
        <v>90</v>
      </c>
      <c r="AS38" s="45"/>
      <c r="AT38" s="48">
        <f t="shared" si="12"/>
        <v>90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f t="shared" si="39"/>
        <v>91</v>
      </c>
      <c r="BF38" s="18"/>
      <c r="BG38" s="18"/>
      <c r="BH38" s="18"/>
      <c r="BI38" s="18"/>
      <c r="BJ38" s="18"/>
      <c r="BK38" s="18"/>
      <c r="BL38" s="18"/>
      <c r="BM38" s="57">
        <f t="shared" si="14"/>
        <v>91</v>
      </c>
      <c r="BN38" s="19">
        <f t="shared" si="40"/>
        <v>91</v>
      </c>
      <c r="BO38" s="18"/>
      <c r="BP38" s="18"/>
      <c r="BQ38" s="18"/>
      <c r="BR38" s="18"/>
      <c r="BS38" s="18"/>
      <c r="BT38" s="18"/>
      <c r="BU38" s="18"/>
      <c r="BV38" s="57">
        <f t="shared" si="15"/>
        <v>91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91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91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6903</v>
      </c>
      <c r="C39" s="26" t="s">
        <v>139</v>
      </c>
      <c r="D39" s="25"/>
      <c r="E39" s="35">
        <f t="shared" si="0"/>
        <v>91</v>
      </c>
      <c r="F39" s="35" t="str">
        <f t="shared" si="1"/>
        <v>A</v>
      </c>
      <c r="G39" s="35">
        <f t="shared" si="2"/>
        <v>91</v>
      </c>
      <c r="H39" s="35" t="str">
        <f t="shared" si="3"/>
        <v>A</v>
      </c>
      <c r="I39" s="61">
        <v>2</v>
      </c>
      <c r="J39" s="35" t="str">
        <f t="shared" si="4"/>
        <v>Memiliki kemampuan mengidentifikasikan nilai-nilai kehidupan yang terkandung dalam cerpen dengan baik</v>
      </c>
      <c r="K39" s="35">
        <f t="shared" si="5"/>
        <v>92</v>
      </c>
      <c r="L39" s="35" t="str">
        <f t="shared" si="6"/>
        <v>A</v>
      </c>
      <c r="M39" s="35">
        <f t="shared" si="7"/>
        <v>92</v>
      </c>
      <c r="N39" s="35" t="str">
        <f t="shared" si="8"/>
        <v>A</v>
      </c>
      <c r="O39" s="61">
        <v>1</v>
      </c>
      <c r="P39" s="35" t="str">
        <f t="shared" si="9"/>
        <v>memiliki ketrampilan mendemonstrasikan salah satu nilai kehidupan yang dipelajari dalam cerpen dengan baik</v>
      </c>
      <c r="Q39" s="39"/>
      <c r="R39" s="39"/>
      <c r="S39" s="25"/>
      <c r="T39" s="15">
        <v>91</v>
      </c>
      <c r="U39" s="14"/>
      <c r="V39" s="14"/>
      <c r="W39" s="14"/>
      <c r="X39" s="14"/>
      <c r="Y39" s="14"/>
      <c r="Z39" s="14">
        <f t="shared" si="34"/>
        <v>91</v>
      </c>
      <c r="AA39" s="45">
        <f t="shared" si="35"/>
        <v>91</v>
      </c>
      <c r="AB39" s="48">
        <f t="shared" si="10"/>
        <v>91</v>
      </c>
      <c r="AC39" s="15">
        <f t="shared" si="36"/>
        <v>91</v>
      </c>
      <c r="AD39" s="14"/>
      <c r="AE39" s="14"/>
      <c r="AF39" s="14"/>
      <c r="AG39" s="14"/>
      <c r="AH39" s="14"/>
      <c r="AI39" s="14"/>
      <c r="AJ39" s="45"/>
      <c r="AK39" s="48">
        <f t="shared" si="11"/>
        <v>91</v>
      </c>
      <c r="AL39" s="15">
        <f t="shared" si="37"/>
        <v>91</v>
      </c>
      <c r="AM39" s="14"/>
      <c r="AN39" s="14"/>
      <c r="AO39" s="14"/>
      <c r="AP39" s="14"/>
      <c r="AQ39" s="14"/>
      <c r="AR39" s="14">
        <f t="shared" si="38"/>
        <v>91</v>
      </c>
      <c r="AS39" s="45"/>
      <c r="AT39" s="48">
        <f t="shared" si="12"/>
        <v>91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f t="shared" si="39"/>
        <v>92</v>
      </c>
      <c r="BF39" s="18"/>
      <c r="BG39" s="18"/>
      <c r="BH39" s="18"/>
      <c r="BI39" s="18"/>
      <c r="BJ39" s="18"/>
      <c r="BK39" s="18"/>
      <c r="BL39" s="18"/>
      <c r="BM39" s="57">
        <f t="shared" si="14"/>
        <v>92</v>
      </c>
      <c r="BN39" s="19">
        <f t="shared" si="40"/>
        <v>92</v>
      </c>
      <c r="BO39" s="18"/>
      <c r="BP39" s="18"/>
      <c r="BQ39" s="18"/>
      <c r="BR39" s="18"/>
      <c r="BS39" s="18"/>
      <c r="BT39" s="18"/>
      <c r="BU39" s="18"/>
      <c r="BV39" s="57">
        <f t="shared" si="15"/>
        <v>92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92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92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6916</v>
      </c>
      <c r="C40" s="26" t="s">
        <v>140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>Memiliki kemampuan mengidentifikasikan nilai-nilai kehidupan yang terkandung dalam cerpen dengan baik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memiliki ketrampilan mendemonstrasikan salah satu nilai kehidupan yang dipelajari dalam cerpen dengan baik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>
        <f t="shared" si="34"/>
        <v>80</v>
      </c>
      <c r="AA40" s="45">
        <f t="shared" si="35"/>
        <v>80</v>
      </c>
      <c r="AB40" s="48">
        <f t="shared" si="10"/>
        <v>80</v>
      </c>
      <c r="AC40" s="15">
        <f t="shared" si="36"/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15">
        <f t="shared" si="37"/>
        <v>80</v>
      </c>
      <c r="AM40" s="14"/>
      <c r="AN40" s="14"/>
      <c r="AO40" s="14"/>
      <c r="AP40" s="14"/>
      <c r="AQ40" s="14"/>
      <c r="AR40" s="14">
        <f t="shared" si="38"/>
        <v>80</v>
      </c>
      <c r="AS40" s="45"/>
      <c r="AT40" s="48">
        <f t="shared" si="12"/>
        <v>80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f t="shared" si="39"/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19">
        <f t="shared" si="40"/>
        <v>81</v>
      </c>
      <c r="BO40" s="18"/>
      <c r="BP40" s="18"/>
      <c r="BQ40" s="18"/>
      <c r="BR40" s="18"/>
      <c r="BS40" s="18"/>
      <c r="BT40" s="18"/>
      <c r="BU40" s="18"/>
      <c r="BV40" s="57">
        <f t="shared" si="15"/>
        <v>81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6929</v>
      </c>
      <c r="C41" s="26" t="s">
        <v>141</v>
      </c>
      <c r="D41" s="25"/>
      <c r="E41" s="35">
        <f t="shared" si="0"/>
        <v>83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2</v>
      </c>
      <c r="J41" s="35" t="str">
        <f t="shared" si="4"/>
        <v>Memiliki kemampuan mengidentifikasikan nilai-nilai kehidupan yang terkandung dalam cerpen dengan baik</v>
      </c>
      <c r="K41" s="35">
        <f t="shared" si="5"/>
        <v>84</v>
      </c>
      <c r="L41" s="35" t="str">
        <f t="shared" si="6"/>
        <v>B</v>
      </c>
      <c r="M41" s="35">
        <f t="shared" si="7"/>
        <v>84</v>
      </c>
      <c r="N41" s="35" t="str">
        <f t="shared" si="8"/>
        <v>B</v>
      </c>
      <c r="O41" s="61">
        <v>1</v>
      </c>
      <c r="P41" s="35" t="str">
        <f t="shared" si="9"/>
        <v>memiliki ketrampilan mendemonstrasikan salah satu nilai kehidupan yang dipelajari dalam cerpen dengan baik</v>
      </c>
      <c r="Q41" s="39"/>
      <c r="R41" s="39"/>
      <c r="S41" s="25"/>
      <c r="T41" s="15">
        <v>83</v>
      </c>
      <c r="U41" s="14"/>
      <c r="V41" s="14"/>
      <c r="W41" s="14"/>
      <c r="X41" s="14"/>
      <c r="Y41" s="14"/>
      <c r="Z41" s="14">
        <f t="shared" si="34"/>
        <v>83</v>
      </c>
      <c r="AA41" s="45">
        <f t="shared" si="35"/>
        <v>83</v>
      </c>
      <c r="AB41" s="48">
        <f t="shared" si="10"/>
        <v>83</v>
      </c>
      <c r="AC41" s="15">
        <f t="shared" si="36"/>
        <v>83</v>
      </c>
      <c r="AD41" s="14"/>
      <c r="AE41" s="14"/>
      <c r="AF41" s="14"/>
      <c r="AG41" s="14"/>
      <c r="AH41" s="14"/>
      <c r="AI41" s="14"/>
      <c r="AJ41" s="45"/>
      <c r="AK41" s="48">
        <f t="shared" si="11"/>
        <v>83</v>
      </c>
      <c r="AL41" s="15">
        <f t="shared" si="37"/>
        <v>83</v>
      </c>
      <c r="AM41" s="14"/>
      <c r="AN41" s="14"/>
      <c r="AO41" s="14"/>
      <c r="AP41" s="14"/>
      <c r="AQ41" s="14"/>
      <c r="AR41" s="14">
        <f t="shared" si="38"/>
        <v>83</v>
      </c>
      <c r="AS41" s="45"/>
      <c r="AT41" s="48">
        <f t="shared" si="12"/>
        <v>83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f t="shared" si="39"/>
        <v>84</v>
      </c>
      <c r="BF41" s="18"/>
      <c r="BG41" s="18"/>
      <c r="BH41" s="18"/>
      <c r="BI41" s="18"/>
      <c r="BJ41" s="18"/>
      <c r="BK41" s="18"/>
      <c r="BL41" s="18"/>
      <c r="BM41" s="57">
        <f t="shared" si="14"/>
        <v>84</v>
      </c>
      <c r="BN41" s="19">
        <f t="shared" si="40"/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84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6942</v>
      </c>
      <c r="C42" s="26" t="s">
        <v>142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2</v>
      </c>
      <c r="J42" s="35" t="str">
        <f t="shared" si="4"/>
        <v>Memiliki kemampuan mengidentifikasikan nilai-nilai kehidupan yang terkandung dalam cerpen dengan baik</v>
      </c>
      <c r="K42" s="35">
        <f t="shared" si="5"/>
        <v>83</v>
      </c>
      <c r="L42" s="35" t="str">
        <f t="shared" si="6"/>
        <v>B</v>
      </c>
      <c r="M42" s="35">
        <f t="shared" si="7"/>
        <v>83</v>
      </c>
      <c r="N42" s="35" t="str">
        <f t="shared" si="8"/>
        <v>B</v>
      </c>
      <c r="O42" s="61">
        <v>1</v>
      </c>
      <c r="P42" s="35" t="str">
        <f t="shared" si="9"/>
        <v>memiliki ketrampilan mendemonstrasikan salah satu nilai kehidupan yang dipelajari dalam cerpen dengan baik</v>
      </c>
      <c r="Q42" s="39"/>
      <c r="R42" s="39"/>
      <c r="S42" s="25"/>
      <c r="T42" s="15">
        <v>82</v>
      </c>
      <c r="U42" s="14"/>
      <c r="V42" s="14"/>
      <c r="W42" s="14"/>
      <c r="X42" s="14"/>
      <c r="Y42" s="14"/>
      <c r="Z42" s="14">
        <f t="shared" si="34"/>
        <v>82</v>
      </c>
      <c r="AA42" s="45">
        <f t="shared" si="35"/>
        <v>82</v>
      </c>
      <c r="AB42" s="48">
        <f t="shared" si="10"/>
        <v>82</v>
      </c>
      <c r="AC42" s="15">
        <f t="shared" si="36"/>
        <v>82</v>
      </c>
      <c r="AD42" s="14"/>
      <c r="AE42" s="14"/>
      <c r="AF42" s="14"/>
      <c r="AG42" s="14"/>
      <c r="AH42" s="14"/>
      <c r="AI42" s="14"/>
      <c r="AJ42" s="45"/>
      <c r="AK42" s="48">
        <f t="shared" si="11"/>
        <v>82</v>
      </c>
      <c r="AL42" s="15">
        <f t="shared" si="37"/>
        <v>82</v>
      </c>
      <c r="AM42" s="14"/>
      <c r="AN42" s="14"/>
      <c r="AO42" s="14"/>
      <c r="AP42" s="14"/>
      <c r="AQ42" s="14"/>
      <c r="AR42" s="14">
        <f t="shared" si="38"/>
        <v>82</v>
      </c>
      <c r="AS42" s="45"/>
      <c r="AT42" s="48">
        <f t="shared" si="12"/>
        <v>82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f t="shared" si="39"/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f t="shared" si="40"/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6955</v>
      </c>
      <c r="C43" s="26" t="s">
        <v>143</v>
      </c>
      <c r="D43" s="25"/>
      <c r="E43" s="35">
        <f t="shared" si="0"/>
        <v>81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2</v>
      </c>
      <c r="J43" s="35" t="str">
        <f t="shared" si="4"/>
        <v>Memiliki kemampuan mengidentifikasikan nilai-nilai kehidupan yang terkandung dalam cerpen dengan baik</v>
      </c>
      <c r="K43" s="35">
        <f t="shared" si="5"/>
        <v>82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memiliki ketrampilan mendemonstrasikan salah satu nilai kehidupan yang dipelajari dalam cerpen dengan baik</v>
      </c>
      <c r="Q43" s="39"/>
      <c r="R43" s="39"/>
      <c r="S43" s="25"/>
      <c r="T43" s="15">
        <v>81</v>
      </c>
      <c r="U43" s="14"/>
      <c r="V43" s="14"/>
      <c r="W43" s="14"/>
      <c r="X43" s="14"/>
      <c r="Y43" s="14"/>
      <c r="Z43" s="14">
        <f t="shared" si="34"/>
        <v>81</v>
      </c>
      <c r="AA43" s="45">
        <f t="shared" si="35"/>
        <v>81</v>
      </c>
      <c r="AB43" s="48">
        <f t="shared" si="10"/>
        <v>81</v>
      </c>
      <c r="AC43" s="15">
        <f t="shared" si="36"/>
        <v>81</v>
      </c>
      <c r="AD43" s="14"/>
      <c r="AE43" s="14"/>
      <c r="AF43" s="14"/>
      <c r="AG43" s="14"/>
      <c r="AH43" s="14"/>
      <c r="AI43" s="14"/>
      <c r="AJ43" s="45"/>
      <c r="AK43" s="48">
        <f t="shared" si="11"/>
        <v>81</v>
      </c>
      <c r="AL43" s="15">
        <f t="shared" si="37"/>
        <v>81</v>
      </c>
      <c r="AM43" s="14"/>
      <c r="AN43" s="14"/>
      <c r="AO43" s="14"/>
      <c r="AP43" s="14"/>
      <c r="AQ43" s="14"/>
      <c r="AR43" s="14">
        <f t="shared" si="38"/>
        <v>81</v>
      </c>
      <c r="AS43" s="45"/>
      <c r="AT43" s="48">
        <f t="shared" si="12"/>
        <v>81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f t="shared" si="39"/>
        <v>82</v>
      </c>
      <c r="BF43" s="18"/>
      <c r="BG43" s="18"/>
      <c r="BH43" s="18"/>
      <c r="BI43" s="18"/>
      <c r="BJ43" s="18"/>
      <c r="BK43" s="18"/>
      <c r="BL43" s="18"/>
      <c r="BM43" s="57">
        <f t="shared" si="14"/>
        <v>82</v>
      </c>
      <c r="BN43" s="19">
        <f t="shared" si="40"/>
        <v>82</v>
      </c>
      <c r="BO43" s="18"/>
      <c r="BP43" s="18"/>
      <c r="BQ43" s="18"/>
      <c r="BR43" s="18"/>
      <c r="BS43" s="18"/>
      <c r="BT43" s="18"/>
      <c r="BU43" s="18"/>
      <c r="BV43" s="57">
        <f t="shared" si="15"/>
        <v>82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82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82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6968</v>
      </c>
      <c r="C44" s="26" t="s">
        <v>144</v>
      </c>
      <c r="D44" s="25"/>
      <c r="E44" s="35">
        <f t="shared" si="0"/>
        <v>90</v>
      </c>
      <c r="F44" s="35" t="str">
        <f t="shared" si="1"/>
        <v>A</v>
      </c>
      <c r="G44" s="35">
        <f t="shared" si="2"/>
        <v>90</v>
      </c>
      <c r="H44" s="35" t="str">
        <f t="shared" si="3"/>
        <v>A</v>
      </c>
      <c r="I44" s="61">
        <v>2</v>
      </c>
      <c r="J44" s="35" t="str">
        <f t="shared" si="4"/>
        <v>Memiliki kemampuan mengidentifikasikan nilai-nilai kehidupan yang terkandung dalam cerpen dengan baik</v>
      </c>
      <c r="K44" s="35">
        <f t="shared" si="5"/>
        <v>91</v>
      </c>
      <c r="L44" s="35" t="str">
        <f t="shared" si="6"/>
        <v>A</v>
      </c>
      <c r="M44" s="35">
        <f t="shared" si="7"/>
        <v>91</v>
      </c>
      <c r="N44" s="35" t="str">
        <f t="shared" si="8"/>
        <v>A</v>
      </c>
      <c r="O44" s="61">
        <v>1</v>
      </c>
      <c r="P44" s="35" t="str">
        <f t="shared" si="9"/>
        <v>memiliki ketrampilan mendemonstrasikan salah satu nilai kehidupan yang dipelajari dalam cerpen dengan baik</v>
      </c>
      <c r="Q44" s="39"/>
      <c r="R44" s="39"/>
      <c r="S44" s="25"/>
      <c r="T44" s="15">
        <v>90</v>
      </c>
      <c r="U44" s="14"/>
      <c r="V44" s="14"/>
      <c r="W44" s="14"/>
      <c r="X44" s="14"/>
      <c r="Y44" s="14"/>
      <c r="Z44" s="14">
        <f t="shared" si="34"/>
        <v>90</v>
      </c>
      <c r="AA44" s="45">
        <f t="shared" si="35"/>
        <v>90</v>
      </c>
      <c r="AB44" s="48">
        <f t="shared" si="10"/>
        <v>90</v>
      </c>
      <c r="AC44" s="15">
        <f t="shared" si="36"/>
        <v>90</v>
      </c>
      <c r="AD44" s="14"/>
      <c r="AE44" s="14"/>
      <c r="AF44" s="14"/>
      <c r="AG44" s="14"/>
      <c r="AH44" s="14"/>
      <c r="AI44" s="14"/>
      <c r="AJ44" s="45"/>
      <c r="AK44" s="48">
        <f t="shared" si="11"/>
        <v>90</v>
      </c>
      <c r="AL44" s="15">
        <f t="shared" si="37"/>
        <v>90</v>
      </c>
      <c r="AM44" s="14"/>
      <c r="AN44" s="14"/>
      <c r="AO44" s="14"/>
      <c r="AP44" s="14"/>
      <c r="AQ44" s="14"/>
      <c r="AR44" s="14">
        <f t="shared" si="38"/>
        <v>90</v>
      </c>
      <c r="AS44" s="45"/>
      <c r="AT44" s="48">
        <f t="shared" si="12"/>
        <v>90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f t="shared" si="39"/>
        <v>91</v>
      </c>
      <c r="BF44" s="18"/>
      <c r="BG44" s="18"/>
      <c r="BH44" s="18"/>
      <c r="BI44" s="18"/>
      <c r="BJ44" s="18"/>
      <c r="BK44" s="18"/>
      <c r="BL44" s="18"/>
      <c r="BM44" s="57">
        <f t="shared" si="14"/>
        <v>91</v>
      </c>
      <c r="BN44" s="19">
        <f t="shared" si="40"/>
        <v>91</v>
      </c>
      <c r="BO44" s="18"/>
      <c r="BP44" s="18"/>
      <c r="BQ44" s="18"/>
      <c r="BR44" s="18"/>
      <c r="BS44" s="18"/>
      <c r="BT44" s="18"/>
      <c r="BU44" s="18"/>
      <c r="BV44" s="57">
        <f t="shared" si="15"/>
        <v>91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91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91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6981</v>
      </c>
      <c r="C45" s="26" t="s">
        <v>145</v>
      </c>
      <c r="D45" s="25"/>
      <c r="E45" s="35">
        <f t="shared" si="0"/>
        <v>90</v>
      </c>
      <c r="F45" s="35" t="str">
        <f t="shared" si="1"/>
        <v>A</v>
      </c>
      <c r="G45" s="35">
        <f t="shared" si="2"/>
        <v>90</v>
      </c>
      <c r="H45" s="35" t="str">
        <f t="shared" si="3"/>
        <v>A</v>
      </c>
      <c r="I45" s="61">
        <v>2</v>
      </c>
      <c r="J45" s="35" t="str">
        <f t="shared" si="4"/>
        <v>Memiliki kemampuan mengidentifikasikan nilai-nilai kehidupan yang terkandung dalam cerpen dengan baik</v>
      </c>
      <c r="K45" s="35">
        <f t="shared" si="5"/>
        <v>91</v>
      </c>
      <c r="L45" s="35" t="str">
        <f t="shared" si="6"/>
        <v>A</v>
      </c>
      <c r="M45" s="35">
        <f t="shared" si="7"/>
        <v>91</v>
      </c>
      <c r="N45" s="35" t="str">
        <f t="shared" si="8"/>
        <v>A</v>
      </c>
      <c r="O45" s="61">
        <v>1</v>
      </c>
      <c r="P45" s="35" t="str">
        <f t="shared" si="9"/>
        <v>memiliki ketrampilan mendemonstrasikan salah satu nilai kehidupan yang dipelajari dalam cerpen dengan baik</v>
      </c>
      <c r="Q45" s="39"/>
      <c r="R45" s="39"/>
      <c r="S45" s="25"/>
      <c r="T45" s="15">
        <v>90</v>
      </c>
      <c r="U45" s="14"/>
      <c r="V45" s="14"/>
      <c r="W45" s="14"/>
      <c r="X45" s="14"/>
      <c r="Y45" s="14"/>
      <c r="Z45" s="14">
        <f t="shared" si="34"/>
        <v>90</v>
      </c>
      <c r="AA45" s="45">
        <f t="shared" si="35"/>
        <v>90</v>
      </c>
      <c r="AB45" s="48">
        <f t="shared" si="10"/>
        <v>90</v>
      </c>
      <c r="AC45" s="15">
        <f t="shared" si="36"/>
        <v>90</v>
      </c>
      <c r="AD45" s="14"/>
      <c r="AE45" s="14"/>
      <c r="AF45" s="14"/>
      <c r="AG45" s="14"/>
      <c r="AH45" s="14"/>
      <c r="AI45" s="14"/>
      <c r="AJ45" s="45"/>
      <c r="AK45" s="48">
        <f t="shared" si="11"/>
        <v>90</v>
      </c>
      <c r="AL45" s="15">
        <f t="shared" si="37"/>
        <v>90</v>
      </c>
      <c r="AM45" s="14"/>
      <c r="AN45" s="14"/>
      <c r="AO45" s="14"/>
      <c r="AP45" s="14"/>
      <c r="AQ45" s="14"/>
      <c r="AR45" s="14">
        <f t="shared" si="38"/>
        <v>90</v>
      </c>
      <c r="AS45" s="45"/>
      <c r="AT45" s="48">
        <f t="shared" si="12"/>
        <v>90</v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>
        <f t="shared" si="39"/>
        <v>91</v>
      </c>
      <c r="BF45" s="18"/>
      <c r="BG45" s="18"/>
      <c r="BH45" s="18"/>
      <c r="BI45" s="18"/>
      <c r="BJ45" s="18"/>
      <c r="BK45" s="18"/>
      <c r="BL45" s="18"/>
      <c r="BM45" s="57">
        <f t="shared" si="14"/>
        <v>91</v>
      </c>
      <c r="BN45" s="19">
        <f t="shared" si="40"/>
        <v>91</v>
      </c>
      <c r="BO45" s="18"/>
      <c r="BP45" s="18"/>
      <c r="BQ45" s="18"/>
      <c r="BR45" s="18"/>
      <c r="BS45" s="18"/>
      <c r="BT45" s="18"/>
      <c r="BU45" s="18"/>
      <c r="BV45" s="57">
        <f t="shared" si="15"/>
        <v>91</v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>
        <f t="shared" si="18"/>
        <v>91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91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6994</v>
      </c>
      <c r="C46" s="26" t="s">
        <v>146</v>
      </c>
      <c r="D46" s="25"/>
      <c r="E46" s="35">
        <f t="shared" si="0"/>
        <v>86</v>
      </c>
      <c r="F46" s="35" t="str">
        <f t="shared" si="1"/>
        <v>B</v>
      </c>
      <c r="G46" s="35">
        <f t="shared" si="2"/>
        <v>86</v>
      </c>
      <c r="H46" s="35" t="str">
        <f t="shared" si="3"/>
        <v>B</v>
      </c>
      <c r="I46" s="61">
        <v>2</v>
      </c>
      <c r="J46" s="35" t="str">
        <f t="shared" si="4"/>
        <v>Memiliki kemampuan mengidentifikasikan nilai-nilai kehidupan yang terkandung dalam cerpen dengan baik</v>
      </c>
      <c r="K46" s="35">
        <f t="shared" si="5"/>
        <v>87</v>
      </c>
      <c r="L46" s="35" t="str">
        <f t="shared" si="6"/>
        <v>B</v>
      </c>
      <c r="M46" s="35">
        <f t="shared" si="7"/>
        <v>87</v>
      </c>
      <c r="N46" s="35" t="str">
        <f t="shared" si="8"/>
        <v>B</v>
      </c>
      <c r="O46" s="61">
        <v>1</v>
      </c>
      <c r="P46" s="35" t="str">
        <f t="shared" si="9"/>
        <v>memiliki ketrampilan mendemonstrasikan salah satu nilai kehidupan yang dipelajari dalam cerpen dengan baik</v>
      </c>
      <c r="Q46" s="39"/>
      <c r="R46" s="39"/>
      <c r="S46" s="25"/>
      <c r="T46" s="15">
        <v>86</v>
      </c>
      <c r="U46" s="14"/>
      <c r="V46" s="14"/>
      <c r="W46" s="14"/>
      <c r="X46" s="14"/>
      <c r="Y46" s="14"/>
      <c r="Z46" s="14">
        <f t="shared" si="34"/>
        <v>86</v>
      </c>
      <c r="AA46" s="45">
        <f t="shared" si="35"/>
        <v>86</v>
      </c>
      <c r="AB46" s="48">
        <f t="shared" si="10"/>
        <v>86</v>
      </c>
      <c r="AC46" s="15">
        <f t="shared" si="36"/>
        <v>86</v>
      </c>
      <c r="AD46" s="14"/>
      <c r="AE46" s="14"/>
      <c r="AF46" s="14"/>
      <c r="AG46" s="14"/>
      <c r="AH46" s="14"/>
      <c r="AI46" s="14"/>
      <c r="AJ46" s="45"/>
      <c r="AK46" s="48">
        <f t="shared" si="11"/>
        <v>86</v>
      </c>
      <c r="AL46" s="15">
        <f t="shared" si="37"/>
        <v>86</v>
      </c>
      <c r="AM46" s="14"/>
      <c r="AN46" s="14"/>
      <c r="AO46" s="14"/>
      <c r="AP46" s="14"/>
      <c r="AQ46" s="14"/>
      <c r="AR46" s="14">
        <f t="shared" si="38"/>
        <v>86</v>
      </c>
      <c r="AS46" s="45"/>
      <c r="AT46" s="48">
        <f t="shared" si="12"/>
        <v>86</v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>
        <f t="shared" si="39"/>
        <v>87</v>
      </c>
      <c r="BF46" s="18"/>
      <c r="BG46" s="18"/>
      <c r="BH46" s="18"/>
      <c r="BI46" s="18"/>
      <c r="BJ46" s="18"/>
      <c r="BK46" s="18"/>
      <c r="BL46" s="18"/>
      <c r="BM46" s="57">
        <f t="shared" si="14"/>
        <v>87</v>
      </c>
      <c r="BN46" s="19">
        <f t="shared" si="40"/>
        <v>87</v>
      </c>
      <c r="BO46" s="18"/>
      <c r="BP46" s="18"/>
      <c r="BQ46" s="18"/>
      <c r="BR46" s="18"/>
      <c r="BS46" s="18"/>
      <c r="BT46" s="18"/>
      <c r="BU46" s="18"/>
      <c r="BV46" s="57">
        <f t="shared" si="15"/>
        <v>87</v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>
        <f t="shared" si="18"/>
        <v>87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87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:Z46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:AC46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:AL46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:AR46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:BE46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:BN46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E39" activePane="bottomRight" state="frozen"/>
      <selection pane="topRight"/>
      <selection pane="bottomLeft"/>
      <selection pane="bottomRight" activeCell="I44" sqref="I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49</v>
      </c>
      <c r="B1" s="27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49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109" t="s">
        <v>7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1"/>
      <c r="BD3" s="25"/>
      <c r="BE3" s="103" t="s">
        <v>8</v>
      </c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112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4"/>
      <c r="BD4" s="25"/>
      <c r="BE4" s="94" t="s">
        <v>10</v>
      </c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6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29</v>
      </c>
      <c r="C7" s="25"/>
      <c r="D7" s="25"/>
      <c r="E7" s="77" t="s">
        <v>12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25"/>
      <c r="T7" s="94" t="s">
        <v>10</v>
      </c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  <c r="BD7" s="25"/>
      <c r="BE7" s="118" t="s">
        <v>13</v>
      </c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1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74" t="s">
        <v>14</v>
      </c>
      <c r="B8" s="75" t="s">
        <v>15</v>
      </c>
      <c r="C8" s="74" t="s">
        <v>16</v>
      </c>
      <c r="D8" s="25"/>
      <c r="E8" s="85" t="s">
        <v>17</v>
      </c>
      <c r="F8" s="86"/>
      <c r="G8" s="86"/>
      <c r="H8" s="86"/>
      <c r="I8" s="86"/>
      <c r="J8" s="87"/>
      <c r="K8" s="82" t="s">
        <v>18</v>
      </c>
      <c r="L8" s="83"/>
      <c r="M8" s="83"/>
      <c r="N8" s="83"/>
      <c r="O8" s="83"/>
      <c r="P8" s="84"/>
      <c r="Q8" s="101" t="s">
        <v>19</v>
      </c>
      <c r="R8" s="101"/>
      <c r="S8" s="25"/>
      <c r="T8" s="118" t="s">
        <v>13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97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9"/>
      <c r="BD8" s="25"/>
      <c r="BE8" s="106" t="s">
        <v>20</v>
      </c>
      <c r="BF8" s="107"/>
      <c r="BG8" s="107"/>
      <c r="BH8" s="107"/>
      <c r="BI8" s="107"/>
      <c r="BJ8" s="107"/>
      <c r="BK8" s="107"/>
      <c r="BL8" s="107"/>
      <c r="BM8" s="108"/>
      <c r="BN8" s="106" t="s">
        <v>21</v>
      </c>
      <c r="BO8" s="107"/>
      <c r="BP8" s="107"/>
      <c r="BQ8" s="107"/>
      <c r="BR8" s="107"/>
      <c r="BS8" s="107"/>
      <c r="BT8" s="107"/>
      <c r="BU8" s="107"/>
      <c r="BV8" s="108"/>
      <c r="BW8" s="106" t="s">
        <v>22</v>
      </c>
      <c r="BX8" s="107"/>
      <c r="BY8" s="107"/>
      <c r="BZ8" s="107"/>
      <c r="CA8" s="107"/>
      <c r="CB8" s="107"/>
      <c r="CC8" s="107"/>
      <c r="CD8" s="107"/>
      <c r="CE8" s="108"/>
      <c r="CF8" s="106" t="s">
        <v>23</v>
      </c>
      <c r="CG8" s="107"/>
      <c r="CH8" s="107"/>
      <c r="CI8" s="107"/>
      <c r="CJ8" s="107"/>
      <c r="CK8" s="107"/>
      <c r="CL8" s="107"/>
      <c r="CM8" s="107"/>
      <c r="CN8" s="108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74"/>
      <c r="B9" s="75"/>
      <c r="C9" s="74"/>
      <c r="D9" s="25"/>
      <c r="E9" s="102" t="s">
        <v>13</v>
      </c>
      <c r="F9" s="102"/>
      <c r="G9" s="88" t="s">
        <v>24</v>
      </c>
      <c r="H9" s="89"/>
      <c r="I9" s="89"/>
      <c r="J9" s="90"/>
      <c r="K9" s="78" t="s">
        <v>13</v>
      </c>
      <c r="L9" s="79"/>
      <c r="M9" s="91" t="s">
        <v>24</v>
      </c>
      <c r="N9" s="92"/>
      <c r="O9" s="92"/>
      <c r="P9" s="93"/>
      <c r="Q9" s="80" t="s">
        <v>13</v>
      </c>
      <c r="R9" s="80" t="s">
        <v>24</v>
      </c>
      <c r="S9" s="25"/>
      <c r="T9" s="115" t="s">
        <v>25</v>
      </c>
      <c r="U9" s="116"/>
      <c r="V9" s="116"/>
      <c r="W9" s="116"/>
      <c r="X9" s="116"/>
      <c r="Y9" s="116"/>
      <c r="Z9" s="116"/>
      <c r="AA9" s="116"/>
      <c r="AB9" s="117"/>
      <c r="AC9" s="115" t="s">
        <v>26</v>
      </c>
      <c r="AD9" s="116"/>
      <c r="AE9" s="116"/>
      <c r="AF9" s="116"/>
      <c r="AG9" s="116"/>
      <c r="AH9" s="116"/>
      <c r="AI9" s="116"/>
      <c r="AJ9" s="116"/>
      <c r="AK9" s="117"/>
      <c r="AL9" s="115" t="s">
        <v>27</v>
      </c>
      <c r="AM9" s="116"/>
      <c r="AN9" s="116"/>
      <c r="AO9" s="116"/>
      <c r="AP9" s="116"/>
      <c r="AQ9" s="116"/>
      <c r="AR9" s="116"/>
      <c r="AS9" s="116"/>
      <c r="AT9" s="117"/>
      <c r="AU9" s="115" t="s">
        <v>28</v>
      </c>
      <c r="AV9" s="116"/>
      <c r="AW9" s="116"/>
      <c r="AX9" s="116"/>
      <c r="AY9" s="116"/>
      <c r="AZ9" s="116"/>
      <c r="BA9" s="116"/>
      <c r="BB9" s="116"/>
      <c r="BC9" s="117"/>
      <c r="BD9" s="25"/>
      <c r="BE9" s="100" t="s">
        <v>11</v>
      </c>
      <c r="BF9" s="71"/>
      <c r="BG9" s="71" t="s">
        <v>29</v>
      </c>
      <c r="BH9" s="71"/>
      <c r="BI9" s="71" t="s">
        <v>30</v>
      </c>
      <c r="BJ9" s="71"/>
      <c r="BK9" s="71" t="s">
        <v>31</v>
      </c>
      <c r="BL9" s="71"/>
      <c r="BM9" s="70" t="s">
        <v>32</v>
      </c>
      <c r="BN9" s="100" t="s">
        <v>11</v>
      </c>
      <c r="BO9" s="71"/>
      <c r="BP9" s="71" t="s">
        <v>29</v>
      </c>
      <c r="BQ9" s="71"/>
      <c r="BR9" s="71" t="s">
        <v>30</v>
      </c>
      <c r="BS9" s="71"/>
      <c r="BT9" s="71" t="s">
        <v>31</v>
      </c>
      <c r="BU9" s="71"/>
      <c r="BV9" s="70" t="s">
        <v>33</v>
      </c>
      <c r="BW9" s="100" t="s">
        <v>11</v>
      </c>
      <c r="BX9" s="71"/>
      <c r="BY9" s="71" t="s">
        <v>29</v>
      </c>
      <c r="BZ9" s="71"/>
      <c r="CA9" s="71" t="s">
        <v>30</v>
      </c>
      <c r="CB9" s="71"/>
      <c r="CC9" s="71" t="s">
        <v>31</v>
      </c>
      <c r="CD9" s="71"/>
      <c r="CE9" s="70" t="s">
        <v>34</v>
      </c>
      <c r="CF9" s="100" t="s">
        <v>11</v>
      </c>
      <c r="CG9" s="71"/>
      <c r="CH9" s="71" t="s">
        <v>29</v>
      </c>
      <c r="CI9" s="71"/>
      <c r="CJ9" s="71" t="s">
        <v>30</v>
      </c>
      <c r="CK9" s="71"/>
      <c r="CL9" s="71" t="s">
        <v>31</v>
      </c>
      <c r="CM9" s="71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74"/>
      <c r="B10" s="75"/>
      <c r="C10" s="74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81"/>
      <c r="R10" s="81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72" t="s">
        <v>46</v>
      </c>
      <c r="CQ10" s="72"/>
      <c r="CR10" s="72"/>
      <c r="CS10" s="72"/>
      <c r="CT10" s="72"/>
      <c r="CU10" s="72"/>
      <c r="CV10" s="72"/>
      <c r="CW10" s="72"/>
      <c r="CX10" s="72"/>
      <c r="CY10" s="72" t="s">
        <v>47</v>
      </c>
      <c r="CZ10" s="72"/>
      <c r="DA10" s="72"/>
      <c r="DB10" s="72"/>
      <c r="DC10" s="72"/>
      <c r="DD10" s="72"/>
      <c r="DE10" s="72"/>
      <c r="DF10" s="72"/>
      <c r="DG10" s="72"/>
      <c r="DH10" s="72" t="s">
        <v>48</v>
      </c>
      <c r="DI10" s="72"/>
      <c r="DJ10" s="72"/>
      <c r="DK10" s="72"/>
      <c r="DL10" s="72"/>
      <c r="DM10" s="72"/>
      <c r="DN10" s="72"/>
      <c r="DO10" s="72"/>
      <c r="DP10" s="72"/>
      <c r="DQ10" s="72" t="s">
        <v>49</v>
      </c>
      <c r="DR10" s="72"/>
      <c r="DS10" s="72"/>
      <c r="DT10" s="72"/>
      <c r="DU10" s="72"/>
      <c r="DV10" s="72"/>
      <c r="DW10" s="72"/>
      <c r="DX10" s="72"/>
      <c r="DY10" s="72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7007</v>
      </c>
      <c r="C11" s="26" t="s">
        <v>148</v>
      </c>
      <c r="D11" s="25"/>
      <c r="E11" s="35">
        <f t="shared" ref="E11:E50" si="0">IF((COUNTA(T11:Z11)&gt;0),(ROUND((AVERAGE(AB11,AK11)),0)),"")</f>
        <v>87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87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mengidentifikasikan nilai-nilai kehidupan yang terkandung dalam cerpen dengan baik</v>
      </c>
      <c r="K11" s="35">
        <f t="shared" ref="K11:K50" si="5">IF((COUNTA(BE11:BL11)&gt;0),(ROUND((AVERAGE(BM11,BV11)),0)),"")</f>
        <v>88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88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>
        <v>87</v>
      </c>
      <c r="U11" s="14"/>
      <c r="V11" s="14"/>
      <c r="W11" s="14"/>
      <c r="X11" s="14"/>
      <c r="Y11" s="14"/>
      <c r="Z11" s="14">
        <f>T11</f>
        <v>87</v>
      </c>
      <c r="AA11" s="45"/>
      <c r="AB11" s="48">
        <f t="shared" ref="AB11:AB50" si="10">IF(COUNTA(T11:Z11)&gt;0,AVERAGE((IF(T11&gt;=$C$4,T11,U11)),(IF(V11&gt;=$C$4,V11,W11)),(IF(X11&gt;=$C$4,X11,Y11)),Z11),"")</f>
        <v>87</v>
      </c>
      <c r="AC11" s="15">
        <f>T11</f>
        <v>87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87</v>
      </c>
      <c r="AL11" s="15">
        <f>T11</f>
        <v>87</v>
      </c>
      <c r="AM11" s="14"/>
      <c r="AN11" s="14"/>
      <c r="AO11" s="14"/>
      <c r="AP11" s="14"/>
      <c r="AQ11" s="14"/>
      <c r="AR11" s="14">
        <f>T11</f>
        <v>87</v>
      </c>
      <c r="AS11" s="45"/>
      <c r="AT11" s="48">
        <f t="shared" ref="AT11:AT50" si="12">IF(COUNTA(AL11:AR11)&gt;0,AVERAGE((IF(AL11&gt;=$C$4,AL11,AM11)),(IF(AN11&gt;=$C$4,AN11,AO11)),(IF(AP11&gt;=$C$4,AP11,AQ11)),AR11),"")</f>
        <v>87</v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19">
        <f>T11+1</f>
        <v>88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88</v>
      </c>
      <c r="BN11" s="19">
        <f>BE11</f>
        <v>88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88</v>
      </c>
      <c r="BW11" s="19"/>
      <c r="BX11" s="18"/>
      <c r="BY11" s="18"/>
      <c r="BZ11" s="18"/>
      <c r="CA11" s="18"/>
      <c r="CB11" s="18"/>
      <c r="CC11" s="18"/>
      <c r="CD11" s="18"/>
      <c r="CE11" s="57" t="str">
        <f t="shared" ref="CE11:CE50" si="16">IF(COUNTA(BW11:CD11)&gt;0,AVERAGE(DH11,DJ11,DL11,DN11),"")</f>
        <v/>
      </c>
      <c r="CF11" s="19"/>
      <c r="CG11" s="18"/>
      <c r="CH11" s="18"/>
      <c r="CI11" s="18"/>
      <c r="CJ11" s="18"/>
      <c r="CK11" s="18"/>
      <c r="CL11" s="18"/>
      <c r="CM11" s="18"/>
      <c r="CN11" s="57" t="str">
        <f t="shared" ref="CN11:CN50" si="17">IF(COUNTA(CF11:CM11)&gt;0,AVERAGE(DQ11,DS11,DU11,DW11),"")</f>
        <v/>
      </c>
      <c r="CO11" s="25"/>
      <c r="CP11" s="30">
        <f t="shared" ref="CP11:CP50" si="18">IF(SUM(BE11:BF11)&gt;0,MAX(BE11,BF11),"")</f>
        <v>88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88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 t="str">
        <f t="shared" ref="DH11:DH50" si="26">IF(SUM(BW11:BX11)&gt;0,MAX(BW11,BX11),"")</f>
        <v/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 t="str">
        <f t="shared" ref="DQ11:DQ50" si="30">IF(SUM(CF11:CG11)&gt;0,MAX(CF11,CG11),"")</f>
        <v/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69" t="s">
        <v>51</v>
      </c>
      <c r="FD11" s="69"/>
      <c r="FE11" s="69"/>
      <c r="FG11" s="68" t="s">
        <v>52</v>
      </c>
      <c r="FH11" s="68"/>
      <c r="FI11" s="68"/>
    </row>
    <row r="12" spans="1:167" ht="16.5" customHeight="1">
      <c r="A12" s="26">
        <v>2</v>
      </c>
      <c r="B12" s="26">
        <v>7020</v>
      </c>
      <c r="C12" s="26" t="s">
        <v>149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2</v>
      </c>
      <c r="J12" s="35" t="str">
        <f t="shared" si="4"/>
        <v>Memiliki kemampuan mengidentifikasikan nilai-nilai kehidupan yang terkandung dalam cerpen dengan baik</v>
      </c>
      <c r="K12" s="35">
        <f t="shared" si="5"/>
        <v>81</v>
      </c>
      <c r="L12" s="35" t="str">
        <f t="shared" si="6"/>
        <v>B</v>
      </c>
      <c r="M12" s="35">
        <f t="shared" si="7"/>
        <v>81</v>
      </c>
      <c r="N12" s="35" t="str">
        <f t="shared" si="8"/>
        <v>B</v>
      </c>
      <c r="O12" s="61"/>
      <c r="P12" s="35" t="str">
        <f t="shared" si="9"/>
        <v/>
      </c>
      <c r="Q12" s="39"/>
      <c r="R12" s="39"/>
      <c r="S12" s="25"/>
      <c r="T12" s="15">
        <v>80</v>
      </c>
      <c r="U12" s="14"/>
      <c r="V12" s="14"/>
      <c r="W12" s="14"/>
      <c r="X12" s="14"/>
      <c r="Y12" s="14"/>
      <c r="Z12" s="14">
        <f t="shared" ref="Z12:Z44" si="34">T12</f>
        <v>80</v>
      </c>
      <c r="AA12" s="45">
        <f t="shared" ref="AA12:AA50" si="35">IF(COUNTA(T12:Z12)&gt;0,AVERAGE((IF(T12&gt;=$C$4,T12,U12)),(IF(V12&gt;=$C$4,V12,W12)),(IF(X12&gt;=$C$4,X12,Y12)),Z12),"")</f>
        <v>80</v>
      </c>
      <c r="AB12" s="48">
        <f t="shared" si="10"/>
        <v>80</v>
      </c>
      <c r="AC12" s="15">
        <f t="shared" ref="AC12:AC44" si="36">T12</f>
        <v>80</v>
      </c>
      <c r="AD12" s="14"/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f t="shared" ref="AL12:AL44" si="37">T12</f>
        <v>80</v>
      </c>
      <c r="AM12" s="14"/>
      <c r="AN12" s="14"/>
      <c r="AO12" s="14"/>
      <c r="AP12" s="14"/>
      <c r="AQ12" s="14"/>
      <c r="AR12" s="14">
        <f t="shared" ref="AR12:AR44" si="38">T12</f>
        <v>80</v>
      </c>
      <c r="AS12" s="45"/>
      <c r="AT12" s="48">
        <f t="shared" si="12"/>
        <v>80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19">
        <f t="shared" ref="BE12:BE44" si="39">T12+1</f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>
        <f t="shared" ref="BN12:BN44" si="40">BE12</f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81</v>
      </c>
      <c r="BW12" s="19"/>
      <c r="BX12" s="18"/>
      <c r="BY12" s="18"/>
      <c r="BZ12" s="18"/>
      <c r="CA12" s="18"/>
      <c r="CB12" s="18"/>
      <c r="CC12" s="18"/>
      <c r="CD12" s="18"/>
      <c r="CE12" s="57" t="str">
        <f t="shared" si="16"/>
        <v/>
      </c>
      <c r="CF12" s="19"/>
      <c r="CG12" s="18"/>
      <c r="CH12" s="18"/>
      <c r="CI12" s="18"/>
      <c r="CJ12" s="18"/>
      <c r="CK12" s="18"/>
      <c r="CL12" s="18"/>
      <c r="CM12" s="18"/>
      <c r="CN12" s="57" t="str">
        <f t="shared" si="17"/>
        <v/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 t="str">
        <f t="shared" si="26"/>
        <v/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 t="str">
        <f t="shared" si="30"/>
        <v/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7033</v>
      </c>
      <c r="C13" s="26" t="s">
        <v>150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2</v>
      </c>
      <c r="J13" s="35" t="str">
        <f t="shared" si="4"/>
        <v>Memiliki kemampuan mengidentifikasikan nilai-nilai kehidupan yang terkandung dalam cerpen dengan baik</v>
      </c>
      <c r="K13" s="35">
        <f t="shared" si="5"/>
        <v>81</v>
      </c>
      <c r="L13" s="35" t="str">
        <f t="shared" si="6"/>
        <v>B</v>
      </c>
      <c r="M13" s="35">
        <f t="shared" si="7"/>
        <v>81</v>
      </c>
      <c r="N13" s="35" t="str">
        <f t="shared" si="8"/>
        <v>B</v>
      </c>
      <c r="O13" s="61"/>
      <c r="P13" s="35" t="str">
        <f t="shared" si="9"/>
        <v/>
      </c>
      <c r="Q13" s="39"/>
      <c r="R13" s="39"/>
      <c r="S13" s="25"/>
      <c r="T13" s="15">
        <v>80</v>
      </c>
      <c r="U13" s="14"/>
      <c r="V13" s="14"/>
      <c r="W13" s="14"/>
      <c r="X13" s="14"/>
      <c r="Y13" s="14"/>
      <c r="Z13" s="14">
        <f t="shared" si="34"/>
        <v>80</v>
      </c>
      <c r="AA13" s="45">
        <f t="shared" si="35"/>
        <v>80</v>
      </c>
      <c r="AB13" s="48">
        <f t="shared" si="10"/>
        <v>80</v>
      </c>
      <c r="AC13" s="15">
        <f t="shared" si="36"/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f t="shared" si="37"/>
        <v>80</v>
      </c>
      <c r="AM13" s="14"/>
      <c r="AN13" s="14"/>
      <c r="AO13" s="14"/>
      <c r="AP13" s="14"/>
      <c r="AQ13" s="14"/>
      <c r="AR13" s="14">
        <f t="shared" si="38"/>
        <v>80</v>
      </c>
      <c r="AS13" s="45"/>
      <c r="AT13" s="48">
        <f t="shared" si="12"/>
        <v>80</v>
      </c>
      <c r="AU13" s="15"/>
      <c r="AV13" s="14"/>
      <c r="AW13" s="14"/>
      <c r="AX13" s="14"/>
      <c r="AY13" s="14"/>
      <c r="AZ13" s="14"/>
      <c r="BA13" s="14"/>
      <c r="BB13" s="45"/>
      <c r="BC13" s="48" t="str">
        <f t="shared" si="13"/>
        <v/>
      </c>
      <c r="BD13" s="25"/>
      <c r="BE13" s="19">
        <f t="shared" si="39"/>
        <v>81</v>
      </c>
      <c r="BF13" s="18"/>
      <c r="BG13" s="18"/>
      <c r="BH13" s="18"/>
      <c r="BI13" s="18"/>
      <c r="BJ13" s="18"/>
      <c r="BK13" s="18"/>
      <c r="BL13" s="18"/>
      <c r="BM13" s="57">
        <f t="shared" si="14"/>
        <v>81</v>
      </c>
      <c r="BN13" s="19">
        <f t="shared" si="40"/>
        <v>81</v>
      </c>
      <c r="BO13" s="18"/>
      <c r="BP13" s="18"/>
      <c r="BQ13" s="18"/>
      <c r="BR13" s="18"/>
      <c r="BS13" s="18"/>
      <c r="BT13" s="18"/>
      <c r="BU13" s="18"/>
      <c r="BV13" s="57">
        <f t="shared" si="15"/>
        <v>81</v>
      </c>
      <c r="BW13" s="19"/>
      <c r="BX13" s="18"/>
      <c r="BY13" s="18"/>
      <c r="BZ13" s="18"/>
      <c r="CA13" s="18"/>
      <c r="CB13" s="18"/>
      <c r="CC13" s="18"/>
      <c r="CD13" s="18"/>
      <c r="CE13" s="57" t="str">
        <f t="shared" si="16"/>
        <v/>
      </c>
      <c r="CF13" s="19"/>
      <c r="CG13" s="18"/>
      <c r="CH13" s="18"/>
      <c r="CI13" s="18"/>
      <c r="CJ13" s="18"/>
      <c r="CK13" s="18"/>
      <c r="CL13" s="18"/>
      <c r="CM13" s="18"/>
      <c r="CN13" s="57" t="str">
        <f t="shared" si="17"/>
        <v/>
      </c>
      <c r="CO13" s="25"/>
      <c r="CP13" s="30">
        <f t="shared" si="18"/>
        <v>81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 t="str">
        <f t="shared" si="26"/>
        <v/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 t="str">
        <f t="shared" si="30"/>
        <v/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66">
        <v>1</v>
      </c>
      <c r="FH13" s="67" t="s">
        <v>184</v>
      </c>
      <c r="FI13" s="67" t="s">
        <v>185</v>
      </c>
      <c r="FJ13" s="65">
        <v>6221</v>
      </c>
      <c r="FK13" s="65">
        <v>6231</v>
      </c>
    </row>
    <row r="14" spans="1:167" ht="16.5" customHeight="1">
      <c r="A14" s="26">
        <v>4</v>
      </c>
      <c r="B14" s="26">
        <v>7046</v>
      </c>
      <c r="C14" s="26" t="s">
        <v>151</v>
      </c>
      <c r="D14" s="25"/>
      <c r="E14" s="35">
        <f t="shared" si="0"/>
        <v>84</v>
      </c>
      <c r="F14" s="35" t="str">
        <f t="shared" si="1"/>
        <v>B</v>
      </c>
      <c r="G14" s="35">
        <f t="shared" si="2"/>
        <v>84</v>
      </c>
      <c r="H14" s="35" t="str">
        <f t="shared" si="3"/>
        <v>B</v>
      </c>
      <c r="I14" s="61">
        <v>2</v>
      </c>
      <c r="J14" s="35" t="str">
        <f t="shared" si="4"/>
        <v>Memiliki kemampuan mengidentifikasikan nilai-nilai kehidupan yang terkandung dalam cerpen dengan baik</v>
      </c>
      <c r="K14" s="35">
        <f t="shared" si="5"/>
        <v>85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/>
      <c r="P14" s="35" t="str">
        <f t="shared" si="9"/>
        <v/>
      </c>
      <c r="Q14" s="39"/>
      <c r="R14" s="39"/>
      <c r="S14" s="25"/>
      <c r="T14" s="15">
        <v>84</v>
      </c>
      <c r="U14" s="14"/>
      <c r="V14" s="14"/>
      <c r="W14" s="14"/>
      <c r="X14" s="14"/>
      <c r="Y14" s="14"/>
      <c r="Z14" s="14">
        <f t="shared" si="34"/>
        <v>84</v>
      </c>
      <c r="AA14" s="45">
        <f t="shared" si="35"/>
        <v>84</v>
      </c>
      <c r="AB14" s="48">
        <f t="shared" si="10"/>
        <v>84</v>
      </c>
      <c r="AC14" s="15">
        <f t="shared" si="36"/>
        <v>84</v>
      </c>
      <c r="AD14" s="14"/>
      <c r="AE14" s="14"/>
      <c r="AF14" s="14"/>
      <c r="AG14" s="14"/>
      <c r="AH14" s="14"/>
      <c r="AI14" s="14"/>
      <c r="AJ14" s="45"/>
      <c r="AK14" s="48">
        <f t="shared" si="11"/>
        <v>84</v>
      </c>
      <c r="AL14" s="15">
        <f t="shared" si="37"/>
        <v>84</v>
      </c>
      <c r="AM14" s="14"/>
      <c r="AN14" s="14"/>
      <c r="AO14" s="14"/>
      <c r="AP14" s="14"/>
      <c r="AQ14" s="14"/>
      <c r="AR14" s="14">
        <f t="shared" si="38"/>
        <v>84</v>
      </c>
      <c r="AS14" s="45"/>
      <c r="AT14" s="48">
        <f t="shared" si="12"/>
        <v>84</v>
      </c>
      <c r="AU14" s="15"/>
      <c r="AV14" s="14"/>
      <c r="AW14" s="14"/>
      <c r="AX14" s="14"/>
      <c r="AY14" s="14"/>
      <c r="AZ14" s="14"/>
      <c r="BA14" s="14"/>
      <c r="BB14" s="45"/>
      <c r="BC14" s="48" t="str">
        <f t="shared" si="13"/>
        <v/>
      </c>
      <c r="BD14" s="25"/>
      <c r="BE14" s="19">
        <f t="shared" si="39"/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f t="shared" si="40"/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/>
      <c r="BX14" s="18"/>
      <c r="BY14" s="18"/>
      <c r="BZ14" s="18"/>
      <c r="CA14" s="18"/>
      <c r="CB14" s="18"/>
      <c r="CC14" s="18"/>
      <c r="CD14" s="18"/>
      <c r="CE14" s="57" t="str">
        <f t="shared" si="16"/>
        <v/>
      </c>
      <c r="CF14" s="19"/>
      <c r="CG14" s="18"/>
      <c r="CH14" s="18"/>
      <c r="CI14" s="18"/>
      <c r="CJ14" s="18"/>
      <c r="CK14" s="18"/>
      <c r="CL14" s="18"/>
      <c r="CM14" s="18"/>
      <c r="CN14" s="57" t="str">
        <f t="shared" si="17"/>
        <v/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 t="str">
        <f t="shared" si="26"/>
        <v/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 t="str">
        <f t="shared" si="30"/>
        <v/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66"/>
      <c r="FH14" s="67"/>
      <c r="FI14" s="67"/>
      <c r="FJ14" s="65"/>
      <c r="FK14" s="65"/>
    </row>
    <row r="15" spans="1:167" ht="16.5" customHeight="1">
      <c r="A15" s="26">
        <v>5</v>
      </c>
      <c r="B15" s="26">
        <v>7059</v>
      </c>
      <c r="C15" s="26" t="s">
        <v>152</v>
      </c>
      <c r="D15" s="25"/>
      <c r="E15" s="35">
        <f t="shared" si="0"/>
        <v>89</v>
      </c>
      <c r="F15" s="35" t="str">
        <f t="shared" si="1"/>
        <v>B</v>
      </c>
      <c r="G15" s="35">
        <f t="shared" si="2"/>
        <v>89</v>
      </c>
      <c r="H15" s="35" t="str">
        <f t="shared" si="3"/>
        <v>B</v>
      </c>
      <c r="I15" s="61">
        <v>2</v>
      </c>
      <c r="J15" s="35" t="str">
        <f t="shared" si="4"/>
        <v>Memiliki kemampuan mengidentifikasikan nilai-nilai kehidupan yang terkandung dalam cerpen dengan baik</v>
      </c>
      <c r="K15" s="35">
        <f t="shared" si="5"/>
        <v>90</v>
      </c>
      <c r="L15" s="35" t="str">
        <f t="shared" si="6"/>
        <v>A</v>
      </c>
      <c r="M15" s="35">
        <f t="shared" si="7"/>
        <v>90</v>
      </c>
      <c r="N15" s="35" t="str">
        <f t="shared" si="8"/>
        <v>A</v>
      </c>
      <c r="O15" s="61"/>
      <c r="P15" s="35" t="str">
        <f t="shared" si="9"/>
        <v/>
      </c>
      <c r="Q15" s="39"/>
      <c r="R15" s="39"/>
      <c r="S15" s="25"/>
      <c r="T15" s="15">
        <v>89</v>
      </c>
      <c r="U15" s="14"/>
      <c r="V15" s="14"/>
      <c r="W15" s="14"/>
      <c r="X15" s="14"/>
      <c r="Y15" s="14"/>
      <c r="Z15" s="14">
        <f t="shared" si="34"/>
        <v>89</v>
      </c>
      <c r="AA15" s="45">
        <f t="shared" si="35"/>
        <v>89</v>
      </c>
      <c r="AB15" s="48">
        <f t="shared" si="10"/>
        <v>89</v>
      </c>
      <c r="AC15" s="15">
        <f t="shared" si="36"/>
        <v>89</v>
      </c>
      <c r="AD15" s="14"/>
      <c r="AE15" s="14"/>
      <c r="AF15" s="14"/>
      <c r="AG15" s="14"/>
      <c r="AH15" s="14"/>
      <c r="AI15" s="14"/>
      <c r="AJ15" s="45"/>
      <c r="AK15" s="48">
        <f t="shared" si="11"/>
        <v>89</v>
      </c>
      <c r="AL15" s="15">
        <f t="shared" si="37"/>
        <v>89</v>
      </c>
      <c r="AM15" s="14"/>
      <c r="AN15" s="14"/>
      <c r="AO15" s="14"/>
      <c r="AP15" s="14"/>
      <c r="AQ15" s="14"/>
      <c r="AR15" s="14">
        <f t="shared" si="38"/>
        <v>89</v>
      </c>
      <c r="AS15" s="45"/>
      <c r="AT15" s="48">
        <f t="shared" si="12"/>
        <v>89</v>
      </c>
      <c r="AU15" s="15"/>
      <c r="AV15" s="14"/>
      <c r="AW15" s="14"/>
      <c r="AX15" s="14"/>
      <c r="AY15" s="14"/>
      <c r="AZ15" s="14"/>
      <c r="BA15" s="14"/>
      <c r="BB15" s="45"/>
      <c r="BC15" s="48" t="str">
        <f t="shared" si="13"/>
        <v/>
      </c>
      <c r="BD15" s="25"/>
      <c r="BE15" s="19">
        <f t="shared" si="39"/>
        <v>90</v>
      </c>
      <c r="BF15" s="18"/>
      <c r="BG15" s="18"/>
      <c r="BH15" s="18"/>
      <c r="BI15" s="18"/>
      <c r="BJ15" s="18"/>
      <c r="BK15" s="18"/>
      <c r="BL15" s="18"/>
      <c r="BM15" s="57">
        <f t="shared" si="14"/>
        <v>90</v>
      </c>
      <c r="BN15" s="19">
        <f t="shared" si="40"/>
        <v>90</v>
      </c>
      <c r="BO15" s="18"/>
      <c r="BP15" s="18"/>
      <c r="BQ15" s="18"/>
      <c r="BR15" s="18"/>
      <c r="BS15" s="18"/>
      <c r="BT15" s="18"/>
      <c r="BU15" s="18"/>
      <c r="BV15" s="57">
        <f t="shared" si="15"/>
        <v>90</v>
      </c>
      <c r="BW15" s="19"/>
      <c r="BX15" s="18"/>
      <c r="BY15" s="18"/>
      <c r="BZ15" s="18"/>
      <c r="CA15" s="18"/>
      <c r="CB15" s="18"/>
      <c r="CC15" s="18"/>
      <c r="CD15" s="18"/>
      <c r="CE15" s="57" t="str">
        <f t="shared" si="16"/>
        <v/>
      </c>
      <c r="CF15" s="19"/>
      <c r="CG15" s="18"/>
      <c r="CH15" s="18"/>
      <c r="CI15" s="18"/>
      <c r="CJ15" s="18"/>
      <c r="CK15" s="18"/>
      <c r="CL15" s="18"/>
      <c r="CM15" s="18"/>
      <c r="CN15" s="57" t="str">
        <f t="shared" si="17"/>
        <v/>
      </c>
      <c r="CO15" s="25"/>
      <c r="CP15" s="30">
        <f t="shared" si="18"/>
        <v>90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90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 t="str">
        <f t="shared" si="26"/>
        <v/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 t="str">
        <f t="shared" si="30"/>
        <v/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66">
        <v>2</v>
      </c>
      <c r="FH15" s="67" t="s">
        <v>182</v>
      </c>
      <c r="FI15" s="67" t="s">
        <v>185</v>
      </c>
      <c r="FJ15" s="65">
        <v>6222</v>
      </c>
      <c r="FK15" s="65">
        <v>6232</v>
      </c>
    </row>
    <row r="16" spans="1:167" ht="16.5" customHeight="1">
      <c r="A16" s="26">
        <v>6</v>
      </c>
      <c r="B16" s="26">
        <v>7072</v>
      </c>
      <c r="C16" s="26" t="s">
        <v>153</v>
      </c>
      <c r="D16" s="25"/>
      <c r="E16" s="35">
        <f t="shared" si="0"/>
        <v>90</v>
      </c>
      <c r="F16" s="35" t="str">
        <f t="shared" si="1"/>
        <v>A</v>
      </c>
      <c r="G16" s="35">
        <f t="shared" si="2"/>
        <v>90</v>
      </c>
      <c r="H16" s="35" t="str">
        <f t="shared" si="3"/>
        <v>A</v>
      </c>
      <c r="I16" s="61">
        <v>1</v>
      </c>
      <c r="J16" s="35" t="str">
        <f t="shared" si="4"/>
        <v>Memiliki kemampuan mengidentifikasikan nilai-nilai kehidupan yang terkandung dalam cerpen dengan sangat baik</v>
      </c>
      <c r="K16" s="35">
        <f t="shared" si="5"/>
        <v>91</v>
      </c>
      <c r="L16" s="35" t="str">
        <f t="shared" si="6"/>
        <v>A</v>
      </c>
      <c r="M16" s="35">
        <f t="shared" si="7"/>
        <v>91</v>
      </c>
      <c r="N16" s="35" t="str">
        <f t="shared" si="8"/>
        <v>A</v>
      </c>
      <c r="O16" s="61"/>
      <c r="P16" s="35" t="str">
        <f t="shared" si="9"/>
        <v/>
      </c>
      <c r="Q16" s="39"/>
      <c r="R16" s="39"/>
      <c r="S16" s="25"/>
      <c r="T16" s="15">
        <v>90</v>
      </c>
      <c r="U16" s="14"/>
      <c r="V16" s="14"/>
      <c r="W16" s="14"/>
      <c r="X16" s="14"/>
      <c r="Y16" s="14"/>
      <c r="Z16" s="14">
        <f t="shared" si="34"/>
        <v>90</v>
      </c>
      <c r="AA16" s="45">
        <f t="shared" si="35"/>
        <v>90</v>
      </c>
      <c r="AB16" s="48">
        <f t="shared" si="10"/>
        <v>90</v>
      </c>
      <c r="AC16" s="15">
        <f t="shared" si="36"/>
        <v>90</v>
      </c>
      <c r="AD16" s="14"/>
      <c r="AE16" s="14"/>
      <c r="AF16" s="14"/>
      <c r="AG16" s="14"/>
      <c r="AH16" s="14"/>
      <c r="AI16" s="14"/>
      <c r="AJ16" s="45"/>
      <c r="AK16" s="48">
        <f t="shared" si="11"/>
        <v>90</v>
      </c>
      <c r="AL16" s="15">
        <f t="shared" si="37"/>
        <v>90</v>
      </c>
      <c r="AM16" s="14"/>
      <c r="AN16" s="14"/>
      <c r="AO16" s="14"/>
      <c r="AP16" s="14"/>
      <c r="AQ16" s="14"/>
      <c r="AR16" s="14">
        <f t="shared" si="38"/>
        <v>90</v>
      </c>
      <c r="AS16" s="45"/>
      <c r="AT16" s="48">
        <f t="shared" si="12"/>
        <v>90</v>
      </c>
      <c r="AU16" s="15"/>
      <c r="AV16" s="14"/>
      <c r="AW16" s="14"/>
      <c r="AX16" s="14"/>
      <c r="AY16" s="14"/>
      <c r="AZ16" s="14"/>
      <c r="BA16" s="14"/>
      <c r="BB16" s="45"/>
      <c r="BC16" s="48" t="str">
        <f t="shared" si="13"/>
        <v/>
      </c>
      <c r="BD16" s="25"/>
      <c r="BE16" s="19">
        <f t="shared" si="39"/>
        <v>91</v>
      </c>
      <c r="BF16" s="18"/>
      <c r="BG16" s="18"/>
      <c r="BH16" s="18"/>
      <c r="BI16" s="18"/>
      <c r="BJ16" s="18"/>
      <c r="BK16" s="18"/>
      <c r="BL16" s="18"/>
      <c r="BM16" s="57">
        <f t="shared" si="14"/>
        <v>91</v>
      </c>
      <c r="BN16" s="19">
        <f t="shared" si="40"/>
        <v>91</v>
      </c>
      <c r="BO16" s="18"/>
      <c r="BP16" s="18"/>
      <c r="BQ16" s="18"/>
      <c r="BR16" s="18"/>
      <c r="BS16" s="18"/>
      <c r="BT16" s="18"/>
      <c r="BU16" s="18"/>
      <c r="BV16" s="57">
        <f t="shared" si="15"/>
        <v>91</v>
      </c>
      <c r="BW16" s="19"/>
      <c r="BX16" s="18"/>
      <c r="BY16" s="18"/>
      <c r="BZ16" s="18"/>
      <c r="CA16" s="18"/>
      <c r="CB16" s="18"/>
      <c r="CC16" s="18"/>
      <c r="CD16" s="18"/>
      <c r="CE16" s="57" t="str">
        <f t="shared" si="16"/>
        <v/>
      </c>
      <c r="CF16" s="19"/>
      <c r="CG16" s="18"/>
      <c r="CH16" s="18"/>
      <c r="CI16" s="18"/>
      <c r="CJ16" s="18"/>
      <c r="CK16" s="18"/>
      <c r="CL16" s="18"/>
      <c r="CM16" s="18"/>
      <c r="CN16" s="57" t="str">
        <f t="shared" si="17"/>
        <v/>
      </c>
      <c r="CO16" s="25"/>
      <c r="CP16" s="30">
        <f t="shared" si="18"/>
        <v>91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91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 t="str">
        <f t="shared" si="26"/>
        <v/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 t="str">
        <f t="shared" si="30"/>
        <v/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66"/>
      <c r="FH16" s="67"/>
      <c r="FI16" s="67"/>
      <c r="FJ16" s="65"/>
      <c r="FK16" s="65"/>
    </row>
    <row r="17" spans="1:167" ht="16.5" customHeight="1">
      <c r="A17" s="26">
        <v>7</v>
      </c>
      <c r="B17" s="26">
        <v>7085</v>
      </c>
      <c r="C17" s="26" t="s">
        <v>154</v>
      </c>
      <c r="D17" s="25"/>
      <c r="E17" s="35">
        <f t="shared" si="0"/>
        <v>82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2</v>
      </c>
      <c r="J17" s="35" t="str">
        <f t="shared" si="4"/>
        <v>Memiliki kemampuan mengidentifikasikan nilai-nilai kehidupan yang terkandung dalam cerpen dengan baik</v>
      </c>
      <c r="K17" s="35">
        <f t="shared" si="5"/>
        <v>83</v>
      </c>
      <c r="L17" s="35" t="str">
        <f t="shared" si="6"/>
        <v>B</v>
      </c>
      <c r="M17" s="35">
        <f t="shared" si="7"/>
        <v>83</v>
      </c>
      <c r="N17" s="35" t="str">
        <f t="shared" si="8"/>
        <v>B</v>
      </c>
      <c r="O17" s="61">
        <v>1</v>
      </c>
      <c r="P17" s="35" t="str">
        <f t="shared" si="9"/>
        <v>memiliki ketrampilan mendemonstrasikan salah satu nilai kehidupan yang dipelajari dalam cerpen dengan baik</v>
      </c>
      <c r="Q17" s="39"/>
      <c r="R17" s="39"/>
      <c r="S17" s="25"/>
      <c r="T17" s="15">
        <v>82</v>
      </c>
      <c r="U17" s="14"/>
      <c r="V17" s="14"/>
      <c r="W17" s="14"/>
      <c r="X17" s="14"/>
      <c r="Y17" s="14"/>
      <c r="Z17" s="14">
        <f t="shared" si="34"/>
        <v>82</v>
      </c>
      <c r="AA17" s="45">
        <f t="shared" si="35"/>
        <v>82</v>
      </c>
      <c r="AB17" s="48">
        <f t="shared" si="10"/>
        <v>82</v>
      </c>
      <c r="AC17" s="15">
        <f t="shared" si="36"/>
        <v>82</v>
      </c>
      <c r="AD17" s="14"/>
      <c r="AE17" s="14"/>
      <c r="AF17" s="14"/>
      <c r="AG17" s="14"/>
      <c r="AH17" s="14"/>
      <c r="AI17" s="14"/>
      <c r="AJ17" s="45"/>
      <c r="AK17" s="48">
        <f t="shared" si="11"/>
        <v>82</v>
      </c>
      <c r="AL17" s="15">
        <f t="shared" si="37"/>
        <v>82</v>
      </c>
      <c r="AM17" s="14"/>
      <c r="AN17" s="14"/>
      <c r="AO17" s="14"/>
      <c r="AP17" s="14"/>
      <c r="AQ17" s="14"/>
      <c r="AR17" s="14">
        <f t="shared" si="38"/>
        <v>82</v>
      </c>
      <c r="AS17" s="45"/>
      <c r="AT17" s="48">
        <f t="shared" si="12"/>
        <v>82</v>
      </c>
      <c r="AU17" s="15"/>
      <c r="AV17" s="14"/>
      <c r="AW17" s="14"/>
      <c r="AX17" s="14"/>
      <c r="AY17" s="14"/>
      <c r="AZ17" s="14"/>
      <c r="BA17" s="14"/>
      <c r="BB17" s="45"/>
      <c r="BC17" s="48" t="str">
        <f t="shared" si="13"/>
        <v/>
      </c>
      <c r="BD17" s="25"/>
      <c r="BE17" s="19">
        <f t="shared" si="39"/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f t="shared" si="40"/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/>
      <c r="BX17" s="18"/>
      <c r="BY17" s="18"/>
      <c r="BZ17" s="18"/>
      <c r="CA17" s="18"/>
      <c r="CB17" s="18"/>
      <c r="CC17" s="18"/>
      <c r="CD17" s="18"/>
      <c r="CE17" s="57" t="str">
        <f t="shared" si="16"/>
        <v/>
      </c>
      <c r="CF17" s="19"/>
      <c r="CG17" s="18"/>
      <c r="CH17" s="18"/>
      <c r="CI17" s="18"/>
      <c r="CJ17" s="18"/>
      <c r="CK17" s="18"/>
      <c r="CL17" s="18"/>
      <c r="CM17" s="18"/>
      <c r="CN17" s="57" t="str">
        <f t="shared" si="17"/>
        <v/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 t="str">
        <f t="shared" si="26"/>
        <v/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 t="str">
        <f t="shared" si="30"/>
        <v/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66">
        <v>3</v>
      </c>
      <c r="FH17" s="67" t="s">
        <v>183</v>
      </c>
      <c r="FI17" s="67" t="s">
        <v>185</v>
      </c>
      <c r="FJ17" s="65">
        <v>6223</v>
      </c>
      <c r="FK17" s="65">
        <v>6233</v>
      </c>
    </row>
    <row r="18" spans="1:167" ht="16.5" customHeight="1">
      <c r="A18" s="26">
        <v>8</v>
      </c>
      <c r="B18" s="26">
        <v>7098</v>
      </c>
      <c r="C18" s="26" t="s">
        <v>155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2</v>
      </c>
      <c r="J18" s="35" t="str">
        <f t="shared" si="4"/>
        <v>Memiliki kemampuan mengidentifikasikan nilai-nilai kehidupan yang terkandung dalam cerpen dengan baik</v>
      </c>
      <c r="K18" s="35">
        <f t="shared" si="5"/>
        <v>83</v>
      </c>
      <c r="L18" s="35" t="str">
        <f t="shared" si="6"/>
        <v>B</v>
      </c>
      <c r="M18" s="35">
        <f t="shared" si="7"/>
        <v>83</v>
      </c>
      <c r="N18" s="35" t="str">
        <f t="shared" si="8"/>
        <v>B</v>
      </c>
      <c r="O18" s="61">
        <v>1</v>
      </c>
      <c r="P18" s="35" t="str">
        <f t="shared" si="9"/>
        <v>memiliki ketrampilan mendemonstrasikan salah satu nilai kehidupan yang dipelajari dalam cerpen dengan baik</v>
      </c>
      <c r="Q18" s="39"/>
      <c r="R18" s="39"/>
      <c r="S18" s="25"/>
      <c r="T18" s="15">
        <v>82</v>
      </c>
      <c r="U18" s="14"/>
      <c r="V18" s="14"/>
      <c r="W18" s="14"/>
      <c r="X18" s="14"/>
      <c r="Y18" s="14"/>
      <c r="Z18" s="14">
        <f t="shared" si="34"/>
        <v>82</v>
      </c>
      <c r="AA18" s="45">
        <f t="shared" si="35"/>
        <v>82</v>
      </c>
      <c r="AB18" s="48">
        <f t="shared" si="10"/>
        <v>82</v>
      </c>
      <c r="AC18" s="15">
        <f t="shared" si="36"/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15">
        <f t="shared" si="37"/>
        <v>82</v>
      </c>
      <c r="AM18" s="14"/>
      <c r="AN18" s="14"/>
      <c r="AO18" s="14"/>
      <c r="AP18" s="14"/>
      <c r="AQ18" s="14"/>
      <c r="AR18" s="14">
        <f t="shared" si="38"/>
        <v>82</v>
      </c>
      <c r="AS18" s="45"/>
      <c r="AT18" s="48">
        <f t="shared" si="12"/>
        <v>82</v>
      </c>
      <c r="AU18" s="15"/>
      <c r="AV18" s="14"/>
      <c r="AW18" s="14"/>
      <c r="AX18" s="14"/>
      <c r="AY18" s="14"/>
      <c r="AZ18" s="14"/>
      <c r="BA18" s="14"/>
      <c r="BB18" s="45"/>
      <c r="BC18" s="48" t="str">
        <f t="shared" si="13"/>
        <v/>
      </c>
      <c r="BD18" s="25"/>
      <c r="BE18" s="19">
        <f t="shared" si="39"/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f t="shared" si="40"/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/>
      <c r="BX18" s="18"/>
      <c r="BY18" s="18"/>
      <c r="BZ18" s="18"/>
      <c r="CA18" s="18"/>
      <c r="CB18" s="18"/>
      <c r="CC18" s="18"/>
      <c r="CD18" s="18"/>
      <c r="CE18" s="57" t="str">
        <f t="shared" si="16"/>
        <v/>
      </c>
      <c r="CF18" s="19"/>
      <c r="CG18" s="18"/>
      <c r="CH18" s="18"/>
      <c r="CI18" s="18"/>
      <c r="CJ18" s="18"/>
      <c r="CK18" s="18"/>
      <c r="CL18" s="18"/>
      <c r="CM18" s="18"/>
      <c r="CN18" s="57" t="str">
        <f t="shared" si="17"/>
        <v/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 t="str">
        <f t="shared" si="26"/>
        <v/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 t="str">
        <f t="shared" si="30"/>
        <v/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66"/>
      <c r="FH18" s="67"/>
      <c r="FI18" s="67"/>
      <c r="FJ18" s="65"/>
      <c r="FK18" s="65"/>
    </row>
    <row r="19" spans="1:167" ht="16.5" customHeight="1">
      <c r="A19" s="26">
        <v>9</v>
      </c>
      <c r="B19" s="26">
        <v>7111</v>
      </c>
      <c r="C19" s="26" t="s">
        <v>156</v>
      </c>
      <c r="D19" s="25"/>
      <c r="E19" s="35">
        <f t="shared" si="0"/>
        <v>90</v>
      </c>
      <c r="F19" s="35" t="str">
        <f t="shared" si="1"/>
        <v>A</v>
      </c>
      <c r="G19" s="35">
        <f t="shared" si="2"/>
        <v>90</v>
      </c>
      <c r="H19" s="35" t="str">
        <f t="shared" si="3"/>
        <v>A</v>
      </c>
      <c r="I19" s="61">
        <v>1</v>
      </c>
      <c r="J19" s="35" t="str">
        <f t="shared" si="4"/>
        <v>Memiliki kemampuan mengidentifikasikan nilai-nilai kehidupan yang terkandung dalam cerpen dengan sangat baik</v>
      </c>
      <c r="K19" s="35">
        <f t="shared" si="5"/>
        <v>91</v>
      </c>
      <c r="L19" s="35" t="str">
        <f t="shared" si="6"/>
        <v>A</v>
      </c>
      <c r="M19" s="35">
        <f t="shared" si="7"/>
        <v>91</v>
      </c>
      <c r="N19" s="35" t="str">
        <f t="shared" si="8"/>
        <v>A</v>
      </c>
      <c r="O19" s="61">
        <v>1</v>
      </c>
      <c r="P19" s="35" t="str">
        <f t="shared" si="9"/>
        <v>memiliki ketrampilan mendemonstrasikan salah satu nilai kehidupan yang dipelajari dalam cerpen dengan baik</v>
      </c>
      <c r="Q19" s="39"/>
      <c r="R19" s="39"/>
      <c r="S19" s="25"/>
      <c r="T19" s="15">
        <v>90</v>
      </c>
      <c r="U19" s="14"/>
      <c r="V19" s="14"/>
      <c r="W19" s="14"/>
      <c r="X19" s="14"/>
      <c r="Y19" s="14"/>
      <c r="Z19" s="14">
        <f t="shared" si="34"/>
        <v>90</v>
      </c>
      <c r="AA19" s="45">
        <f t="shared" si="35"/>
        <v>90</v>
      </c>
      <c r="AB19" s="48">
        <f t="shared" si="10"/>
        <v>90</v>
      </c>
      <c r="AC19" s="15">
        <f t="shared" si="36"/>
        <v>90</v>
      </c>
      <c r="AD19" s="14"/>
      <c r="AE19" s="14"/>
      <c r="AF19" s="14"/>
      <c r="AG19" s="14"/>
      <c r="AH19" s="14"/>
      <c r="AI19" s="14"/>
      <c r="AJ19" s="45"/>
      <c r="AK19" s="48">
        <f t="shared" si="11"/>
        <v>90</v>
      </c>
      <c r="AL19" s="15">
        <f t="shared" si="37"/>
        <v>90</v>
      </c>
      <c r="AM19" s="14"/>
      <c r="AN19" s="14"/>
      <c r="AO19" s="14"/>
      <c r="AP19" s="14"/>
      <c r="AQ19" s="14"/>
      <c r="AR19" s="14">
        <f t="shared" si="38"/>
        <v>90</v>
      </c>
      <c r="AS19" s="45"/>
      <c r="AT19" s="48">
        <f t="shared" si="12"/>
        <v>90</v>
      </c>
      <c r="AU19" s="15"/>
      <c r="AV19" s="14"/>
      <c r="AW19" s="14"/>
      <c r="AX19" s="14"/>
      <c r="AY19" s="14"/>
      <c r="AZ19" s="14"/>
      <c r="BA19" s="14"/>
      <c r="BB19" s="45"/>
      <c r="BC19" s="48" t="str">
        <f t="shared" si="13"/>
        <v/>
      </c>
      <c r="BD19" s="25"/>
      <c r="BE19" s="19">
        <f t="shared" si="39"/>
        <v>91</v>
      </c>
      <c r="BF19" s="18"/>
      <c r="BG19" s="18"/>
      <c r="BH19" s="18"/>
      <c r="BI19" s="18"/>
      <c r="BJ19" s="18"/>
      <c r="BK19" s="18"/>
      <c r="BL19" s="18"/>
      <c r="BM19" s="57">
        <f t="shared" si="14"/>
        <v>91</v>
      </c>
      <c r="BN19" s="19">
        <f t="shared" si="40"/>
        <v>91</v>
      </c>
      <c r="BO19" s="18"/>
      <c r="BP19" s="18"/>
      <c r="BQ19" s="18"/>
      <c r="BR19" s="18"/>
      <c r="BS19" s="18"/>
      <c r="BT19" s="18"/>
      <c r="BU19" s="18"/>
      <c r="BV19" s="57">
        <f t="shared" si="15"/>
        <v>91</v>
      </c>
      <c r="BW19" s="19"/>
      <c r="BX19" s="18"/>
      <c r="BY19" s="18"/>
      <c r="BZ19" s="18"/>
      <c r="CA19" s="18"/>
      <c r="CB19" s="18"/>
      <c r="CC19" s="18"/>
      <c r="CD19" s="18"/>
      <c r="CE19" s="57" t="str">
        <f t="shared" si="16"/>
        <v/>
      </c>
      <c r="CF19" s="19"/>
      <c r="CG19" s="18"/>
      <c r="CH19" s="18"/>
      <c r="CI19" s="18"/>
      <c r="CJ19" s="18"/>
      <c r="CK19" s="18"/>
      <c r="CL19" s="18"/>
      <c r="CM19" s="18"/>
      <c r="CN19" s="57" t="str">
        <f t="shared" si="17"/>
        <v/>
      </c>
      <c r="CO19" s="25"/>
      <c r="CP19" s="30">
        <f t="shared" si="18"/>
        <v>91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91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 t="str">
        <f t="shared" si="26"/>
        <v/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 t="str">
        <f t="shared" si="30"/>
        <v/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66">
        <v>4</v>
      </c>
      <c r="FH19" s="67"/>
      <c r="FI19" s="67"/>
      <c r="FJ19" s="65">
        <v>6224</v>
      </c>
      <c r="FK19" s="65">
        <v>6234</v>
      </c>
    </row>
    <row r="20" spans="1:167" ht="16.5" customHeight="1">
      <c r="A20" s="26">
        <v>10</v>
      </c>
      <c r="B20" s="26">
        <v>7124</v>
      </c>
      <c r="C20" s="26" t="s">
        <v>157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84</v>
      </c>
      <c r="H20" s="35" t="str">
        <f t="shared" si="3"/>
        <v>B</v>
      </c>
      <c r="I20" s="61">
        <v>2</v>
      </c>
      <c r="J20" s="35" t="str">
        <f t="shared" si="4"/>
        <v>Memiliki kemampuan mengidentifikasikan nilai-nilai kehidupan yang terkandung dalam cerpen dengan baik</v>
      </c>
      <c r="K20" s="35">
        <f t="shared" si="5"/>
        <v>85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ketrampilan mendemonstrasikan salah satu nilai kehidupan yang dipelajari dalam cerpen dengan baik</v>
      </c>
      <c r="Q20" s="39"/>
      <c r="R20" s="39"/>
      <c r="S20" s="25"/>
      <c r="T20" s="15">
        <v>84</v>
      </c>
      <c r="U20" s="14"/>
      <c r="V20" s="14"/>
      <c r="W20" s="14"/>
      <c r="X20" s="14"/>
      <c r="Y20" s="14"/>
      <c r="Z20" s="14">
        <f t="shared" si="34"/>
        <v>84</v>
      </c>
      <c r="AA20" s="45">
        <f t="shared" si="35"/>
        <v>84</v>
      </c>
      <c r="AB20" s="48">
        <f t="shared" si="10"/>
        <v>84</v>
      </c>
      <c r="AC20" s="15">
        <f t="shared" si="36"/>
        <v>84</v>
      </c>
      <c r="AD20" s="14"/>
      <c r="AE20" s="14"/>
      <c r="AF20" s="14"/>
      <c r="AG20" s="14"/>
      <c r="AH20" s="14"/>
      <c r="AI20" s="14"/>
      <c r="AJ20" s="45"/>
      <c r="AK20" s="48">
        <f t="shared" si="11"/>
        <v>84</v>
      </c>
      <c r="AL20" s="15">
        <f t="shared" si="37"/>
        <v>84</v>
      </c>
      <c r="AM20" s="14"/>
      <c r="AN20" s="14"/>
      <c r="AO20" s="14"/>
      <c r="AP20" s="14"/>
      <c r="AQ20" s="14"/>
      <c r="AR20" s="14">
        <f t="shared" si="38"/>
        <v>84</v>
      </c>
      <c r="AS20" s="45"/>
      <c r="AT20" s="48">
        <f t="shared" si="12"/>
        <v>84</v>
      </c>
      <c r="AU20" s="15"/>
      <c r="AV20" s="14"/>
      <c r="AW20" s="14"/>
      <c r="AX20" s="14"/>
      <c r="AY20" s="14"/>
      <c r="AZ20" s="14"/>
      <c r="BA20" s="14"/>
      <c r="BB20" s="45"/>
      <c r="BC20" s="48" t="str">
        <f t="shared" si="13"/>
        <v/>
      </c>
      <c r="BD20" s="25"/>
      <c r="BE20" s="19">
        <f t="shared" si="39"/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19">
        <f t="shared" si="40"/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/>
      <c r="BX20" s="18"/>
      <c r="BY20" s="18"/>
      <c r="BZ20" s="18"/>
      <c r="CA20" s="18"/>
      <c r="CB20" s="18"/>
      <c r="CC20" s="18"/>
      <c r="CD20" s="18"/>
      <c r="CE20" s="57" t="str">
        <f t="shared" si="16"/>
        <v/>
      </c>
      <c r="CF20" s="19"/>
      <c r="CG20" s="18"/>
      <c r="CH20" s="18"/>
      <c r="CI20" s="18"/>
      <c r="CJ20" s="18"/>
      <c r="CK20" s="18"/>
      <c r="CL20" s="18"/>
      <c r="CM20" s="18"/>
      <c r="CN20" s="57" t="str">
        <f t="shared" si="17"/>
        <v/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 t="str">
        <f t="shared" si="26"/>
        <v/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 t="str">
        <f t="shared" si="30"/>
        <v/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66"/>
      <c r="FH20" s="67"/>
      <c r="FI20" s="67"/>
      <c r="FJ20" s="65"/>
      <c r="FK20" s="65"/>
    </row>
    <row r="21" spans="1:167" ht="16.5" customHeight="1">
      <c r="A21" s="26">
        <v>11</v>
      </c>
      <c r="B21" s="26">
        <v>7137</v>
      </c>
      <c r="C21" s="26" t="s">
        <v>158</v>
      </c>
      <c r="D21" s="25"/>
      <c r="E21" s="35">
        <f t="shared" si="0"/>
        <v>82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2</v>
      </c>
      <c r="J21" s="35" t="str">
        <f t="shared" si="4"/>
        <v>Memiliki kemampuan mengidentifikasikan nilai-nilai kehidupan yang terkandung dalam cerpen dengan baik</v>
      </c>
      <c r="K21" s="35">
        <f t="shared" si="5"/>
        <v>83</v>
      </c>
      <c r="L21" s="35" t="str">
        <f t="shared" si="6"/>
        <v>B</v>
      </c>
      <c r="M21" s="35">
        <f t="shared" si="7"/>
        <v>83</v>
      </c>
      <c r="N21" s="35" t="str">
        <f t="shared" si="8"/>
        <v>B</v>
      </c>
      <c r="O21" s="61">
        <v>1</v>
      </c>
      <c r="P21" s="35" t="str">
        <f t="shared" si="9"/>
        <v>memiliki ketrampilan mendemonstrasikan salah satu nilai kehidupan yang dipelajari dalam cerpen dengan baik</v>
      </c>
      <c r="Q21" s="39"/>
      <c r="R21" s="39"/>
      <c r="S21" s="25"/>
      <c r="T21" s="15">
        <v>82</v>
      </c>
      <c r="U21" s="14"/>
      <c r="V21" s="14"/>
      <c r="W21" s="14"/>
      <c r="X21" s="14"/>
      <c r="Y21" s="14"/>
      <c r="Z21" s="14">
        <f t="shared" si="34"/>
        <v>82</v>
      </c>
      <c r="AA21" s="45">
        <f t="shared" si="35"/>
        <v>82</v>
      </c>
      <c r="AB21" s="48">
        <f t="shared" si="10"/>
        <v>82</v>
      </c>
      <c r="AC21" s="15">
        <f t="shared" si="36"/>
        <v>82</v>
      </c>
      <c r="AD21" s="14"/>
      <c r="AE21" s="14"/>
      <c r="AF21" s="14"/>
      <c r="AG21" s="14"/>
      <c r="AH21" s="14"/>
      <c r="AI21" s="14"/>
      <c r="AJ21" s="45"/>
      <c r="AK21" s="48">
        <f t="shared" si="11"/>
        <v>82</v>
      </c>
      <c r="AL21" s="15">
        <f t="shared" si="37"/>
        <v>82</v>
      </c>
      <c r="AM21" s="14"/>
      <c r="AN21" s="14"/>
      <c r="AO21" s="14"/>
      <c r="AP21" s="14"/>
      <c r="AQ21" s="14"/>
      <c r="AR21" s="14">
        <f t="shared" si="38"/>
        <v>82</v>
      </c>
      <c r="AS21" s="45"/>
      <c r="AT21" s="48">
        <f t="shared" si="12"/>
        <v>82</v>
      </c>
      <c r="AU21" s="15"/>
      <c r="AV21" s="14"/>
      <c r="AW21" s="14"/>
      <c r="AX21" s="14"/>
      <c r="AY21" s="14"/>
      <c r="AZ21" s="14"/>
      <c r="BA21" s="14"/>
      <c r="BB21" s="45"/>
      <c r="BC21" s="48" t="str">
        <f t="shared" si="13"/>
        <v/>
      </c>
      <c r="BD21" s="25"/>
      <c r="BE21" s="19">
        <f t="shared" si="39"/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f t="shared" si="40"/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/>
      <c r="BX21" s="18"/>
      <c r="BY21" s="18"/>
      <c r="BZ21" s="18"/>
      <c r="CA21" s="18"/>
      <c r="CB21" s="18"/>
      <c r="CC21" s="18"/>
      <c r="CD21" s="18"/>
      <c r="CE21" s="57" t="str">
        <f t="shared" si="16"/>
        <v/>
      </c>
      <c r="CF21" s="19"/>
      <c r="CG21" s="18"/>
      <c r="CH21" s="18"/>
      <c r="CI21" s="18"/>
      <c r="CJ21" s="18"/>
      <c r="CK21" s="18"/>
      <c r="CL21" s="18"/>
      <c r="CM21" s="18"/>
      <c r="CN21" s="57" t="str">
        <f t="shared" si="17"/>
        <v/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 t="str">
        <f t="shared" si="26"/>
        <v/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 t="str">
        <f t="shared" si="30"/>
        <v/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66">
        <v>5</v>
      </c>
      <c r="FH21" s="67"/>
      <c r="FI21" s="67"/>
      <c r="FJ21" s="65">
        <v>6225</v>
      </c>
      <c r="FK21" s="65">
        <v>6235</v>
      </c>
    </row>
    <row r="22" spans="1:167" ht="16.5" customHeight="1">
      <c r="A22" s="26">
        <v>12</v>
      </c>
      <c r="B22" s="26">
        <v>7150</v>
      </c>
      <c r="C22" s="26" t="s">
        <v>159</v>
      </c>
      <c r="D22" s="25"/>
      <c r="E22" s="35">
        <f t="shared" si="0"/>
        <v>82</v>
      </c>
      <c r="F22" s="35" t="str">
        <f t="shared" si="1"/>
        <v>B</v>
      </c>
      <c r="G22" s="35">
        <f t="shared" si="2"/>
        <v>82</v>
      </c>
      <c r="H22" s="35" t="str">
        <f t="shared" si="3"/>
        <v>B</v>
      </c>
      <c r="I22" s="61">
        <v>2</v>
      </c>
      <c r="J22" s="35" t="str">
        <f t="shared" si="4"/>
        <v>Memiliki kemampuan mengidentifikasikan nilai-nilai kehidupan yang terkandung dalam cerpen dengan baik</v>
      </c>
      <c r="K22" s="35">
        <f t="shared" si="5"/>
        <v>83</v>
      </c>
      <c r="L22" s="35" t="str">
        <f t="shared" si="6"/>
        <v>B</v>
      </c>
      <c r="M22" s="35">
        <f t="shared" si="7"/>
        <v>83</v>
      </c>
      <c r="N22" s="35" t="str">
        <f t="shared" si="8"/>
        <v>B</v>
      </c>
      <c r="O22" s="61">
        <v>1</v>
      </c>
      <c r="P22" s="35" t="str">
        <f t="shared" si="9"/>
        <v>memiliki ketrampilan mendemonstrasikan salah satu nilai kehidupan yang dipelajari dalam cerpen dengan baik</v>
      </c>
      <c r="Q22" s="39"/>
      <c r="R22" s="39"/>
      <c r="S22" s="25"/>
      <c r="T22" s="15">
        <v>82</v>
      </c>
      <c r="U22" s="14"/>
      <c r="V22" s="14"/>
      <c r="W22" s="14"/>
      <c r="X22" s="14"/>
      <c r="Y22" s="14"/>
      <c r="Z22" s="14">
        <f t="shared" si="34"/>
        <v>82</v>
      </c>
      <c r="AA22" s="45">
        <f t="shared" si="35"/>
        <v>82</v>
      </c>
      <c r="AB22" s="48">
        <f t="shared" si="10"/>
        <v>82</v>
      </c>
      <c r="AC22" s="15">
        <f t="shared" si="36"/>
        <v>82</v>
      </c>
      <c r="AD22" s="14"/>
      <c r="AE22" s="14"/>
      <c r="AF22" s="14"/>
      <c r="AG22" s="14"/>
      <c r="AH22" s="14"/>
      <c r="AI22" s="14"/>
      <c r="AJ22" s="45"/>
      <c r="AK22" s="48">
        <f t="shared" si="11"/>
        <v>82</v>
      </c>
      <c r="AL22" s="15">
        <f t="shared" si="37"/>
        <v>82</v>
      </c>
      <c r="AM22" s="14"/>
      <c r="AN22" s="14"/>
      <c r="AO22" s="14"/>
      <c r="AP22" s="14"/>
      <c r="AQ22" s="14"/>
      <c r="AR22" s="14">
        <f t="shared" si="38"/>
        <v>82</v>
      </c>
      <c r="AS22" s="45"/>
      <c r="AT22" s="48">
        <f t="shared" si="12"/>
        <v>82</v>
      </c>
      <c r="AU22" s="15"/>
      <c r="AV22" s="14"/>
      <c r="AW22" s="14"/>
      <c r="AX22" s="14"/>
      <c r="AY22" s="14"/>
      <c r="AZ22" s="14"/>
      <c r="BA22" s="14"/>
      <c r="BB22" s="45"/>
      <c r="BC22" s="48" t="str">
        <f t="shared" si="13"/>
        <v/>
      </c>
      <c r="BD22" s="25"/>
      <c r="BE22" s="19">
        <f t="shared" si="39"/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>
        <f t="shared" si="40"/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/>
      <c r="BX22" s="18"/>
      <c r="BY22" s="18"/>
      <c r="BZ22" s="18"/>
      <c r="CA22" s="18"/>
      <c r="CB22" s="18"/>
      <c r="CC22" s="18"/>
      <c r="CD22" s="18"/>
      <c r="CE22" s="57" t="str">
        <f t="shared" si="16"/>
        <v/>
      </c>
      <c r="CF22" s="19"/>
      <c r="CG22" s="18"/>
      <c r="CH22" s="18"/>
      <c r="CI22" s="18"/>
      <c r="CJ22" s="18"/>
      <c r="CK22" s="18"/>
      <c r="CL22" s="18"/>
      <c r="CM22" s="18"/>
      <c r="CN22" s="57" t="str">
        <f t="shared" si="17"/>
        <v/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 t="str">
        <f t="shared" si="26"/>
        <v/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 t="str">
        <f t="shared" si="30"/>
        <v/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66"/>
      <c r="FH22" s="67"/>
      <c r="FI22" s="67"/>
      <c r="FJ22" s="65"/>
      <c r="FK22" s="65"/>
    </row>
    <row r="23" spans="1:167" ht="16.5" customHeight="1">
      <c r="A23" s="26">
        <v>13</v>
      </c>
      <c r="B23" s="26">
        <v>7163</v>
      </c>
      <c r="C23" s="26" t="s">
        <v>160</v>
      </c>
      <c r="D23" s="25"/>
      <c r="E23" s="35">
        <f t="shared" si="0"/>
        <v>84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61">
        <v>2</v>
      </c>
      <c r="J23" s="35" t="str">
        <f t="shared" si="4"/>
        <v>Memiliki kemampuan mengidentifikasikan nilai-nilai kehidupan yang terkandung dalam cerpen dengan baik</v>
      </c>
      <c r="K23" s="35">
        <f t="shared" si="5"/>
        <v>85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ketrampilan mendemonstrasikan salah satu nilai kehidupan yang dipelajari dalam cerpen dengan baik</v>
      </c>
      <c r="Q23" s="39"/>
      <c r="R23" s="39"/>
      <c r="S23" s="25"/>
      <c r="T23" s="15">
        <v>84</v>
      </c>
      <c r="U23" s="14"/>
      <c r="V23" s="14"/>
      <c r="W23" s="14"/>
      <c r="X23" s="14"/>
      <c r="Y23" s="14"/>
      <c r="Z23" s="14">
        <f t="shared" si="34"/>
        <v>84</v>
      </c>
      <c r="AA23" s="45">
        <f t="shared" si="35"/>
        <v>84</v>
      </c>
      <c r="AB23" s="48">
        <f t="shared" si="10"/>
        <v>84</v>
      </c>
      <c r="AC23" s="15">
        <f t="shared" si="36"/>
        <v>84</v>
      </c>
      <c r="AD23" s="14"/>
      <c r="AE23" s="14"/>
      <c r="AF23" s="14"/>
      <c r="AG23" s="14"/>
      <c r="AH23" s="14"/>
      <c r="AI23" s="14"/>
      <c r="AJ23" s="45"/>
      <c r="AK23" s="48">
        <f t="shared" si="11"/>
        <v>84</v>
      </c>
      <c r="AL23" s="15">
        <f t="shared" si="37"/>
        <v>84</v>
      </c>
      <c r="AM23" s="14"/>
      <c r="AN23" s="14"/>
      <c r="AO23" s="14"/>
      <c r="AP23" s="14"/>
      <c r="AQ23" s="14"/>
      <c r="AR23" s="14">
        <f t="shared" si="38"/>
        <v>84</v>
      </c>
      <c r="AS23" s="45"/>
      <c r="AT23" s="48">
        <f t="shared" si="12"/>
        <v>84</v>
      </c>
      <c r="AU23" s="15"/>
      <c r="AV23" s="14"/>
      <c r="AW23" s="14"/>
      <c r="AX23" s="14"/>
      <c r="AY23" s="14"/>
      <c r="AZ23" s="14"/>
      <c r="BA23" s="14"/>
      <c r="BB23" s="45"/>
      <c r="BC23" s="48" t="str">
        <f t="shared" si="13"/>
        <v/>
      </c>
      <c r="BD23" s="25"/>
      <c r="BE23" s="19">
        <f t="shared" si="39"/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f t="shared" si="40"/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/>
      <c r="BX23" s="18"/>
      <c r="BY23" s="18"/>
      <c r="BZ23" s="18"/>
      <c r="CA23" s="18"/>
      <c r="CB23" s="18"/>
      <c r="CC23" s="18"/>
      <c r="CD23" s="18"/>
      <c r="CE23" s="57" t="str">
        <f t="shared" si="16"/>
        <v/>
      </c>
      <c r="CF23" s="19"/>
      <c r="CG23" s="18"/>
      <c r="CH23" s="18"/>
      <c r="CI23" s="18"/>
      <c r="CJ23" s="18"/>
      <c r="CK23" s="18"/>
      <c r="CL23" s="18"/>
      <c r="CM23" s="18"/>
      <c r="CN23" s="57" t="str">
        <f t="shared" si="17"/>
        <v/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 t="str">
        <f t="shared" si="26"/>
        <v/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 t="str">
        <f t="shared" si="30"/>
        <v/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66">
        <v>6</v>
      </c>
      <c r="FH23" s="67"/>
      <c r="FI23" s="67"/>
      <c r="FJ23" s="65">
        <v>6226</v>
      </c>
      <c r="FK23" s="65">
        <v>6236</v>
      </c>
    </row>
    <row r="24" spans="1:167" ht="16.5" customHeight="1">
      <c r="A24" s="26">
        <v>14</v>
      </c>
      <c r="B24" s="26">
        <v>7176</v>
      </c>
      <c r="C24" s="26" t="s">
        <v>161</v>
      </c>
      <c r="D24" s="25"/>
      <c r="E24" s="35">
        <f t="shared" si="0"/>
        <v>86</v>
      </c>
      <c r="F24" s="35" t="str">
        <f t="shared" si="1"/>
        <v>B</v>
      </c>
      <c r="G24" s="35">
        <f t="shared" si="2"/>
        <v>86</v>
      </c>
      <c r="H24" s="35" t="str">
        <f t="shared" si="3"/>
        <v>B</v>
      </c>
      <c r="I24" s="61">
        <v>2</v>
      </c>
      <c r="J24" s="35" t="str">
        <f t="shared" si="4"/>
        <v>Memiliki kemampuan mengidentifikasikan nilai-nilai kehidupan yang terkandung dalam cerpen dengan baik</v>
      </c>
      <c r="K24" s="35">
        <f t="shared" si="5"/>
        <v>87</v>
      </c>
      <c r="L24" s="35" t="str">
        <f t="shared" si="6"/>
        <v>B</v>
      </c>
      <c r="M24" s="35">
        <f t="shared" si="7"/>
        <v>87</v>
      </c>
      <c r="N24" s="35" t="str">
        <f t="shared" si="8"/>
        <v>B</v>
      </c>
      <c r="O24" s="61">
        <v>1</v>
      </c>
      <c r="P24" s="35" t="str">
        <f t="shared" si="9"/>
        <v>memiliki ketrampilan mendemonstrasikan salah satu nilai kehidupan yang dipelajari dalam cerpen dengan baik</v>
      </c>
      <c r="Q24" s="39"/>
      <c r="R24" s="39"/>
      <c r="S24" s="25"/>
      <c r="T24" s="15">
        <v>86</v>
      </c>
      <c r="U24" s="14"/>
      <c r="V24" s="14"/>
      <c r="W24" s="14"/>
      <c r="X24" s="14"/>
      <c r="Y24" s="14"/>
      <c r="Z24" s="14">
        <f t="shared" si="34"/>
        <v>86</v>
      </c>
      <c r="AA24" s="45">
        <f t="shared" si="35"/>
        <v>86</v>
      </c>
      <c r="AB24" s="48">
        <f t="shared" si="10"/>
        <v>86</v>
      </c>
      <c r="AC24" s="15">
        <f t="shared" si="36"/>
        <v>86</v>
      </c>
      <c r="AD24" s="14"/>
      <c r="AE24" s="14"/>
      <c r="AF24" s="14"/>
      <c r="AG24" s="14"/>
      <c r="AH24" s="14"/>
      <c r="AI24" s="14"/>
      <c r="AJ24" s="45"/>
      <c r="AK24" s="48">
        <f t="shared" si="11"/>
        <v>86</v>
      </c>
      <c r="AL24" s="15">
        <f t="shared" si="37"/>
        <v>86</v>
      </c>
      <c r="AM24" s="14"/>
      <c r="AN24" s="14"/>
      <c r="AO24" s="14"/>
      <c r="AP24" s="14"/>
      <c r="AQ24" s="14"/>
      <c r="AR24" s="14">
        <f t="shared" si="38"/>
        <v>86</v>
      </c>
      <c r="AS24" s="45"/>
      <c r="AT24" s="48">
        <f t="shared" si="12"/>
        <v>86</v>
      </c>
      <c r="AU24" s="15"/>
      <c r="AV24" s="14"/>
      <c r="AW24" s="14"/>
      <c r="AX24" s="14"/>
      <c r="AY24" s="14"/>
      <c r="AZ24" s="14"/>
      <c r="BA24" s="14"/>
      <c r="BB24" s="45"/>
      <c r="BC24" s="48" t="str">
        <f t="shared" si="13"/>
        <v/>
      </c>
      <c r="BD24" s="25"/>
      <c r="BE24" s="19">
        <f t="shared" si="39"/>
        <v>87</v>
      </c>
      <c r="BF24" s="18"/>
      <c r="BG24" s="18"/>
      <c r="BH24" s="18"/>
      <c r="BI24" s="18"/>
      <c r="BJ24" s="18"/>
      <c r="BK24" s="18"/>
      <c r="BL24" s="18"/>
      <c r="BM24" s="57">
        <f t="shared" si="14"/>
        <v>87</v>
      </c>
      <c r="BN24" s="19">
        <f t="shared" si="40"/>
        <v>87</v>
      </c>
      <c r="BO24" s="18"/>
      <c r="BP24" s="18"/>
      <c r="BQ24" s="18"/>
      <c r="BR24" s="18"/>
      <c r="BS24" s="18"/>
      <c r="BT24" s="18"/>
      <c r="BU24" s="18"/>
      <c r="BV24" s="57">
        <f t="shared" si="15"/>
        <v>87</v>
      </c>
      <c r="BW24" s="19"/>
      <c r="BX24" s="18"/>
      <c r="BY24" s="18"/>
      <c r="BZ24" s="18"/>
      <c r="CA24" s="18"/>
      <c r="CB24" s="18"/>
      <c r="CC24" s="18"/>
      <c r="CD24" s="18"/>
      <c r="CE24" s="57" t="str">
        <f t="shared" si="16"/>
        <v/>
      </c>
      <c r="CF24" s="19"/>
      <c r="CG24" s="18"/>
      <c r="CH24" s="18"/>
      <c r="CI24" s="18"/>
      <c r="CJ24" s="18"/>
      <c r="CK24" s="18"/>
      <c r="CL24" s="18"/>
      <c r="CM24" s="18"/>
      <c r="CN24" s="57" t="str">
        <f t="shared" si="17"/>
        <v/>
      </c>
      <c r="CO24" s="25"/>
      <c r="CP24" s="30">
        <f t="shared" si="18"/>
        <v>87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87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 t="str">
        <f t="shared" si="26"/>
        <v/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 t="str">
        <f t="shared" si="30"/>
        <v/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66"/>
      <c r="FH24" s="67"/>
      <c r="FI24" s="67"/>
      <c r="FJ24" s="65"/>
      <c r="FK24" s="65"/>
    </row>
    <row r="25" spans="1:167" ht="16.5" customHeight="1">
      <c r="A25" s="26">
        <v>15</v>
      </c>
      <c r="B25" s="26">
        <v>7189</v>
      </c>
      <c r="C25" s="26" t="s">
        <v>162</v>
      </c>
      <c r="D25" s="25"/>
      <c r="E25" s="35">
        <f t="shared" si="0"/>
        <v>89</v>
      </c>
      <c r="F25" s="35" t="str">
        <f t="shared" si="1"/>
        <v>B</v>
      </c>
      <c r="G25" s="35">
        <f t="shared" si="2"/>
        <v>89</v>
      </c>
      <c r="H25" s="35" t="str">
        <f t="shared" si="3"/>
        <v>B</v>
      </c>
      <c r="I25" s="61">
        <v>2</v>
      </c>
      <c r="J25" s="35" t="str">
        <f t="shared" si="4"/>
        <v>Memiliki kemampuan mengidentifikasikan nilai-nilai kehidupan yang terkandung dalam cerpen dengan baik</v>
      </c>
      <c r="K25" s="35">
        <f t="shared" si="5"/>
        <v>90</v>
      </c>
      <c r="L25" s="35" t="str">
        <f t="shared" si="6"/>
        <v>A</v>
      </c>
      <c r="M25" s="35">
        <f t="shared" si="7"/>
        <v>90</v>
      </c>
      <c r="N25" s="35" t="str">
        <f t="shared" si="8"/>
        <v>A</v>
      </c>
      <c r="O25" s="61">
        <v>1</v>
      </c>
      <c r="P25" s="35" t="str">
        <f t="shared" si="9"/>
        <v>memiliki ketrampilan mendemonstrasikan salah satu nilai kehidupan yang dipelajari dalam cerpen dengan baik</v>
      </c>
      <c r="Q25" s="39"/>
      <c r="R25" s="39"/>
      <c r="S25" s="25"/>
      <c r="T25" s="15">
        <v>89</v>
      </c>
      <c r="U25" s="14"/>
      <c r="V25" s="14"/>
      <c r="W25" s="14"/>
      <c r="X25" s="14"/>
      <c r="Y25" s="14"/>
      <c r="Z25" s="14">
        <f t="shared" si="34"/>
        <v>89</v>
      </c>
      <c r="AA25" s="45">
        <f t="shared" si="35"/>
        <v>89</v>
      </c>
      <c r="AB25" s="48">
        <f t="shared" si="10"/>
        <v>89</v>
      </c>
      <c r="AC25" s="15">
        <f t="shared" si="36"/>
        <v>89</v>
      </c>
      <c r="AD25" s="14"/>
      <c r="AE25" s="14"/>
      <c r="AF25" s="14"/>
      <c r="AG25" s="14"/>
      <c r="AH25" s="14"/>
      <c r="AI25" s="14"/>
      <c r="AJ25" s="45"/>
      <c r="AK25" s="48">
        <f t="shared" si="11"/>
        <v>89</v>
      </c>
      <c r="AL25" s="15">
        <f t="shared" si="37"/>
        <v>89</v>
      </c>
      <c r="AM25" s="14"/>
      <c r="AN25" s="14"/>
      <c r="AO25" s="14"/>
      <c r="AP25" s="14"/>
      <c r="AQ25" s="14"/>
      <c r="AR25" s="14">
        <f t="shared" si="38"/>
        <v>89</v>
      </c>
      <c r="AS25" s="45"/>
      <c r="AT25" s="48">
        <f t="shared" si="12"/>
        <v>89</v>
      </c>
      <c r="AU25" s="15"/>
      <c r="AV25" s="14"/>
      <c r="AW25" s="14"/>
      <c r="AX25" s="14"/>
      <c r="AY25" s="14"/>
      <c r="AZ25" s="14"/>
      <c r="BA25" s="14"/>
      <c r="BB25" s="45"/>
      <c r="BC25" s="48" t="str">
        <f t="shared" si="13"/>
        <v/>
      </c>
      <c r="BD25" s="25"/>
      <c r="BE25" s="19">
        <f t="shared" si="39"/>
        <v>90</v>
      </c>
      <c r="BF25" s="18"/>
      <c r="BG25" s="18"/>
      <c r="BH25" s="18"/>
      <c r="BI25" s="18"/>
      <c r="BJ25" s="18"/>
      <c r="BK25" s="18"/>
      <c r="BL25" s="18"/>
      <c r="BM25" s="57">
        <f t="shared" si="14"/>
        <v>90</v>
      </c>
      <c r="BN25" s="19">
        <f t="shared" si="40"/>
        <v>90</v>
      </c>
      <c r="BO25" s="18"/>
      <c r="BP25" s="18"/>
      <c r="BQ25" s="18"/>
      <c r="BR25" s="18"/>
      <c r="BS25" s="18"/>
      <c r="BT25" s="18"/>
      <c r="BU25" s="18"/>
      <c r="BV25" s="57">
        <f t="shared" si="15"/>
        <v>90</v>
      </c>
      <c r="BW25" s="19"/>
      <c r="BX25" s="18"/>
      <c r="BY25" s="18"/>
      <c r="BZ25" s="18"/>
      <c r="CA25" s="18"/>
      <c r="CB25" s="18"/>
      <c r="CC25" s="18"/>
      <c r="CD25" s="18"/>
      <c r="CE25" s="57" t="str">
        <f t="shared" si="16"/>
        <v/>
      </c>
      <c r="CF25" s="19"/>
      <c r="CG25" s="18"/>
      <c r="CH25" s="18"/>
      <c r="CI25" s="18"/>
      <c r="CJ25" s="18"/>
      <c r="CK25" s="18"/>
      <c r="CL25" s="18"/>
      <c r="CM25" s="18"/>
      <c r="CN25" s="57" t="str">
        <f t="shared" si="17"/>
        <v/>
      </c>
      <c r="CO25" s="25"/>
      <c r="CP25" s="30">
        <f t="shared" si="18"/>
        <v>90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 t="str">
        <f t="shared" si="26"/>
        <v/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 t="str">
        <f t="shared" si="30"/>
        <v/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73" t="s">
        <v>75</v>
      </c>
      <c r="FD25" s="73"/>
      <c r="FE25" s="73"/>
      <c r="FG25" s="66">
        <v>7</v>
      </c>
      <c r="FH25" s="67"/>
      <c r="FI25" s="67"/>
      <c r="FJ25" s="65">
        <v>6227</v>
      </c>
      <c r="FK25" s="65">
        <v>6237</v>
      </c>
    </row>
    <row r="26" spans="1:167" ht="16.5" customHeight="1">
      <c r="A26" s="26">
        <v>16</v>
      </c>
      <c r="B26" s="26">
        <v>7202</v>
      </c>
      <c r="C26" s="26" t="s">
        <v>163</v>
      </c>
      <c r="D26" s="25"/>
      <c r="E26" s="35">
        <f t="shared" si="0"/>
        <v>83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2</v>
      </c>
      <c r="J26" s="35" t="str">
        <f t="shared" si="4"/>
        <v>Memiliki kemampuan mengidentifikasikan nilai-nilai kehidupan yang terkandung dalam cerpen dengan baik</v>
      </c>
      <c r="K26" s="35">
        <f t="shared" si="5"/>
        <v>84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ketrampilan mendemonstrasikan salah satu nilai kehidupan yang dipelajari dalam cerpen dengan baik</v>
      </c>
      <c r="Q26" s="39"/>
      <c r="R26" s="39"/>
      <c r="S26" s="25"/>
      <c r="T26" s="15">
        <v>83</v>
      </c>
      <c r="U26" s="14"/>
      <c r="V26" s="14"/>
      <c r="W26" s="14"/>
      <c r="X26" s="14"/>
      <c r="Y26" s="14"/>
      <c r="Z26" s="14">
        <f t="shared" si="34"/>
        <v>83</v>
      </c>
      <c r="AA26" s="45">
        <f t="shared" si="35"/>
        <v>83</v>
      </c>
      <c r="AB26" s="48">
        <f t="shared" si="10"/>
        <v>83</v>
      </c>
      <c r="AC26" s="15">
        <f t="shared" si="36"/>
        <v>83</v>
      </c>
      <c r="AD26" s="14"/>
      <c r="AE26" s="14"/>
      <c r="AF26" s="14"/>
      <c r="AG26" s="14"/>
      <c r="AH26" s="14"/>
      <c r="AI26" s="14"/>
      <c r="AJ26" s="45"/>
      <c r="AK26" s="48">
        <f t="shared" si="11"/>
        <v>83</v>
      </c>
      <c r="AL26" s="15">
        <f t="shared" si="37"/>
        <v>83</v>
      </c>
      <c r="AM26" s="14"/>
      <c r="AN26" s="14"/>
      <c r="AO26" s="14"/>
      <c r="AP26" s="14"/>
      <c r="AQ26" s="14"/>
      <c r="AR26" s="14">
        <f t="shared" si="38"/>
        <v>83</v>
      </c>
      <c r="AS26" s="45"/>
      <c r="AT26" s="48">
        <f t="shared" si="12"/>
        <v>83</v>
      </c>
      <c r="AU26" s="15"/>
      <c r="AV26" s="14"/>
      <c r="AW26" s="14"/>
      <c r="AX26" s="14"/>
      <c r="AY26" s="14"/>
      <c r="AZ26" s="14"/>
      <c r="BA26" s="14"/>
      <c r="BB26" s="45"/>
      <c r="BC26" s="48" t="str">
        <f t="shared" si="13"/>
        <v/>
      </c>
      <c r="BD26" s="25"/>
      <c r="BE26" s="19">
        <f t="shared" si="39"/>
        <v>84</v>
      </c>
      <c r="BF26" s="18"/>
      <c r="BG26" s="18"/>
      <c r="BH26" s="18"/>
      <c r="BI26" s="18"/>
      <c r="BJ26" s="18"/>
      <c r="BK26" s="18"/>
      <c r="BL26" s="18"/>
      <c r="BM26" s="57">
        <f t="shared" si="14"/>
        <v>84</v>
      </c>
      <c r="BN26" s="19">
        <f t="shared" si="40"/>
        <v>84</v>
      </c>
      <c r="BO26" s="18"/>
      <c r="BP26" s="18"/>
      <c r="BQ26" s="18"/>
      <c r="BR26" s="18"/>
      <c r="BS26" s="18"/>
      <c r="BT26" s="18"/>
      <c r="BU26" s="18"/>
      <c r="BV26" s="57">
        <f t="shared" si="15"/>
        <v>84</v>
      </c>
      <c r="BW26" s="19"/>
      <c r="BX26" s="18"/>
      <c r="BY26" s="18"/>
      <c r="BZ26" s="18"/>
      <c r="CA26" s="18"/>
      <c r="CB26" s="18"/>
      <c r="CC26" s="18"/>
      <c r="CD26" s="18"/>
      <c r="CE26" s="57" t="str">
        <f t="shared" si="16"/>
        <v/>
      </c>
      <c r="CF26" s="19"/>
      <c r="CG26" s="18"/>
      <c r="CH26" s="18"/>
      <c r="CI26" s="18"/>
      <c r="CJ26" s="18"/>
      <c r="CK26" s="18"/>
      <c r="CL26" s="18"/>
      <c r="CM26" s="18"/>
      <c r="CN26" s="57" t="str">
        <f t="shared" si="17"/>
        <v/>
      </c>
      <c r="CO26" s="25"/>
      <c r="CP26" s="30">
        <f t="shared" si="18"/>
        <v>84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84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 t="str">
        <f t="shared" si="26"/>
        <v/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 t="str">
        <f t="shared" si="30"/>
        <v/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66"/>
      <c r="FH26" s="67"/>
      <c r="FI26" s="67"/>
      <c r="FJ26" s="65"/>
      <c r="FK26" s="65"/>
    </row>
    <row r="27" spans="1:167" ht="16.5" customHeight="1">
      <c r="A27" s="26">
        <v>17</v>
      </c>
      <c r="B27" s="26">
        <v>7215</v>
      </c>
      <c r="C27" s="26" t="s">
        <v>164</v>
      </c>
      <c r="D27" s="25"/>
      <c r="E27" s="35">
        <f t="shared" si="0"/>
        <v>90</v>
      </c>
      <c r="F27" s="35" t="str">
        <f t="shared" si="1"/>
        <v>A</v>
      </c>
      <c r="G27" s="35">
        <f t="shared" si="2"/>
        <v>90</v>
      </c>
      <c r="H27" s="35" t="str">
        <f t="shared" si="3"/>
        <v>A</v>
      </c>
      <c r="I27" s="61">
        <v>1</v>
      </c>
      <c r="J27" s="35" t="str">
        <f t="shared" si="4"/>
        <v>Memiliki kemampuan mengidentifikasikan nilai-nilai kehidupan yang terkandung dalam cerpen dengan sangat baik</v>
      </c>
      <c r="K27" s="35">
        <f t="shared" si="5"/>
        <v>91</v>
      </c>
      <c r="L27" s="35" t="str">
        <f t="shared" si="6"/>
        <v>A</v>
      </c>
      <c r="M27" s="35">
        <f t="shared" si="7"/>
        <v>91</v>
      </c>
      <c r="N27" s="35" t="str">
        <f t="shared" si="8"/>
        <v>A</v>
      </c>
      <c r="O27" s="61">
        <v>1</v>
      </c>
      <c r="P27" s="35" t="str">
        <f t="shared" si="9"/>
        <v>memiliki ketrampilan mendemonstrasikan salah satu nilai kehidupan yang dipelajari dalam cerpen dengan baik</v>
      </c>
      <c r="Q27" s="39"/>
      <c r="R27" s="39"/>
      <c r="S27" s="25"/>
      <c r="T27" s="15">
        <v>90</v>
      </c>
      <c r="U27" s="14"/>
      <c r="V27" s="14"/>
      <c r="W27" s="14"/>
      <c r="X27" s="14"/>
      <c r="Y27" s="14"/>
      <c r="Z27" s="14">
        <f t="shared" si="34"/>
        <v>90</v>
      </c>
      <c r="AA27" s="45">
        <f t="shared" si="35"/>
        <v>90</v>
      </c>
      <c r="AB27" s="48">
        <f t="shared" si="10"/>
        <v>90</v>
      </c>
      <c r="AC27" s="15">
        <f t="shared" si="36"/>
        <v>90</v>
      </c>
      <c r="AD27" s="14"/>
      <c r="AE27" s="14"/>
      <c r="AF27" s="14"/>
      <c r="AG27" s="14"/>
      <c r="AH27" s="14"/>
      <c r="AI27" s="14"/>
      <c r="AJ27" s="45"/>
      <c r="AK27" s="48">
        <f t="shared" si="11"/>
        <v>90</v>
      </c>
      <c r="AL27" s="15">
        <f t="shared" si="37"/>
        <v>90</v>
      </c>
      <c r="AM27" s="14"/>
      <c r="AN27" s="14"/>
      <c r="AO27" s="14"/>
      <c r="AP27" s="14"/>
      <c r="AQ27" s="14"/>
      <c r="AR27" s="14">
        <f t="shared" si="38"/>
        <v>90</v>
      </c>
      <c r="AS27" s="45"/>
      <c r="AT27" s="48">
        <f t="shared" si="12"/>
        <v>90</v>
      </c>
      <c r="AU27" s="15"/>
      <c r="AV27" s="14"/>
      <c r="AW27" s="14"/>
      <c r="AX27" s="14"/>
      <c r="AY27" s="14"/>
      <c r="AZ27" s="14"/>
      <c r="BA27" s="14"/>
      <c r="BB27" s="45"/>
      <c r="BC27" s="48" t="str">
        <f t="shared" si="13"/>
        <v/>
      </c>
      <c r="BD27" s="25"/>
      <c r="BE27" s="19">
        <f t="shared" si="39"/>
        <v>91</v>
      </c>
      <c r="BF27" s="18"/>
      <c r="BG27" s="18"/>
      <c r="BH27" s="18"/>
      <c r="BI27" s="18"/>
      <c r="BJ27" s="18"/>
      <c r="BK27" s="18"/>
      <c r="BL27" s="18"/>
      <c r="BM27" s="57">
        <f t="shared" si="14"/>
        <v>91</v>
      </c>
      <c r="BN27" s="19">
        <f t="shared" si="40"/>
        <v>91</v>
      </c>
      <c r="BO27" s="18"/>
      <c r="BP27" s="18"/>
      <c r="BQ27" s="18"/>
      <c r="BR27" s="18"/>
      <c r="BS27" s="18"/>
      <c r="BT27" s="18"/>
      <c r="BU27" s="18"/>
      <c r="BV27" s="57">
        <f t="shared" si="15"/>
        <v>91</v>
      </c>
      <c r="BW27" s="19"/>
      <c r="BX27" s="18"/>
      <c r="BY27" s="18"/>
      <c r="BZ27" s="18"/>
      <c r="CA27" s="18"/>
      <c r="CB27" s="18"/>
      <c r="CC27" s="18"/>
      <c r="CD27" s="18"/>
      <c r="CE27" s="57" t="str">
        <f t="shared" si="16"/>
        <v/>
      </c>
      <c r="CF27" s="19"/>
      <c r="CG27" s="18"/>
      <c r="CH27" s="18"/>
      <c r="CI27" s="18"/>
      <c r="CJ27" s="18"/>
      <c r="CK27" s="18"/>
      <c r="CL27" s="18"/>
      <c r="CM27" s="18"/>
      <c r="CN27" s="57" t="str">
        <f t="shared" si="17"/>
        <v/>
      </c>
      <c r="CO27" s="25"/>
      <c r="CP27" s="30">
        <f t="shared" si="18"/>
        <v>91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91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 t="str">
        <f t="shared" si="26"/>
        <v/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 t="str">
        <f t="shared" si="30"/>
        <v/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66">
        <v>8</v>
      </c>
      <c r="FH27" s="67"/>
      <c r="FI27" s="67"/>
      <c r="FJ27" s="65">
        <v>6228</v>
      </c>
      <c r="FK27" s="65">
        <v>6238</v>
      </c>
    </row>
    <row r="28" spans="1:167" ht="16.5" customHeight="1">
      <c r="A28" s="26">
        <v>18</v>
      </c>
      <c r="B28" s="26">
        <v>7228</v>
      </c>
      <c r="C28" s="26" t="s">
        <v>165</v>
      </c>
      <c r="D28" s="25"/>
      <c r="E28" s="35">
        <f t="shared" si="0"/>
        <v>89</v>
      </c>
      <c r="F28" s="35" t="str">
        <f t="shared" si="1"/>
        <v>B</v>
      </c>
      <c r="G28" s="35">
        <f t="shared" si="2"/>
        <v>89</v>
      </c>
      <c r="H28" s="35" t="str">
        <f t="shared" si="3"/>
        <v>B</v>
      </c>
      <c r="I28" s="61">
        <v>2</v>
      </c>
      <c r="J28" s="35" t="str">
        <f t="shared" si="4"/>
        <v>Memiliki kemampuan mengidentifikasikan nilai-nilai kehidupan yang terkandung dalam cerpen dengan baik</v>
      </c>
      <c r="K28" s="35">
        <f t="shared" si="5"/>
        <v>90</v>
      </c>
      <c r="L28" s="35" t="str">
        <f t="shared" si="6"/>
        <v>A</v>
      </c>
      <c r="M28" s="35">
        <f t="shared" si="7"/>
        <v>90</v>
      </c>
      <c r="N28" s="35" t="str">
        <f t="shared" si="8"/>
        <v>A</v>
      </c>
      <c r="O28" s="61">
        <v>1</v>
      </c>
      <c r="P28" s="35" t="str">
        <f t="shared" si="9"/>
        <v>memiliki ketrampilan mendemonstrasikan salah satu nilai kehidupan yang dipelajari dalam cerpen dengan baik</v>
      </c>
      <c r="Q28" s="39"/>
      <c r="R28" s="39"/>
      <c r="S28" s="25"/>
      <c r="T28" s="15">
        <v>89</v>
      </c>
      <c r="U28" s="14"/>
      <c r="V28" s="14"/>
      <c r="W28" s="14"/>
      <c r="X28" s="14"/>
      <c r="Y28" s="14"/>
      <c r="Z28" s="14">
        <f t="shared" si="34"/>
        <v>89</v>
      </c>
      <c r="AA28" s="45">
        <f t="shared" si="35"/>
        <v>89</v>
      </c>
      <c r="AB28" s="48">
        <f t="shared" si="10"/>
        <v>89</v>
      </c>
      <c r="AC28" s="15">
        <f t="shared" si="36"/>
        <v>89</v>
      </c>
      <c r="AD28" s="14"/>
      <c r="AE28" s="14"/>
      <c r="AF28" s="14"/>
      <c r="AG28" s="14"/>
      <c r="AH28" s="14"/>
      <c r="AI28" s="14"/>
      <c r="AJ28" s="45"/>
      <c r="AK28" s="48">
        <f t="shared" si="11"/>
        <v>89</v>
      </c>
      <c r="AL28" s="15">
        <f t="shared" si="37"/>
        <v>89</v>
      </c>
      <c r="AM28" s="14"/>
      <c r="AN28" s="14"/>
      <c r="AO28" s="14"/>
      <c r="AP28" s="14"/>
      <c r="AQ28" s="14"/>
      <c r="AR28" s="14">
        <f t="shared" si="38"/>
        <v>89</v>
      </c>
      <c r="AS28" s="45"/>
      <c r="AT28" s="48">
        <f t="shared" si="12"/>
        <v>89</v>
      </c>
      <c r="AU28" s="15"/>
      <c r="AV28" s="14"/>
      <c r="AW28" s="14"/>
      <c r="AX28" s="14"/>
      <c r="AY28" s="14"/>
      <c r="AZ28" s="14"/>
      <c r="BA28" s="14"/>
      <c r="BB28" s="45"/>
      <c r="BC28" s="48" t="str">
        <f t="shared" si="13"/>
        <v/>
      </c>
      <c r="BD28" s="25"/>
      <c r="BE28" s="19">
        <f t="shared" si="39"/>
        <v>90</v>
      </c>
      <c r="BF28" s="18"/>
      <c r="BG28" s="18"/>
      <c r="BH28" s="18"/>
      <c r="BI28" s="18"/>
      <c r="BJ28" s="18"/>
      <c r="BK28" s="18"/>
      <c r="BL28" s="18"/>
      <c r="BM28" s="57">
        <f t="shared" si="14"/>
        <v>90</v>
      </c>
      <c r="BN28" s="19">
        <f t="shared" si="40"/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19"/>
      <c r="BX28" s="18"/>
      <c r="BY28" s="18"/>
      <c r="BZ28" s="18"/>
      <c r="CA28" s="18"/>
      <c r="CB28" s="18"/>
      <c r="CC28" s="18"/>
      <c r="CD28" s="18"/>
      <c r="CE28" s="57" t="str">
        <f t="shared" si="16"/>
        <v/>
      </c>
      <c r="CF28" s="19"/>
      <c r="CG28" s="18"/>
      <c r="CH28" s="18"/>
      <c r="CI28" s="18"/>
      <c r="CJ28" s="18"/>
      <c r="CK28" s="18"/>
      <c r="CL28" s="18"/>
      <c r="CM28" s="18"/>
      <c r="CN28" s="57" t="str">
        <f t="shared" si="17"/>
        <v/>
      </c>
      <c r="CO28" s="25"/>
      <c r="CP28" s="30">
        <f t="shared" si="18"/>
        <v>90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 t="str">
        <f t="shared" si="26"/>
        <v/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 t="str">
        <f t="shared" si="30"/>
        <v/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66"/>
      <c r="FH28" s="67"/>
      <c r="FI28" s="67"/>
      <c r="FJ28" s="65"/>
      <c r="FK28" s="65"/>
    </row>
    <row r="29" spans="1:167" ht="16.5" customHeight="1">
      <c r="A29" s="26">
        <v>19</v>
      </c>
      <c r="B29" s="26">
        <v>7241</v>
      </c>
      <c r="C29" s="26" t="s">
        <v>166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Memiliki kemampuan mengidentifikasikan nilai-nilai kehidupan yang terkandung dalam cerpen dengan baik</v>
      </c>
      <c r="K29" s="35">
        <f t="shared" si="5"/>
        <v>82</v>
      </c>
      <c r="L29" s="35" t="str">
        <f t="shared" si="6"/>
        <v>B</v>
      </c>
      <c r="M29" s="35">
        <f t="shared" si="7"/>
        <v>82</v>
      </c>
      <c r="N29" s="35" t="str">
        <f t="shared" si="8"/>
        <v>B</v>
      </c>
      <c r="O29" s="61">
        <v>1</v>
      </c>
      <c r="P29" s="35" t="str">
        <f t="shared" si="9"/>
        <v>memiliki ketrampilan mendemonstrasikan salah satu nilai kehidupan yang dipelajari dalam cerpen dengan baik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>
        <f t="shared" si="34"/>
        <v>81</v>
      </c>
      <c r="AA29" s="45">
        <f t="shared" si="35"/>
        <v>81</v>
      </c>
      <c r="AB29" s="48">
        <f t="shared" si="10"/>
        <v>81</v>
      </c>
      <c r="AC29" s="15">
        <f t="shared" si="36"/>
        <v>81</v>
      </c>
      <c r="AD29" s="14"/>
      <c r="AE29" s="14"/>
      <c r="AF29" s="14"/>
      <c r="AG29" s="14"/>
      <c r="AH29" s="14"/>
      <c r="AI29" s="14"/>
      <c r="AJ29" s="45"/>
      <c r="AK29" s="48">
        <f t="shared" si="11"/>
        <v>81</v>
      </c>
      <c r="AL29" s="15">
        <f t="shared" si="37"/>
        <v>81</v>
      </c>
      <c r="AM29" s="14"/>
      <c r="AN29" s="14"/>
      <c r="AO29" s="14"/>
      <c r="AP29" s="14"/>
      <c r="AQ29" s="14"/>
      <c r="AR29" s="14">
        <f t="shared" si="38"/>
        <v>81</v>
      </c>
      <c r="AS29" s="45"/>
      <c r="AT29" s="48">
        <f t="shared" si="12"/>
        <v>81</v>
      </c>
      <c r="AU29" s="15"/>
      <c r="AV29" s="14"/>
      <c r="AW29" s="14"/>
      <c r="AX29" s="14"/>
      <c r="AY29" s="14"/>
      <c r="AZ29" s="14"/>
      <c r="BA29" s="14"/>
      <c r="BB29" s="45"/>
      <c r="BC29" s="48" t="str">
        <f t="shared" si="13"/>
        <v/>
      </c>
      <c r="BD29" s="25"/>
      <c r="BE29" s="19">
        <f t="shared" si="39"/>
        <v>82</v>
      </c>
      <c r="BF29" s="18"/>
      <c r="BG29" s="18"/>
      <c r="BH29" s="18"/>
      <c r="BI29" s="18"/>
      <c r="BJ29" s="18"/>
      <c r="BK29" s="18"/>
      <c r="BL29" s="18"/>
      <c r="BM29" s="57">
        <f t="shared" si="14"/>
        <v>82</v>
      </c>
      <c r="BN29" s="19">
        <f t="shared" si="40"/>
        <v>82</v>
      </c>
      <c r="BO29" s="18"/>
      <c r="BP29" s="18"/>
      <c r="BQ29" s="18"/>
      <c r="BR29" s="18"/>
      <c r="BS29" s="18"/>
      <c r="BT29" s="18"/>
      <c r="BU29" s="18"/>
      <c r="BV29" s="57">
        <f t="shared" si="15"/>
        <v>82</v>
      </c>
      <c r="BW29" s="19"/>
      <c r="BX29" s="18"/>
      <c r="BY29" s="18"/>
      <c r="BZ29" s="18"/>
      <c r="CA29" s="18"/>
      <c r="CB29" s="18"/>
      <c r="CC29" s="18"/>
      <c r="CD29" s="18"/>
      <c r="CE29" s="57" t="str">
        <f t="shared" si="16"/>
        <v/>
      </c>
      <c r="CF29" s="19"/>
      <c r="CG29" s="18"/>
      <c r="CH29" s="18"/>
      <c r="CI29" s="18"/>
      <c r="CJ29" s="18"/>
      <c r="CK29" s="18"/>
      <c r="CL29" s="18"/>
      <c r="CM29" s="18"/>
      <c r="CN29" s="57" t="str">
        <f t="shared" si="17"/>
        <v/>
      </c>
      <c r="CO29" s="25"/>
      <c r="CP29" s="30">
        <f t="shared" si="18"/>
        <v>82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82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 t="str">
        <f t="shared" si="26"/>
        <v/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 t="str">
        <f t="shared" si="30"/>
        <v/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66">
        <v>9</v>
      </c>
      <c r="FH29" s="67"/>
      <c r="FI29" s="67"/>
      <c r="FJ29" s="65">
        <v>6229</v>
      </c>
      <c r="FK29" s="65">
        <v>6239</v>
      </c>
    </row>
    <row r="30" spans="1:167" ht="16.5" customHeight="1">
      <c r="A30" s="26">
        <v>20</v>
      </c>
      <c r="B30" s="26">
        <v>7254</v>
      </c>
      <c r="C30" s="26" t="s">
        <v>167</v>
      </c>
      <c r="D30" s="25"/>
      <c r="E30" s="35" t="e">
        <f t="shared" si="0"/>
        <v>#DIV/0!</v>
      </c>
      <c r="F30" s="35" t="e">
        <f t="shared" si="1"/>
        <v>#DIV/0!</v>
      </c>
      <c r="G30" s="35" t="e">
        <f t="shared" si="2"/>
        <v>#DIV/0!</v>
      </c>
      <c r="H30" s="35" t="e">
        <f t="shared" si="3"/>
        <v>#DIV/0!</v>
      </c>
      <c r="I30" s="61"/>
      <c r="J30" s="35" t="str">
        <f t="shared" si="4"/>
        <v/>
      </c>
      <c r="K30" s="35">
        <f t="shared" si="5"/>
        <v>1</v>
      </c>
      <c r="L30" s="35" t="str">
        <f t="shared" si="6"/>
        <v>D</v>
      </c>
      <c r="M30" s="35">
        <f t="shared" si="7"/>
        <v>1</v>
      </c>
      <c r="N30" s="35" t="str">
        <f t="shared" si="8"/>
        <v>D</v>
      </c>
      <c r="O30" s="61"/>
      <c r="P30" s="35" t="str">
        <f t="shared" si="9"/>
        <v/>
      </c>
      <c r="Q30" s="39"/>
      <c r="R30" s="39"/>
      <c r="S30" s="25"/>
      <c r="T30" s="15">
        <v>0</v>
      </c>
      <c r="U30" s="14"/>
      <c r="V30" s="14"/>
      <c r="W30" s="14"/>
      <c r="X30" s="14"/>
      <c r="Y30" s="14"/>
      <c r="Z30" s="14">
        <f t="shared" si="34"/>
        <v>0</v>
      </c>
      <c r="AA30" s="45">
        <f t="shared" si="35"/>
        <v>0</v>
      </c>
      <c r="AB30" s="48">
        <f t="shared" si="10"/>
        <v>0</v>
      </c>
      <c r="AC30" s="15">
        <f t="shared" si="36"/>
        <v>0</v>
      </c>
      <c r="AD30" s="14"/>
      <c r="AE30" s="14"/>
      <c r="AF30" s="14"/>
      <c r="AG30" s="14"/>
      <c r="AH30" s="14"/>
      <c r="AI30" s="14"/>
      <c r="AJ30" s="45"/>
      <c r="AK30" s="48" t="e">
        <f t="shared" si="11"/>
        <v>#DIV/0!</v>
      </c>
      <c r="AL30" s="15">
        <f t="shared" si="37"/>
        <v>0</v>
      </c>
      <c r="AM30" s="14"/>
      <c r="AN30" s="14"/>
      <c r="AO30" s="14"/>
      <c r="AP30" s="14"/>
      <c r="AQ30" s="14"/>
      <c r="AR30" s="14">
        <f t="shared" si="38"/>
        <v>0</v>
      </c>
      <c r="AS30" s="45"/>
      <c r="AT30" s="48">
        <f t="shared" si="12"/>
        <v>0</v>
      </c>
      <c r="AU30" s="15"/>
      <c r="AV30" s="14"/>
      <c r="AW30" s="14"/>
      <c r="AX30" s="14"/>
      <c r="AY30" s="14"/>
      <c r="AZ30" s="14"/>
      <c r="BA30" s="14"/>
      <c r="BB30" s="45"/>
      <c r="BC30" s="48" t="str">
        <f t="shared" si="13"/>
        <v/>
      </c>
      <c r="BD30" s="25"/>
      <c r="BE30" s="19">
        <f t="shared" si="39"/>
        <v>1</v>
      </c>
      <c r="BF30" s="18"/>
      <c r="BG30" s="18"/>
      <c r="BH30" s="18"/>
      <c r="BI30" s="18"/>
      <c r="BJ30" s="18"/>
      <c r="BK30" s="18"/>
      <c r="BL30" s="18"/>
      <c r="BM30" s="57">
        <f t="shared" si="14"/>
        <v>1</v>
      </c>
      <c r="BN30" s="19">
        <f t="shared" si="40"/>
        <v>1</v>
      </c>
      <c r="BO30" s="18"/>
      <c r="BP30" s="18"/>
      <c r="BQ30" s="18"/>
      <c r="BR30" s="18"/>
      <c r="BS30" s="18"/>
      <c r="BT30" s="18"/>
      <c r="BU30" s="18"/>
      <c r="BV30" s="57">
        <f t="shared" si="15"/>
        <v>1</v>
      </c>
      <c r="BW30" s="19"/>
      <c r="BX30" s="18"/>
      <c r="BY30" s="18"/>
      <c r="BZ30" s="18"/>
      <c r="CA30" s="18"/>
      <c r="CB30" s="18"/>
      <c r="CC30" s="18"/>
      <c r="CD30" s="18"/>
      <c r="CE30" s="57" t="str">
        <f t="shared" si="16"/>
        <v/>
      </c>
      <c r="CF30" s="19"/>
      <c r="CG30" s="18"/>
      <c r="CH30" s="18"/>
      <c r="CI30" s="18"/>
      <c r="CJ30" s="18"/>
      <c r="CK30" s="18"/>
      <c r="CL30" s="18"/>
      <c r="CM30" s="18"/>
      <c r="CN30" s="57" t="str">
        <f t="shared" si="17"/>
        <v/>
      </c>
      <c r="CO30" s="25"/>
      <c r="CP30" s="30">
        <f t="shared" si="18"/>
        <v>1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1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 t="str">
        <f t="shared" si="26"/>
        <v/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 t="str">
        <f t="shared" si="30"/>
        <v/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66"/>
      <c r="FH30" s="67"/>
      <c r="FI30" s="67"/>
      <c r="FJ30" s="65"/>
      <c r="FK30" s="65"/>
    </row>
    <row r="31" spans="1:167" ht="16.5" customHeight="1">
      <c r="A31" s="26">
        <v>21</v>
      </c>
      <c r="B31" s="26">
        <v>7267</v>
      </c>
      <c r="C31" s="26" t="s">
        <v>168</v>
      </c>
      <c r="D31" s="25"/>
      <c r="E31" s="35">
        <f t="shared" si="0"/>
        <v>81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2</v>
      </c>
      <c r="J31" s="35" t="str">
        <f t="shared" si="4"/>
        <v>Memiliki kemampuan mengidentifikasikan nilai-nilai kehidupan yang terkandung dalam cerpen dengan baik</v>
      </c>
      <c r="K31" s="35">
        <f t="shared" si="5"/>
        <v>82</v>
      </c>
      <c r="L31" s="35" t="str">
        <f t="shared" si="6"/>
        <v>B</v>
      </c>
      <c r="M31" s="35">
        <f t="shared" si="7"/>
        <v>82</v>
      </c>
      <c r="N31" s="35" t="str">
        <f t="shared" si="8"/>
        <v>B</v>
      </c>
      <c r="O31" s="61">
        <v>1</v>
      </c>
      <c r="P31" s="35" t="str">
        <f t="shared" si="9"/>
        <v>memiliki ketrampilan mendemonstrasikan salah satu nilai kehidupan yang dipelajari dalam cerpen dengan baik</v>
      </c>
      <c r="Q31" s="39"/>
      <c r="R31" s="39"/>
      <c r="S31" s="25"/>
      <c r="T31" s="15">
        <v>81</v>
      </c>
      <c r="U31" s="14"/>
      <c r="V31" s="14"/>
      <c r="W31" s="14"/>
      <c r="X31" s="14"/>
      <c r="Y31" s="14"/>
      <c r="Z31" s="14">
        <f t="shared" si="34"/>
        <v>81</v>
      </c>
      <c r="AA31" s="45">
        <f t="shared" si="35"/>
        <v>81</v>
      </c>
      <c r="AB31" s="48">
        <f t="shared" si="10"/>
        <v>81</v>
      </c>
      <c r="AC31" s="15">
        <f t="shared" si="36"/>
        <v>81</v>
      </c>
      <c r="AD31" s="14"/>
      <c r="AE31" s="14"/>
      <c r="AF31" s="14"/>
      <c r="AG31" s="14"/>
      <c r="AH31" s="14"/>
      <c r="AI31" s="14"/>
      <c r="AJ31" s="45"/>
      <c r="AK31" s="48">
        <f t="shared" si="11"/>
        <v>81</v>
      </c>
      <c r="AL31" s="15">
        <f t="shared" si="37"/>
        <v>81</v>
      </c>
      <c r="AM31" s="14"/>
      <c r="AN31" s="14"/>
      <c r="AO31" s="14"/>
      <c r="AP31" s="14"/>
      <c r="AQ31" s="14"/>
      <c r="AR31" s="14">
        <f t="shared" si="38"/>
        <v>81</v>
      </c>
      <c r="AS31" s="45"/>
      <c r="AT31" s="48">
        <f t="shared" si="12"/>
        <v>81</v>
      </c>
      <c r="AU31" s="15"/>
      <c r="AV31" s="14"/>
      <c r="AW31" s="14"/>
      <c r="AX31" s="14"/>
      <c r="AY31" s="14"/>
      <c r="AZ31" s="14"/>
      <c r="BA31" s="14"/>
      <c r="BB31" s="45"/>
      <c r="BC31" s="48" t="str">
        <f t="shared" si="13"/>
        <v/>
      </c>
      <c r="BD31" s="25"/>
      <c r="BE31" s="19">
        <f t="shared" si="39"/>
        <v>82</v>
      </c>
      <c r="BF31" s="18"/>
      <c r="BG31" s="18"/>
      <c r="BH31" s="18"/>
      <c r="BI31" s="18"/>
      <c r="BJ31" s="18"/>
      <c r="BK31" s="18"/>
      <c r="BL31" s="18"/>
      <c r="BM31" s="57">
        <f t="shared" si="14"/>
        <v>82</v>
      </c>
      <c r="BN31" s="19">
        <f t="shared" si="40"/>
        <v>82</v>
      </c>
      <c r="BO31" s="18"/>
      <c r="BP31" s="18"/>
      <c r="BQ31" s="18"/>
      <c r="BR31" s="18"/>
      <c r="BS31" s="18"/>
      <c r="BT31" s="18"/>
      <c r="BU31" s="18"/>
      <c r="BV31" s="57">
        <f t="shared" si="15"/>
        <v>82</v>
      </c>
      <c r="BW31" s="19"/>
      <c r="BX31" s="18"/>
      <c r="BY31" s="18"/>
      <c r="BZ31" s="18"/>
      <c r="CA31" s="18"/>
      <c r="CB31" s="18"/>
      <c r="CC31" s="18"/>
      <c r="CD31" s="18"/>
      <c r="CE31" s="57" t="str">
        <f t="shared" si="16"/>
        <v/>
      </c>
      <c r="CF31" s="19"/>
      <c r="CG31" s="18"/>
      <c r="CH31" s="18"/>
      <c r="CI31" s="18"/>
      <c r="CJ31" s="18"/>
      <c r="CK31" s="18"/>
      <c r="CL31" s="18"/>
      <c r="CM31" s="18"/>
      <c r="CN31" s="57" t="str">
        <f t="shared" si="17"/>
        <v/>
      </c>
      <c r="CO31" s="25"/>
      <c r="CP31" s="30">
        <f t="shared" si="18"/>
        <v>82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 t="str">
        <f t="shared" si="26"/>
        <v/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 t="str">
        <f t="shared" si="30"/>
        <v/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66">
        <v>10</v>
      </c>
      <c r="FH31" s="67"/>
      <c r="FI31" s="67"/>
      <c r="FJ31" s="65">
        <v>6230</v>
      </c>
      <c r="FK31" s="65">
        <v>6240</v>
      </c>
    </row>
    <row r="32" spans="1:167" ht="16.5" customHeight="1">
      <c r="A32" s="26">
        <v>22</v>
      </c>
      <c r="B32" s="26">
        <v>7280</v>
      </c>
      <c r="C32" s="26" t="s">
        <v>169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2</v>
      </c>
      <c r="J32" s="35" t="str">
        <f t="shared" si="4"/>
        <v>Memiliki kemampuan mengidentifikasikan nilai-nilai kehidupan yang terkandung dalam cerpen dengan baik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memiliki ketrampilan mendemonstrasikan salah satu nilai kehidupan yang dipelajari dalam cerpen dengan baik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>
        <f t="shared" si="34"/>
        <v>81</v>
      </c>
      <c r="AA32" s="45">
        <f t="shared" si="35"/>
        <v>81</v>
      </c>
      <c r="AB32" s="48">
        <f t="shared" si="10"/>
        <v>81</v>
      </c>
      <c r="AC32" s="15">
        <f t="shared" si="36"/>
        <v>81</v>
      </c>
      <c r="AD32" s="14"/>
      <c r="AE32" s="14"/>
      <c r="AF32" s="14"/>
      <c r="AG32" s="14"/>
      <c r="AH32" s="14"/>
      <c r="AI32" s="14"/>
      <c r="AJ32" s="45"/>
      <c r="AK32" s="48">
        <f t="shared" si="11"/>
        <v>81</v>
      </c>
      <c r="AL32" s="15">
        <f t="shared" si="37"/>
        <v>81</v>
      </c>
      <c r="AM32" s="14"/>
      <c r="AN32" s="14"/>
      <c r="AO32" s="14"/>
      <c r="AP32" s="14"/>
      <c r="AQ32" s="14"/>
      <c r="AR32" s="14">
        <f t="shared" si="38"/>
        <v>81</v>
      </c>
      <c r="AS32" s="45"/>
      <c r="AT32" s="48">
        <f t="shared" si="12"/>
        <v>81</v>
      </c>
      <c r="AU32" s="15"/>
      <c r="AV32" s="14"/>
      <c r="AW32" s="14"/>
      <c r="AX32" s="14"/>
      <c r="AY32" s="14"/>
      <c r="AZ32" s="14"/>
      <c r="BA32" s="14"/>
      <c r="BB32" s="45"/>
      <c r="BC32" s="48" t="str">
        <f t="shared" si="13"/>
        <v/>
      </c>
      <c r="BD32" s="25"/>
      <c r="BE32" s="19">
        <f t="shared" si="39"/>
        <v>82</v>
      </c>
      <c r="BF32" s="18"/>
      <c r="BG32" s="18"/>
      <c r="BH32" s="18"/>
      <c r="BI32" s="18"/>
      <c r="BJ32" s="18"/>
      <c r="BK32" s="18"/>
      <c r="BL32" s="18"/>
      <c r="BM32" s="57">
        <f t="shared" si="14"/>
        <v>82</v>
      </c>
      <c r="BN32" s="19">
        <f t="shared" si="40"/>
        <v>82</v>
      </c>
      <c r="BO32" s="18"/>
      <c r="BP32" s="18"/>
      <c r="BQ32" s="18"/>
      <c r="BR32" s="18"/>
      <c r="BS32" s="18"/>
      <c r="BT32" s="18"/>
      <c r="BU32" s="18"/>
      <c r="BV32" s="57">
        <f t="shared" si="15"/>
        <v>82</v>
      </c>
      <c r="BW32" s="19"/>
      <c r="BX32" s="18"/>
      <c r="BY32" s="18"/>
      <c r="BZ32" s="18"/>
      <c r="CA32" s="18"/>
      <c r="CB32" s="18"/>
      <c r="CC32" s="18"/>
      <c r="CD32" s="18"/>
      <c r="CE32" s="57" t="str">
        <f t="shared" si="16"/>
        <v/>
      </c>
      <c r="CF32" s="19"/>
      <c r="CG32" s="18"/>
      <c r="CH32" s="18"/>
      <c r="CI32" s="18"/>
      <c r="CJ32" s="18"/>
      <c r="CK32" s="18"/>
      <c r="CL32" s="18"/>
      <c r="CM32" s="18"/>
      <c r="CN32" s="57" t="str">
        <f t="shared" si="17"/>
        <v/>
      </c>
      <c r="CO32" s="25"/>
      <c r="CP32" s="30">
        <f t="shared" si="18"/>
        <v>82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82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 t="str">
        <f t="shared" si="26"/>
        <v/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 t="str">
        <f t="shared" si="30"/>
        <v/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66"/>
      <c r="FH32" s="65"/>
      <c r="FI32" s="65"/>
      <c r="FJ32" s="65"/>
      <c r="FK32" s="65"/>
    </row>
    <row r="33" spans="1:157" ht="16.5" customHeight="1">
      <c r="A33" s="26">
        <v>23</v>
      </c>
      <c r="B33" s="26">
        <v>7293</v>
      </c>
      <c r="C33" s="26" t="s">
        <v>170</v>
      </c>
      <c r="D33" s="25"/>
      <c r="E33" s="35">
        <f t="shared" si="0"/>
        <v>86</v>
      </c>
      <c r="F33" s="35" t="str">
        <f t="shared" si="1"/>
        <v>B</v>
      </c>
      <c r="G33" s="35">
        <f t="shared" si="2"/>
        <v>86</v>
      </c>
      <c r="H33" s="35" t="str">
        <f t="shared" si="3"/>
        <v>B</v>
      </c>
      <c r="I33" s="61">
        <v>2</v>
      </c>
      <c r="J33" s="35" t="str">
        <f t="shared" si="4"/>
        <v>Memiliki kemampuan mengidentifikasikan nilai-nilai kehidupan yang terkandung dalam cerpen dengan baik</v>
      </c>
      <c r="K33" s="35">
        <f t="shared" si="5"/>
        <v>87</v>
      </c>
      <c r="L33" s="35" t="str">
        <f t="shared" si="6"/>
        <v>B</v>
      </c>
      <c r="M33" s="35">
        <f t="shared" si="7"/>
        <v>87</v>
      </c>
      <c r="N33" s="35" t="str">
        <f t="shared" si="8"/>
        <v>B</v>
      </c>
      <c r="O33" s="61">
        <v>1</v>
      </c>
      <c r="P33" s="35" t="str">
        <f t="shared" si="9"/>
        <v>memiliki ketrampilan mendemonstrasikan salah satu nilai kehidupan yang dipelajari dalam cerpen dengan baik</v>
      </c>
      <c r="Q33" s="39"/>
      <c r="R33" s="39"/>
      <c r="S33" s="25"/>
      <c r="T33" s="15">
        <v>86</v>
      </c>
      <c r="U33" s="14"/>
      <c r="V33" s="14"/>
      <c r="W33" s="14"/>
      <c r="X33" s="14"/>
      <c r="Y33" s="14"/>
      <c r="Z33" s="14">
        <f t="shared" si="34"/>
        <v>86</v>
      </c>
      <c r="AA33" s="45">
        <f t="shared" si="35"/>
        <v>86</v>
      </c>
      <c r="AB33" s="48">
        <f t="shared" si="10"/>
        <v>86</v>
      </c>
      <c r="AC33" s="15">
        <f t="shared" si="36"/>
        <v>86</v>
      </c>
      <c r="AD33" s="14"/>
      <c r="AE33" s="14"/>
      <c r="AF33" s="14"/>
      <c r="AG33" s="14"/>
      <c r="AH33" s="14"/>
      <c r="AI33" s="14"/>
      <c r="AJ33" s="45"/>
      <c r="AK33" s="48">
        <f t="shared" si="11"/>
        <v>86</v>
      </c>
      <c r="AL33" s="15">
        <f t="shared" si="37"/>
        <v>86</v>
      </c>
      <c r="AM33" s="14"/>
      <c r="AN33" s="14"/>
      <c r="AO33" s="14"/>
      <c r="AP33" s="14"/>
      <c r="AQ33" s="14"/>
      <c r="AR33" s="14">
        <f t="shared" si="38"/>
        <v>86</v>
      </c>
      <c r="AS33" s="45"/>
      <c r="AT33" s="48">
        <f t="shared" si="12"/>
        <v>86</v>
      </c>
      <c r="AU33" s="15"/>
      <c r="AV33" s="14"/>
      <c r="AW33" s="14"/>
      <c r="AX33" s="14"/>
      <c r="AY33" s="14"/>
      <c r="AZ33" s="14"/>
      <c r="BA33" s="14"/>
      <c r="BB33" s="45"/>
      <c r="BC33" s="48" t="str">
        <f t="shared" si="13"/>
        <v/>
      </c>
      <c r="BD33" s="25"/>
      <c r="BE33" s="19">
        <f t="shared" si="39"/>
        <v>87</v>
      </c>
      <c r="BF33" s="18"/>
      <c r="BG33" s="18"/>
      <c r="BH33" s="18"/>
      <c r="BI33" s="18"/>
      <c r="BJ33" s="18"/>
      <c r="BK33" s="18"/>
      <c r="BL33" s="18"/>
      <c r="BM33" s="57">
        <f t="shared" si="14"/>
        <v>87</v>
      </c>
      <c r="BN33" s="19">
        <f t="shared" si="40"/>
        <v>87</v>
      </c>
      <c r="BO33" s="18"/>
      <c r="BP33" s="18"/>
      <c r="BQ33" s="18"/>
      <c r="BR33" s="18"/>
      <c r="BS33" s="18"/>
      <c r="BT33" s="18"/>
      <c r="BU33" s="18"/>
      <c r="BV33" s="57">
        <f t="shared" si="15"/>
        <v>87</v>
      </c>
      <c r="BW33" s="19"/>
      <c r="BX33" s="18"/>
      <c r="BY33" s="18"/>
      <c r="BZ33" s="18"/>
      <c r="CA33" s="18"/>
      <c r="CB33" s="18"/>
      <c r="CC33" s="18"/>
      <c r="CD33" s="18"/>
      <c r="CE33" s="57" t="str">
        <f t="shared" si="16"/>
        <v/>
      </c>
      <c r="CF33" s="19"/>
      <c r="CG33" s="18"/>
      <c r="CH33" s="18"/>
      <c r="CI33" s="18"/>
      <c r="CJ33" s="18"/>
      <c r="CK33" s="18"/>
      <c r="CL33" s="18"/>
      <c r="CM33" s="18"/>
      <c r="CN33" s="57" t="str">
        <f t="shared" si="17"/>
        <v/>
      </c>
      <c r="CO33" s="25"/>
      <c r="CP33" s="30">
        <f t="shared" si="18"/>
        <v>87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87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 t="str">
        <f t="shared" si="26"/>
        <v/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 t="str">
        <f t="shared" si="30"/>
        <v/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7306</v>
      </c>
      <c r="C34" s="26" t="s">
        <v>171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61">
        <v>2</v>
      </c>
      <c r="J34" s="35" t="str">
        <f t="shared" si="4"/>
        <v>Memiliki kemampuan mengidentifikasikan nilai-nilai kehidupan yang terkandung dalam cerpen dengan baik</v>
      </c>
      <c r="K34" s="35">
        <f t="shared" si="5"/>
        <v>83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memiliki ketrampilan mendemonstrasikan salah satu nilai kehidupan yang dipelajari dalam cerpen dengan baik</v>
      </c>
      <c r="Q34" s="39"/>
      <c r="R34" s="39"/>
      <c r="S34" s="25"/>
      <c r="T34" s="15">
        <v>82</v>
      </c>
      <c r="U34" s="14"/>
      <c r="V34" s="14"/>
      <c r="W34" s="14"/>
      <c r="X34" s="14"/>
      <c r="Y34" s="14"/>
      <c r="Z34" s="14">
        <f t="shared" si="34"/>
        <v>82</v>
      </c>
      <c r="AA34" s="45">
        <f t="shared" si="35"/>
        <v>82</v>
      </c>
      <c r="AB34" s="48">
        <f t="shared" si="10"/>
        <v>82</v>
      </c>
      <c r="AC34" s="15">
        <f t="shared" si="36"/>
        <v>82</v>
      </c>
      <c r="AD34" s="14"/>
      <c r="AE34" s="14"/>
      <c r="AF34" s="14"/>
      <c r="AG34" s="14"/>
      <c r="AH34" s="14"/>
      <c r="AI34" s="14"/>
      <c r="AJ34" s="45"/>
      <c r="AK34" s="48">
        <f t="shared" si="11"/>
        <v>82</v>
      </c>
      <c r="AL34" s="15">
        <f t="shared" si="37"/>
        <v>82</v>
      </c>
      <c r="AM34" s="14"/>
      <c r="AN34" s="14"/>
      <c r="AO34" s="14"/>
      <c r="AP34" s="14"/>
      <c r="AQ34" s="14"/>
      <c r="AR34" s="14">
        <f t="shared" si="38"/>
        <v>82</v>
      </c>
      <c r="AS34" s="45"/>
      <c r="AT34" s="48">
        <f t="shared" si="12"/>
        <v>82</v>
      </c>
      <c r="AU34" s="15"/>
      <c r="AV34" s="14"/>
      <c r="AW34" s="14"/>
      <c r="AX34" s="14"/>
      <c r="AY34" s="14"/>
      <c r="AZ34" s="14"/>
      <c r="BA34" s="14"/>
      <c r="BB34" s="45"/>
      <c r="BC34" s="48" t="str">
        <f t="shared" si="13"/>
        <v/>
      </c>
      <c r="BD34" s="25"/>
      <c r="BE34" s="19">
        <f t="shared" si="39"/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f t="shared" si="40"/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/>
      <c r="BX34" s="18"/>
      <c r="BY34" s="18"/>
      <c r="BZ34" s="18"/>
      <c r="CA34" s="18"/>
      <c r="CB34" s="18"/>
      <c r="CC34" s="18"/>
      <c r="CD34" s="18"/>
      <c r="CE34" s="57" t="str">
        <f t="shared" si="16"/>
        <v/>
      </c>
      <c r="CF34" s="19"/>
      <c r="CG34" s="18"/>
      <c r="CH34" s="18"/>
      <c r="CI34" s="18"/>
      <c r="CJ34" s="18"/>
      <c r="CK34" s="18"/>
      <c r="CL34" s="18"/>
      <c r="CM34" s="18"/>
      <c r="CN34" s="57" t="str">
        <f t="shared" si="17"/>
        <v/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 t="str">
        <f t="shared" si="26"/>
        <v/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 t="str">
        <f t="shared" si="30"/>
        <v/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7319</v>
      </c>
      <c r="C35" s="26" t="s">
        <v>172</v>
      </c>
      <c r="D35" s="25"/>
      <c r="E35" s="35">
        <f t="shared" si="0"/>
        <v>90</v>
      </c>
      <c r="F35" s="35" t="str">
        <f t="shared" si="1"/>
        <v>A</v>
      </c>
      <c r="G35" s="35">
        <f t="shared" si="2"/>
        <v>90</v>
      </c>
      <c r="H35" s="35" t="str">
        <f t="shared" si="3"/>
        <v>A</v>
      </c>
      <c r="I35" s="61">
        <v>1</v>
      </c>
      <c r="J35" s="35" t="str">
        <f t="shared" si="4"/>
        <v>Memiliki kemampuan mengidentifikasikan nilai-nilai kehidupan yang terkandung dalam cerpen dengan sangat baik</v>
      </c>
      <c r="K35" s="35">
        <f t="shared" si="5"/>
        <v>91</v>
      </c>
      <c r="L35" s="35" t="str">
        <f t="shared" si="6"/>
        <v>A</v>
      </c>
      <c r="M35" s="35">
        <f t="shared" si="7"/>
        <v>91</v>
      </c>
      <c r="N35" s="35" t="str">
        <f t="shared" si="8"/>
        <v>A</v>
      </c>
      <c r="O35" s="61">
        <v>1</v>
      </c>
      <c r="P35" s="35" t="str">
        <f t="shared" si="9"/>
        <v>memiliki ketrampilan mendemonstrasikan salah satu nilai kehidupan yang dipelajari dalam cerpen dengan baik</v>
      </c>
      <c r="Q35" s="39"/>
      <c r="R35" s="39"/>
      <c r="S35" s="25"/>
      <c r="T35" s="15">
        <v>90</v>
      </c>
      <c r="U35" s="14"/>
      <c r="V35" s="14"/>
      <c r="W35" s="14"/>
      <c r="X35" s="14"/>
      <c r="Y35" s="14"/>
      <c r="Z35" s="14">
        <f t="shared" si="34"/>
        <v>90</v>
      </c>
      <c r="AA35" s="45">
        <f t="shared" si="35"/>
        <v>90</v>
      </c>
      <c r="AB35" s="48">
        <f t="shared" si="10"/>
        <v>90</v>
      </c>
      <c r="AC35" s="15">
        <f t="shared" si="36"/>
        <v>90</v>
      </c>
      <c r="AD35" s="14"/>
      <c r="AE35" s="14"/>
      <c r="AF35" s="14"/>
      <c r="AG35" s="14"/>
      <c r="AH35" s="14"/>
      <c r="AI35" s="14"/>
      <c r="AJ35" s="45"/>
      <c r="AK35" s="48">
        <f t="shared" si="11"/>
        <v>90</v>
      </c>
      <c r="AL35" s="15">
        <f t="shared" si="37"/>
        <v>90</v>
      </c>
      <c r="AM35" s="14"/>
      <c r="AN35" s="14"/>
      <c r="AO35" s="14"/>
      <c r="AP35" s="14"/>
      <c r="AQ35" s="14"/>
      <c r="AR35" s="14">
        <f t="shared" si="38"/>
        <v>90</v>
      </c>
      <c r="AS35" s="45"/>
      <c r="AT35" s="48">
        <f t="shared" si="12"/>
        <v>90</v>
      </c>
      <c r="AU35" s="15"/>
      <c r="AV35" s="14"/>
      <c r="AW35" s="14"/>
      <c r="AX35" s="14"/>
      <c r="AY35" s="14"/>
      <c r="AZ35" s="14"/>
      <c r="BA35" s="14"/>
      <c r="BB35" s="45"/>
      <c r="BC35" s="48" t="str">
        <f t="shared" si="13"/>
        <v/>
      </c>
      <c r="BD35" s="25"/>
      <c r="BE35" s="19">
        <f t="shared" si="39"/>
        <v>91</v>
      </c>
      <c r="BF35" s="18"/>
      <c r="BG35" s="18"/>
      <c r="BH35" s="18"/>
      <c r="BI35" s="18"/>
      <c r="BJ35" s="18"/>
      <c r="BK35" s="18"/>
      <c r="BL35" s="18"/>
      <c r="BM35" s="57">
        <f t="shared" si="14"/>
        <v>91</v>
      </c>
      <c r="BN35" s="19">
        <f t="shared" si="40"/>
        <v>91</v>
      </c>
      <c r="BO35" s="18"/>
      <c r="BP35" s="18"/>
      <c r="BQ35" s="18"/>
      <c r="BR35" s="18"/>
      <c r="BS35" s="18"/>
      <c r="BT35" s="18"/>
      <c r="BU35" s="18"/>
      <c r="BV35" s="57">
        <f t="shared" si="15"/>
        <v>91</v>
      </c>
      <c r="BW35" s="19"/>
      <c r="BX35" s="18"/>
      <c r="BY35" s="18"/>
      <c r="BZ35" s="18"/>
      <c r="CA35" s="18"/>
      <c r="CB35" s="18"/>
      <c r="CC35" s="18"/>
      <c r="CD35" s="18"/>
      <c r="CE35" s="57" t="str">
        <f t="shared" si="16"/>
        <v/>
      </c>
      <c r="CF35" s="19"/>
      <c r="CG35" s="18"/>
      <c r="CH35" s="18"/>
      <c r="CI35" s="18"/>
      <c r="CJ35" s="18"/>
      <c r="CK35" s="18"/>
      <c r="CL35" s="18"/>
      <c r="CM35" s="18"/>
      <c r="CN35" s="57" t="str">
        <f t="shared" si="17"/>
        <v/>
      </c>
      <c r="CO35" s="25"/>
      <c r="CP35" s="30">
        <f t="shared" si="18"/>
        <v>91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91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 t="str">
        <f t="shared" si="26"/>
        <v/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 t="str">
        <f t="shared" si="30"/>
        <v/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7332</v>
      </c>
      <c r="C36" s="26" t="s">
        <v>173</v>
      </c>
      <c r="D36" s="25"/>
      <c r="E36" s="35">
        <f t="shared" si="0"/>
        <v>86</v>
      </c>
      <c r="F36" s="35" t="str">
        <f t="shared" si="1"/>
        <v>B</v>
      </c>
      <c r="G36" s="35">
        <f t="shared" si="2"/>
        <v>86</v>
      </c>
      <c r="H36" s="35" t="str">
        <f t="shared" si="3"/>
        <v>B</v>
      </c>
      <c r="I36" s="61">
        <v>2</v>
      </c>
      <c r="J36" s="35" t="str">
        <f t="shared" si="4"/>
        <v>Memiliki kemampuan mengidentifikasikan nilai-nilai kehidupan yang terkandung dalam cerpen dengan baik</v>
      </c>
      <c r="K36" s="35">
        <f t="shared" si="5"/>
        <v>87</v>
      </c>
      <c r="L36" s="35" t="str">
        <f t="shared" si="6"/>
        <v>B</v>
      </c>
      <c r="M36" s="35">
        <f t="shared" si="7"/>
        <v>87</v>
      </c>
      <c r="N36" s="35" t="str">
        <f t="shared" si="8"/>
        <v>B</v>
      </c>
      <c r="O36" s="61">
        <v>1</v>
      </c>
      <c r="P36" s="35" t="str">
        <f t="shared" si="9"/>
        <v>memiliki ketrampilan mendemonstrasikan salah satu nilai kehidupan yang dipelajari dalam cerpen dengan baik</v>
      </c>
      <c r="Q36" s="39"/>
      <c r="R36" s="39"/>
      <c r="S36" s="25"/>
      <c r="T36" s="15">
        <v>86</v>
      </c>
      <c r="U36" s="14"/>
      <c r="V36" s="14"/>
      <c r="W36" s="14"/>
      <c r="X36" s="14"/>
      <c r="Y36" s="14"/>
      <c r="Z36" s="14">
        <f t="shared" si="34"/>
        <v>86</v>
      </c>
      <c r="AA36" s="45">
        <f t="shared" si="35"/>
        <v>86</v>
      </c>
      <c r="AB36" s="48">
        <f t="shared" si="10"/>
        <v>86</v>
      </c>
      <c r="AC36" s="15">
        <f t="shared" si="36"/>
        <v>86</v>
      </c>
      <c r="AD36" s="14"/>
      <c r="AE36" s="14"/>
      <c r="AF36" s="14"/>
      <c r="AG36" s="14"/>
      <c r="AH36" s="14"/>
      <c r="AI36" s="14"/>
      <c r="AJ36" s="45"/>
      <c r="AK36" s="48">
        <f t="shared" si="11"/>
        <v>86</v>
      </c>
      <c r="AL36" s="15">
        <f t="shared" si="37"/>
        <v>86</v>
      </c>
      <c r="AM36" s="14"/>
      <c r="AN36" s="14"/>
      <c r="AO36" s="14"/>
      <c r="AP36" s="14"/>
      <c r="AQ36" s="14"/>
      <c r="AR36" s="14">
        <f t="shared" si="38"/>
        <v>86</v>
      </c>
      <c r="AS36" s="45"/>
      <c r="AT36" s="48">
        <f t="shared" si="12"/>
        <v>86</v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>
        <f t="shared" si="39"/>
        <v>87</v>
      </c>
      <c r="BF36" s="18"/>
      <c r="BG36" s="18"/>
      <c r="BH36" s="18"/>
      <c r="BI36" s="18"/>
      <c r="BJ36" s="18"/>
      <c r="BK36" s="18"/>
      <c r="BL36" s="18"/>
      <c r="BM36" s="57">
        <f t="shared" si="14"/>
        <v>87</v>
      </c>
      <c r="BN36" s="19">
        <f t="shared" si="40"/>
        <v>87</v>
      </c>
      <c r="BO36" s="18"/>
      <c r="BP36" s="18"/>
      <c r="BQ36" s="18"/>
      <c r="BR36" s="18"/>
      <c r="BS36" s="18"/>
      <c r="BT36" s="18"/>
      <c r="BU36" s="18"/>
      <c r="BV36" s="57">
        <f t="shared" si="15"/>
        <v>87</v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30">
        <f t="shared" si="18"/>
        <v>87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87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 t="str">
        <f t="shared" si="26"/>
        <v/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 t="str">
        <f t="shared" si="30"/>
        <v/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7345</v>
      </c>
      <c r="C37" s="26" t="s">
        <v>174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86</v>
      </c>
      <c r="H37" s="35" t="str">
        <f t="shared" si="3"/>
        <v>B</v>
      </c>
      <c r="I37" s="61">
        <v>2</v>
      </c>
      <c r="J37" s="35" t="str">
        <f t="shared" si="4"/>
        <v>Memiliki kemampuan mengidentifikasikan nilai-nilai kehidupan yang terkandung dalam cerpen dengan baik</v>
      </c>
      <c r="K37" s="35">
        <f t="shared" si="5"/>
        <v>87</v>
      </c>
      <c r="L37" s="35" t="str">
        <f t="shared" si="6"/>
        <v>B</v>
      </c>
      <c r="M37" s="35">
        <f t="shared" si="7"/>
        <v>87</v>
      </c>
      <c r="N37" s="35" t="str">
        <f t="shared" si="8"/>
        <v>B</v>
      </c>
      <c r="O37" s="61">
        <v>1</v>
      </c>
      <c r="P37" s="35" t="str">
        <f t="shared" si="9"/>
        <v>memiliki ketrampilan mendemonstrasikan salah satu nilai kehidupan yang dipelajari dalam cerpen dengan baik</v>
      </c>
      <c r="Q37" s="39"/>
      <c r="R37" s="39"/>
      <c r="S37" s="25"/>
      <c r="T37" s="15">
        <v>86</v>
      </c>
      <c r="U37" s="14"/>
      <c r="V37" s="14"/>
      <c r="W37" s="14"/>
      <c r="X37" s="14"/>
      <c r="Y37" s="14"/>
      <c r="Z37" s="14">
        <f t="shared" si="34"/>
        <v>86</v>
      </c>
      <c r="AA37" s="45">
        <f t="shared" si="35"/>
        <v>86</v>
      </c>
      <c r="AB37" s="48">
        <f t="shared" si="10"/>
        <v>86</v>
      </c>
      <c r="AC37" s="15">
        <f t="shared" si="36"/>
        <v>86</v>
      </c>
      <c r="AD37" s="14"/>
      <c r="AE37" s="14"/>
      <c r="AF37" s="14"/>
      <c r="AG37" s="14"/>
      <c r="AH37" s="14"/>
      <c r="AI37" s="14"/>
      <c r="AJ37" s="45"/>
      <c r="AK37" s="48">
        <f t="shared" si="11"/>
        <v>86</v>
      </c>
      <c r="AL37" s="15">
        <f t="shared" si="37"/>
        <v>86</v>
      </c>
      <c r="AM37" s="14"/>
      <c r="AN37" s="14"/>
      <c r="AO37" s="14"/>
      <c r="AP37" s="14"/>
      <c r="AQ37" s="14"/>
      <c r="AR37" s="14">
        <f t="shared" si="38"/>
        <v>86</v>
      </c>
      <c r="AS37" s="45"/>
      <c r="AT37" s="48">
        <f t="shared" si="12"/>
        <v>86</v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>
        <f t="shared" si="39"/>
        <v>87</v>
      </c>
      <c r="BF37" s="18"/>
      <c r="BG37" s="18"/>
      <c r="BH37" s="18"/>
      <c r="BI37" s="18"/>
      <c r="BJ37" s="18"/>
      <c r="BK37" s="18"/>
      <c r="BL37" s="18"/>
      <c r="BM37" s="57">
        <f t="shared" si="14"/>
        <v>87</v>
      </c>
      <c r="BN37" s="19">
        <f t="shared" si="40"/>
        <v>87</v>
      </c>
      <c r="BO37" s="18"/>
      <c r="BP37" s="18"/>
      <c r="BQ37" s="18"/>
      <c r="BR37" s="18"/>
      <c r="BS37" s="18"/>
      <c r="BT37" s="18"/>
      <c r="BU37" s="18"/>
      <c r="BV37" s="57">
        <f t="shared" si="15"/>
        <v>87</v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30">
        <f t="shared" si="18"/>
        <v>87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87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 t="str">
        <f t="shared" si="26"/>
        <v/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 t="str">
        <f t="shared" si="30"/>
        <v/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7358</v>
      </c>
      <c r="C38" s="26" t="s">
        <v>175</v>
      </c>
      <c r="D38" s="25"/>
      <c r="E38" s="35">
        <f t="shared" si="0"/>
        <v>85</v>
      </c>
      <c r="F38" s="35" t="str">
        <f t="shared" si="1"/>
        <v>B</v>
      </c>
      <c r="G38" s="35">
        <f t="shared" si="2"/>
        <v>85</v>
      </c>
      <c r="H38" s="35" t="str">
        <f t="shared" si="3"/>
        <v>B</v>
      </c>
      <c r="I38" s="61">
        <v>2</v>
      </c>
      <c r="J38" s="35" t="str">
        <f t="shared" si="4"/>
        <v>Memiliki kemampuan mengidentifikasikan nilai-nilai kehidupan yang terkandung dalam cerpen dengan baik</v>
      </c>
      <c r="K38" s="35">
        <f t="shared" si="5"/>
        <v>86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1</v>
      </c>
      <c r="P38" s="35" t="str">
        <f t="shared" si="9"/>
        <v>memiliki ketrampilan mendemonstrasikan salah satu nilai kehidupan yang dipelajari dalam cerpen dengan baik</v>
      </c>
      <c r="Q38" s="39"/>
      <c r="R38" s="39"/>
      <c r="S38" s="25"/>
      <c r="T38" s="15">
        <v>85</v>
      </c>
      <c r="U38" s="14"/>
      <c r="V38" s="14"/>
      <c r="W38" s="14"/>
      <c r="X38" s="14"/>
      <c r="Y38" s="14"/>
      <c r="Z38" s="14">
        <f t="shared" si="34"/>
        <v>85</v>
      </c>
      <c r="AA38" s="45">
        <f t="shared" si="35"/>
        <v>85</v>
      </c>
      <c r="AB38" s="48">
        <f t="shared" si="10"/>
        <v>85</v>
      </c>
      <c r="AC38" s="15">
        <f t="shared" si="36"/>
        <v>85</v>
      </c>
      <c r="AD38" s="14"/>
      <c r="AE38" s="14"/>
      <c r="AF38" s="14"/>
      <c r="AG38" s="14"/>
      <c r="AH38" s="14"/>
      <c r="AI38" s="14"/>
      <c r="AJ38" s="45"/>
      <c r="AK38" s="48">
        <f t="shared" si="11"/>
        <v>85</v>
      </c>
      <c r="AL38" s="15">
        <f t="shared" si="37"/>
        <v>85</v>
      </c>
      <c r="AM38" s="14"/>
      <c r="AN38" s="14"/>
      <c r="AO38" s="14"/>
      <c r="AP38" s="14"/>
      <c r="AQ38" s="14"/>
      <c r="AR38" s="14">
        <f t="shared" si="38"/>
        <v>85</v>
      </c>
      <c r="AS38" s="45"/>
      <c r="AT38" s="48">
        <f t="shared" si="12"/>
        <v>85</v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>
        <f t="shared" si="39"/>
        <v>86</v>
      </c>
      <c r="BF38" s="18"/>
      <c r="BG38" s="18"/>
      <c r="BH38" s="18"/>
      <c r="BI38" s="18"/>
      <c r="BJ38" s="18"/>
      <c r="BK38" s="18"/>
      <c r="BL38" s="18"/>
      <c r="BM38" s="57">
        <f t="shared" si="14"/>
        <v>86</v>
      </c>
      <c r="BN38" s="19">
        <f t="shared" si="40"/>
        <v>86</v>
      </c>
      <c r="BO38" s="18"/>
      <c r="BP38" s="18"/>
      <c r="BQ38" s="18"/>
      <c r="BR38" s="18"/>
      <c r="BS38" s="18"/>
      <c r="BT38" s="18"/>
      <c r="BU38" s="18"/>
      <c r="BV38" s="57">
        <f t="shared" si="15"/>
        <v>86</v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30">
        <f t="shared" si="18"/>
        <v>86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86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 t="str">
        <f t="shared" si="26"/>
        <v/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 t="str">
        <f t="shared" si="30"/>
        <v/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7371</v>
      </c>
      <c r="C39" s="26" t="s">
        <v>176</v>
      </c>
      <c r="D39" s="25"/>
      <c r="E39" s="35">
        <f t="shared" si="0"/>
        <v>90</v>
      </c>
      <c r="F39" s="35" t="str">
        <f t="shared" si="1"/>
        <v>A</v>
      </c>
      <c r="G39" s="35">
        <f t="shared" si="2"/>
        <v>90</v>
      </c>
      <c r="H39" s="35" t="str">
        <f t="shared" si="3"/>
        <v>A</v>
      </c>
      <c r="I39" s="61">
        <v>1</v>
      </c>
      <c r="J39" s="35" t="str">
        <f t="shared" si="4"/>
        <v>Memiliki kemampuan mengidentifikasikan nilai-nilai kehidupan yang terkandung dalam cerpen dengan sangat baik</v>
      </c>
      <c r="K39" s="35">
        <f t="shared" si="5"/>
        <v>91</v>
      </c>
      <c r="L39" s="35" t="str">
        <f t="shared" si="6"/>
        <v>A</v>
      </c>
      <c r="M39" s="35">
        <f t="shared" si="7"/>
        <v>91</v>
      </c>
      <c r="N39" s="35" t="str">
        <f t="shared" si="8"/>
        <v>A</v>
      </c>
      <c r="O39" s="61">
        <v>1</v>
      </c>
      <c r="P39" s="35" t="str">
        <f t="shared" si="9"/>
        <v>memiliki ketrampilan mendemonstrasikan salah satu nilai kehidupan yang dipelajari dalam cerpen dengan baik</v>
      </c>
      <c r="Q39" s="39"/>
      <c r="R39" s="39"/>
      <c r="S39" s="25"/>
      <c r="T39" s="15">
        <v>90</v>
      </c>
      <c r="U39" s="14"/>
      <c r="V39" s="14"/>
      <c r="W39" s="14"/>
      <c r="X39" s="14"/>
      <c r="Y39" s="14"/>
      <c r="Z39" s="14">
        <f t="shared" si="34"/>
        <v>90</v>
      </c>
      <c r="AA39" s="45">
        <f t="shared" si="35"/>
        <v>90</v>
      </c>
      <c r="AB39" s="48">
        <f t="shared" si="10"/>
        <v>90</v>
      </c>
      <c r="AC39" s="15">
        <f t="shared" si="36"/>
        <v>90</v>
      </c>
      <c r="AD39" s="14"/>
      <c r="AE39" s="14"/>
      <c r="AF39" s="14"/>
      <c r="AG39" s="14"/>
      <c r="AH39" s="14"/>
      <c r="AI39" s="14"/>
      <c r="AJ39" s="45"/>
      <c r="AK39" s="48">
        <f t="shared" si="11"/>
        <v>90</v>
      </c>
      <c r="AL39" s="15">
        <f t="shared" si="37"/>
        <v>90</v>
      </c>
      <c r="AM39" s="14"/>
      <c r="AN39" s="14"/>
      <c r="AO39" s="14"/>
      <c r="AP39" s="14"/>
      <c r="AQ39" s="14"/>
      <c r="AR39" s="14">
        <f t="shared" si="38"/>
        <v>90</v>
      </c>
      <c r="AS39" s="45"/>
      <c r="AT39" s="48">
        <f t="shared" si="12"/>
        <v>90</v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>
        <f t="shared" si="39"/>
        <v>91</v>
      </c>
      <c r="BF39" s="18"/>
      <c r="BG39" s="18"/>
      <c r="BH39" s="18"/>
      <c r="BI39" s="18"/>
      <c r="BJ39" s="18"/>
      <c r="BK39" s="18"/>
      <c r="BL39" s="18"/>
      <c r="BM39" s="57">
        <f t="shared" si="14"/>
        <v>91</v>
      </c>
      <c r="BN39" s="19">
        <f t="shared" si="40"/>
        <v>91</v>
      </c>
      <c r="BO39" s="18"/>
      <c r="BP39" s="18"/>
      <c r="BQ39" s="18"/>
      <c r="BR39" s="18"/>
      <c r="BS39" s="18"/>
      <c r="BT39" s="18"/>
      <c r="BU39" s="18"/>
      <c r="BV39" s="57">
        <f t="shared" si="15"/>
        <v>91</v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30">
        <f t="shared" si="18"/>
        <v>91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91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 t="str">
        <f t="shared" si="26"/>
        <v/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 t="str">
        <f t="shared" si="30"/>
        <v/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7384</v>
      </c>
      <c r="C40" s="26" t="s">
        <v>177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2</v>
      </c>
      <c r="J40" s="35" t="str">
        <f t="shared" si="4"/>
        <v>Memiliki kemampuan mengidentifikasikan nilai-nilai kehidupan yang terkandung dalam cerpen dengan baik</v>
      </c>
      <c r="K40" s="35">
        <f t="shared" si="5"/>
        <v>81</v>
      </c>
      <c r="L40" s="35" t="str">
        <f t="shared" si="6"/>
        <v>B</v>
      </c>
      <c r="M40" s="35">
        <f t="shared" si="7"/>
        <v>81</v>
      </c>
      <c r="N40" s="35" t="str">
        <f t="shared" si="8"/>
        <v>B</v>
      </c>
      <c r="O40" s="61">
        <v>1</v>
      </c>
      <c r="P40" s="35" t="str">
        <f t="shared" si="9"/>
        <v>memiliki ketrampilan mendemonstrasikan salah satu nilai kehidupan yang dipelajari dalam cerpen dengan baik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>
        <f t="shared" si="34"/>
        <v>80</v>
      </c>
      <c r="AA40" s="45">
        <f t="shared" si="35"/>
        <v>80</v>
      </c>
      <c r="AB40" s="48">
        <f t="shared" si="10"/>
        <v>80</v>
      </c>
      <c r="AC40" s="15">
        <f t="shared" si="36"/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15">
        <f t="shared" si="37"/>
        <v>80</v>
      </c>
      <c r="AM40" s="14"/>
      <c r="AN40" s="14"/>
      <c r="AO40" s="14"/>
      <c r="AP40" s="14"/>
      <c r="AQ40" s="14"/>
      <c r="AR40" s="14">
        <f t="shared" si="38"/>
        <v>80</v>
      </c>
      <c r="AS40" s="45"/>
      <c r="AT40" s="48">
        <f t="shared" si="12"/>
        <v>80</v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>
        <f t="shared" si="39"/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19">
        <f t="shared" si="40"/>
        <v>81</v>
      </c>
      <c r="BO40" s="18"/>
      <c r="BP40" s="18"/>
      <c r="BQ40" s="18"/>
      <c r="BR40" s="18"/>
      <c r="BS40" s="18"/>
      <c r="BT40" s="18"/>
      <c r="BU40" s="18"/>
      <c r="BV40" s="57">
        <f t="shared" si="15"/>
        <v>81</v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81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 t="str">
        <f t="shared" si="26"/>
        <v/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 t="str">
        <f t="shared" si="30"/>
        <v/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7397</v>
      </c>
      <c r="C41" s="26" t="s">
        <v>178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2</v>
      </c>
      <c r="J41" s="35" t="str">
        <f t="shared" si="4"/>
        <v>Memiliki kemampuan mengidentifikasikan nilai-nilai kehidupan yang terkandung dalam cerpen dengan baik</v>
      </c>
      <c r="K41" s="35">
        <f t="shared" si="5"/>
        <v>82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1</v>
      </c>
      <c r="P41" s="35" t="str">
        <f t="shared" si="9"/>
        <v>memiliki ketrampilan mendemonstrasikan salah satu nilai kehidupan yang dipelajari dalam cerpen dengan baik</v>
      </c>
      <c r="Q41" s="39"/>
      <c r="R41" s="39"/>
      <c r="S41" s="25"/>
      <c r="T41" s="15">
        <v>81</v>
      </c>
      <c r="U41" s="14"/>
      <c r="V41" s="14"/>
      <c r="W41" s="14"/>
      <c r="X41" s="14"/>
      <c r="Y41" s="14"/>
      <c r="Z41" s="14">
        <f t="shared" si="34"/>
        <v>81</v>
      </c>
      <c r="AA41" s="45">
        <f t="shared" si="35"/>
        <v>81</v>
      </c>
      <c r="AB41" s="48">
        <f t="shared" si="10"/>
        <v>81</v>
      </c>
      <c r="AC41" s="15">
        <f t="shared" si="36"/>
        <v>81</v>
      </c>
      <c r="AD41" s="14"/>
      <c r="AE41" s="14"/>
      <c r="AF41" s="14"/>
      <c r="AG41" s="14"/>
      <c r="AH41" s="14"/>
      <c r="AI41" s="14"/>
      <c r="AJ41" s="45"/>
      <c r="AK41" s="48">
        <f t="shared" si="11"/>
        <v>81</v>
      </c>
      <c r="AL41" s="15">
        <f t="shared" si="37"/>
        <v>81</v>
      </c>
      <c r="AM41" s="14"/>
      <c r="AN41" s="14"/>
      <c r="AO41" s="14"/>
      <c r="AP41" s="14"/>
      <c r="AQ41" s="14"/>
      <c r="AR41" s="14">
        <f t="shared" si="38"/>
        <v>81</v>
      </c>
      <c r="AS41" s="45"/>
      <c r="AT41" s="48">
        <f t="shared" si="12"/>
        <v>81</v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>
        <f t="shared" si="39"/>
        <v>82</v>
      </c>
      <c r="BF41" s="18"/>
      <c r="BG41" s="18"/>
      <c r="BH41" s="18"/>
      <c r="BI41" s="18"/>
      <c r="BJ41" s="18"/>
      <c r="BK41" s="18"/>
      <c r="BL41" s="18"/>
      <c r="BM41" s="57">
        <f t="shared" si="14"/>
        <v>82</v>
      </c>
      <c r="BN41" s="19">
        <f t="shared" si="40"/>
        <v>82</v>
      </c>
      <c r="BO41" s="18"/>
      <c r="BP41" s="18"/>
      <c r="BQ41" s="18"/>
      <c r="BR41" s="18"/>
      <c r="BS41" s="18"/>
      <c r="BT41" s="18"/>
      <c r="BU41" s="18"/>
      <c r="BV41" s="57">
        <f t="shared" si="15"/>
        <v>82</v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30">
        <f t="shared" si="18"/>
        <v>82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82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 t="str">
        <f t="shared" si="26"/>
        <v/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 t="str">
        <f t="shared" si="30"/>
        <v/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7410</v>
      </c>
      <c r="C42" s="26" t="s">
        <v>179</v>
      </c>
      <c r="D42" s="25"/>
      <c r="E42" s="35">
        <f t="shared" si="0"/>
        <v>90</v>
      </c>
      <c r="F42" s="35" t="str">
        <f t="shared" si="1"/>
        <v>A</v>
      </c>
      <c r="G42" s="35">
        <f t="shared" si="2"/>
        <v>90</v>
      </c>
      <c r="H42" s="35" t="str">
        <f t="shared" si="3"/>
        <v>A</v>
      </c>
      <c r="I42" s="61">
        <v>1</v>
      </c>
      <c r="J42" s="35" t="str">
        <f t="shared" si="4"/>
        <v>Memiliki kemampuan mengidentifikasikan nilai-nilai kehidupan yang terkandung dalam cerpen dengan sangat baik</v>
      </c>
      <c r="K42" s="35">
        <f t="shared" si="5"/>
        <v>91</v>
      </c>
      <c r="L42" s="35" t="str">
        <f t="shared" si="6"/>
        <v>A</v>
      </c>
      <c r="M42" s="35">
        <f t="shared" si="7"/>
        <v>91</v>
      </c>
      <c r="N42" s="35" t="str">
        <f t="shared" si="8"/>
        <v>A</v>
      </c>
      <c r="O42" s="61">
        <v>1</v>
      </c>
      <c r="P42" s="35" t="str">
        <f t="shared" si="9"/>
        <v>memiliki ketrampilan mendemonstrasikan salah satu nilai kehidupan yang dipelajari dalam cerpen dengan baik</v>
      </c>
      <c r="Q42" s="39"/>
      <c r="R42" s="39"/>
      <c r="S42" s="25"/>
      <c r="T42" s="15">
        <v>90</v>
      </c>
      <c r="U42" s="14"/>
      <c r="V42" s="14"/>
      <c r="W42" s="14"/>
      <c r="X42" s="14"/>
      <c r="Y42" s="14"/>
      <c r="Z42" s="14">
        <f t="shared" si="34"/>
        <v>90</v>
      </c>
      <c r="AA42" s="45">
        <f t="shared" si="35"/>
        <v>90</v>
      </c>
      <c r="AB42" s="48">
        <f t="shared" si="10"/>
        <v>90</v>
      </c>
      <c r="AC42" s="15">
        <f t="shared" si="36"/>
        <v>90</v>
      </c>
      <c r="AD42" s="14"/>
      <c r="AE42" s="14"/>
      <c r="AF42" s="14"/>
      <c r="AG42" s="14"/>
      <c r="AH42" s="14"/>
      <c r="AI42" s="14"/>
      <c r="AJ42" s="45"/>
      <c r="AK42" s="48">
        <f t="shared" si="11"/>
        <v>90</v>
      </c>
      <c r="AL42" s="15">
        <f t="shared" si="37"/>
        <v>90</v>
      </c>
      <c r="AM42" s="14"/>
      <c r="AN42" s="14"/>
      <c r="AO42" s="14"/>
      <c r="AP42" s="14"/>
      <c r="AQ42" s="14"/>
      <c r="AR42" s="14">
        <f t="shared" si="38"/>
        <v>90</v>
      </c>
      <c r="AS42" s="45"/>
      <c r="AT42" s="48">
        <f t="shared" si="12"/>
        <v>90</v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>
        <f t="shared" si="39"/>
        <v>91</v>
      </c>
      <c r="BF42" s="18"/>
      <c r="BG42" s="18"/>
      <c r="BH42" s="18"/>
      <c r="BI42" s="18"/>
      <c r="BJ42" s="18"/>
      <c r="BK42" s="18"/>
      <c r="BL42" s="18"/>
      <c r="BM42" s="57">
        <f t="shared" si="14"/>
        <v>91</v>
      </c>
      <c r="BN42" s="19">
        <f t="shared" si="40"/>
        <v>91</v>
      </c>
      <c r="BO42" s="18"/>
      <c r="BP42" s="18"/>
      <c r="BQ42" s="18"/>
      <c r="BR42" s="18"/>
      <c r="BS42" s="18"/>
      <c r="BT42" s="18"/>
      <c r="BU42" s="18"/>
      <c r="BV42" s="57">
        <f t="shared" si="15"/>
        <v>91</v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30">
        <f t="shared" si="18"/>
        <v>91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 t="str">
        <f t="shared" si="26"/>
        <v/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 t="str">
        <f t="shared" si="30"/>
        <v/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7423</v>
      </c>
      <c r="C43" s="26" t="s">
        <v>180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61">
        <v>2</v>
      </c>
      <c r="J43" s="35" t="str">
        <f t="shared" si="4"/>
        <v>Memiliki kemampuan mengidentifikasikan nilai-nilai kehidupan yang terkandung dalam cerpen dengan baik</v>
      </c>
      <c r="K43" s="35">
        <f t="shared" si="5"/>
        <v>84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memiliki ketrampilan mendemonstrasikan salah satu nilai kehidupan yang dipelajari dalam cerpen dengan baik</v>
      </c>
      <c r="Q43" s="39"/>
      <c r="R43" s="39"/>
      <c r="S43" s="25"/>
      <c r="T43" s="15">
        <v>83</v>
      </c>
      <c r="U43" s="14"/>
      <c r="V43" s="14"/>
      <c r="W43" s="14"/>
      <c r="X43" s="14"/>
      <c r="Y43" s="14"/>
      <c r="Z43" s="14">
        <f t="shared" si="34"/>
        <v>83</v>
      </c>
      <c r="AA43" s="45">
        <f t="shared" si="35"/>
        <v>83</v>
      </c>
      <c r="AB43" s="48">
        <f t="shared" si="10"/>
        <v>83</v>
      </c>
      <c r="AC43" s="15">
        <f t="shared" si="36"/>
        <v>83</v>
      </c>
      <c r="AD43" s="14"/>
      <c r="AE43" s="14"/>
      <c r="AF43" s="14"/>
      <c r="AG43" s="14"/>
      <c r="AH43" s="14"/>
      <c r="AI43" s="14"/>
      <c r="AJ43" s="45"/>
      <c r="AK43" s="48">
        <f t="shared" si="11"/>
        <v>83</v>
      </c>
      <c r="AL43" s="15">
        <f t="shared" si="37"/>
        <v>83</v>
      </c>
      <c r="AM43" s="14"/>
      <c r="AN43" s="14"/>
      <c r="AO43" s="14"/>
      <c r="AP43" s="14"/>
      <c r="AQ43" s="14"/>
      <c r="AR43" s="14">
        <f t="shared" si="38"/>
        <v>83</v>
      </c>
      <c r="AS43" s="45"/>
      <c r="AT43" s="48">
        <f t="shared" si="12"/>
        <v>83</v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>
        <f t="shared" si="39"/>
        <v>84</v>
      </c>
      <c r="BF43" s="18"/>
      <c r="BG43" s="18"/>
      <c r="BH43" s="18"/>
      <c r="BI43" s="18"/>
      <c r="BJ43" s="18"/>
      <c r="BK43" s="18"/>
      <c r="BL43" s="18"/>
      <c r="BM43" s="57">
        <f t="shared" si="14"/>
        <v>84</v>
      </c>
      <c r="BN43" s="19">
        <f t="shared" si="40"/>
        <v>84</v>
      </c>
      <c r="BO43" s="18"/>
      <c r="BP43" s="18"/>
      <c r="BQ43" s="18"/>
      <c r="BR43" s="18"/>
      <c r="BS43" s="18"/>
      <c r="BT43" s="18"/>
      <c r="BU43" s="18"/>
      <c r="BV43" s="57">
        <f t="shared" si="15"/>
        <v>84</v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30">
        <f t="shared" si="18"/>
        <v>84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 t="str">
        <f t="shared" si="26"/>
        <v/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 t="str">
        <f t="shared" si="30"/>
        <v/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7436</v>
      </c>
      <c r="C44" s="26" t="s">
        <v>181</v>
      </c>
      <c r="D44" s="25"/>
      <c r="E44" s="35">
        <f t="shared" si="0"/>
        <v>90</v>
      </c>
      <c r="F44" s="35" t="str">
        <f t="shared" si="1"/>
        <v>A</v>
      </c>
      <c r="G44" s="35">
        <f t="shared" si="2"/>
        <v>90</v>
      </c>
      <c r="H44" s="35" t="str">
        <f t="shared" si="3"/>
        <v>A</v>
      </c>
      <c r="I44" s="61">
        <v>1</v>
      </c>
      <c r="J44" s="35" t="str">
        <f t="shared" si="4"/>
        <v>Memiliki kemampuan mengidentifikasikan nilai-nilai kehidupan yang terkandung dalam cerpen dengan sangat baik</v>
      </c>
      <c r="K44" s="35">
        <f t="shared" si="5"/>
        <v>91</v>
      </c>
      <c r="L44" s="35" t="str">
        <f t="shared" si="6"/>
        <v>A</v>
      </c>
      <c r="M44" s="35">
        <f t="shared" si="7"/>
        <v>91</v>
      </c>
      <c r="N44" s="35" t="str">
        <f t="shared" si="8"/>
        <v>A</v>
      </c>
      <c r="O44" s="61">
        <v>1</v>
      </c>
      <c r="P44" s="35" t="str">
        <f t="shared" si="9"/>
        <v>memiliki ketrampilan mendemonstrasikan salah satu nilai kehidupan yang dipelajari dalam cerpen dengan baik</v>
      </c>
      <c r="Q44" s="39"/>
      <c r="R44" s="39"/>
      <c r="S44" s="25"/>
      <c r="T44" s="15">
        <v>90</v>
      </c>
      <c r="U44" s="14"/>
      <c r="V44" s="14"/>
      <c r="W44" s="14"/>
      <c r="X44" s="14"/>
      <c r="Y44" s="14"/>
      <c r="Z44" s="14">
        <f t="shared" si="34"/>
        <v>90</v>
      </c>
      <c r="AA44" s="45">
        <f t="shared" si="35"/>
        <v>90</v>
      </c>
      <c r="AB44" s="48">
        <f t="shared" si="10"/>
        <v>90</v>
      </c>
      <c r="AC44" s="15">
        <f t="shared" si="36"/>
        <v>90</v>
      </c>
      <c r="AD44" s="14"/>
      <c r="AE44" s="14"/>
      <c r="AF44" s="14"/>
      <c r="AG44" s="14"/>
      <c r="AH44" s="14"/>
      <c r="AI44" s="14"/>
      <c r="AJ44" s="45"/>
      <c r="AK44" s="48">
        <f t="shared" si="11"/>
        <v>90</v>
      </c>
      <c r="AL44" s="15">
        <f t="shared" si="37"/>
        <v>90</v>
      </c>
      <c r="AM44" s="14"/>
      <c r="AN44" s="14"/>
      <c r="AO44" s="14"/>
      <c r="AP44" s="14"/>
      <c r="AQ44" s="14"/>
      <c r="AR44" s="14">
        <f t="shared" si="38"/>
        <v>90</v>
      </c>
      <c r="AS44" s="45"/>
      <c r="AT44" s="48">
        <f t="shared" si="12"/>
        <v>90</v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>
        <f t="shared" si="39"/>
        <v>91</v>
      </c>
      <c r="BF44" s="18"/>
      <c r="BG44" s="18"/>
      <c r="BH44" s="18"/>
      <c r="BI44" s="18"/>
      <c r="BJ44" s="18"/>
      <c r="BK44" s="18"/>
      <c r="BL44" s="18"/>
      <c r="BM44" s="57">
        <f t="shared" si="14"/>
        <v>91</v>
      </c>
      <c r="BN44" s="19">
        <f t="shared" si="40"/>
        <v>91</v>
      </c>
      <c r="BO44" s="18"/>
      <c r="BP44" s="18"/>
      <c r="BQ44" s="18"/>
      <c r="BR44" s="18"/>
      <c r="BS44" s="18"/>
      <c r="BT44" s="18"/>
      <c r="BU44" s="18"/>
      <c r="BV44" s="57">
        <f t="shared" si="15"/>
        <v>91</v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>
        <f t="shared" si="18"/>
        <v>91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91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35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5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5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5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5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5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97</v>
      </c>
      <c r="D52" s="25"/>
      <c r="E52" s="25"/>
      <c r="F52" s="25" t="s">
        <v>98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99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100</v>
      </c>
      <c r="D53" s="25"/>
      <c r="E53" s="25"/>
      <c r="F53" s="25" t="s">
        <v>101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102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103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104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105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106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107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108</v>
      </c>
      <c r="R57" s="25" t="s">
        <v>109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:T44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:Z44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:AC44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:AL44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:AR44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:BE44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:BN44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XI.MIPA-1</vt:lpstr>
      <vt:lpstr>XI.MIPA-2</vt:lpstr>
      <vt:lpstr>XI.MIPA-3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Bu Titien</cp:lastModifiedBy>
  <dcterms:created xsi:type="dcterms:W3CDTF">2015-09-01T09:01:01Z</dcterms:created>
  <dcterms:modified xsi:type="dcterms:W3CDTF">2018-12-10T04:57:52Z</dcterms:modified>
  <cp:category/>
</cp:coreProperties>
</file>