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.MIPA-1" sheetId="1" r:id="rId1"/>
    <sheet name="XI.MIPA-2" sheetId="2" r:id="rId2"/>
    <sheet name="XI.MIPA-3" sheetId="3" r:id="rId3"/>
    <sheet name="XI.MIPA-4" sheetId="4" r:id="rId4"/>
    <sheet name="XI.MIPA-5" sheetId="5" r:id="rId5"/>
  </sheets>
  <calcPr calcId="144525"/>
</workbook>
</file>

<file path=xl/calcChain.xml><?xml version="1.0" encoding="utf-8"?>
<calcChain xmlns="http://schemas.openxmlformats.org/spreadsheetml/2006/main">
  <c r="K55" i="5" l="1"/>
  <c r="K54" i="5"/>
  <c r="K53" i="5"/>
  <c r="K52" i="5"/>
  <c r="DW50" i="5"/>
  <c r="DU50" i="5"/>
  <c r="DS50" i="5"/>
  <c r="DQ50" i="5"/>
  <c r="DN50" i="5"/>
  <c r="DL50" i="5"/>
  <c r="DJ50" i="5"/>
  <c r="DH50" i="5"/>
  <c r="DE50" i="5"/>
  <c r="DC50" i="5"/>
  <c r="DA50" i="5"/>
  <c r="CY50" i="5"/>
  <c r="CV50" i="5"/>
  <c r="CT50" i="5"/>
  <c r="CR50" i="5"/>
  <c r="CP50" i="5"/>
  <c r="CN50" i="5"/>
  <c r="CE50" i="5"/>
  <c r="BV50" i="5"/>
  <c r="BM50" i="5"/>
  <c r="BC50" i="5"/>
  <c r="AT50" i="5"/>
  <c r="AK50" i="5"/>
  <c r="AB50" i="5"/>
  <c r="AA50" i="5"/>
  <c r="P50" i="5"/>
  <c r="M50" i="5"/>
  <c r="N50" i="5" s="1"/>
  <c r="K50" i="5"/>
  <c r="L50" i="5" s="1"/>
  <c r="J50" i="5"/>
  <c r="G50" i="5"/>
  <c r="H50" i="5" s="1"/>
  <c r="E50" i="5"/>
  <c r="F50" i="5" s="1"/>
  <c r="DW49" i="5"/>
  <c r="DU49" i="5"/>
  <c r="DS49" i="5"/>
  <c r="DQ49" i="5"/>
  <c r="DN49" i="5"/>
  <c r="DL49" i="5"/>
  <c r="DJ49" i="5"/>
  <c r="DH49" i="5"/>
  <c r="DE49" i="5"/>
  <c r="DC49" i="5"/>
  <c r="DA49" i="5"/>
  <c r="CY49" i="5"/>
  <c r="CV49" i="5"/>
  <c r="CT49" i="5"/>
  <c r="CR49" i="5"/>
  <c r="CP49" i="5"/>
  <c r="CN49" i="5"/>
  <c r="CE49" i="5"/>
  <c r="BV49" i="5"/>
  <c r="BM49" i="5"/>
  <c r="BC49" i="5"/>
  <c r="AT49" i="5"/>
  <c r="AK49" i="5"/>
  <c r="AB49" i="5"/>
  <c r="AA49" i="5"/>
  <c r="P49" i="5"/>
  <c r="M49" i="5"/>
  <c r="N49" i="5" s="1"/>
  <c r="K49" i="5"/>
  <c r="L49" i="5" s="1"/>
  <c r="J49" i="5"/>
  <c r="H49" i="5"/>
  <c r="G49" i="5"/>
  <c r="F49" i="5"/>
  <c r="E49" i="5"/>
  <c r="DW48" i="5"/>
  <c r="DU48" i="5"/>
  <c r="DS48" i="5"/>
  <c r="DQ48" i="5"/>
  <c r="DN48" i="5"/>
  <c r="DL48" i="5"/>
  <c r="DJ48" i="5"/>
  <c r="DH48" i="5"/>
  <c r="DE48" i="5"/>
  <c r="DC48" i="5"/>
  <c r="DA48" i="5"/>
  <c r="CY48" i="5"/>
  <c r="CV48" i="5"/>
  <c r="CT48" i="5"/>
  <c r="CR48" i="5"/>
  <c r="CP48" i="5"/>
  <c r="CN48" i="5"/>
  <c r="CE48" i="5"/>
  <c r="BV48" i="5"/>
  <c r="BM48" i="5"/>
  <c r="BC48" i="5"/>
  <c r="AT48" i="5"/>
  <c r="AK48" i="5"/>
  <c r="AB48" i="5"/>
  <c r="AA48" i="5"/>
  <c r="P48" i="5"/>
  <c r="N48" i="5"/>
  <c r="M48" i="5"/>
  <c r="L48" i="5"/>
  <c r="K48" i="5"/>
  <c r="J48" i="5"/>
  <c r="G48" i="5"/>
  <c r="H48" i="5" s="1"/>
  <c r="E48" i="5"/>
  <c r="F48" i="5" s="1"/>
  <c r="DW47" i="5"/>
  <c r="DU47" i="5"/>
  <c r="DS47" i="5"/>
  <c r="DQ47" i="5"/>
  <c r="DN47" i="5"/>
  <c r="DL47" i="5"/>
  <c r="DJ47" i="5"/>
  <c r="DH47" i="5"/>
  <c r="DE47" i="5"/>
  <c r="DC47" i="5"/>
  <c r="DA47" i="5"/>
  <c r="CY47" i="5"/>
  <c r="CV47" i="5"/>
  <c r="CT47" i="5"/>
  <c r="CR47" i="5"/>
  <c r="CP47" i="5"/>
  <c r="CN47" i="5"/>
  <c r="CE47" i="5"/>
  <c r="BV47" i="5"/>
  <c r="BM47" i="5"/>
  <c r="BC47" i="5"/>
  <c r="AT47" i="5"/>
  <c r="AK47" i="5"/>
  <c r="AB47" i="5"/>
  <c r="AA47" i="5"/>
  <c r="P47" i="5"/>
  <c r="M47" i="5"/>
  <c r="N47" i="5" s="1"/>
  <c r="K47" i="5"/>
  <c r="L47" i="5" s="1"/>
  <c r="J47" i="5"/>
  <c r="H47" i="5"/>
  <c r="G47" i="5"/>
  <c r="F47" i="5"/>
  <c r="E47" i="5"/>
  <c r="DW46" i="5"/>
  <c r="DU46" i="5"/>
  <c r="DS46" i="5"/>
  <c r="DQ46" i="5"/>
  <c r="DN46" i="5"/>
  <c r="DL46" i="5"/>
  <c r="DJ46" i="5"/>
  <c r="DH46" i="5"/>
  <c r="DE46" i="5"/>
  <c r="DC46" i="5"/>
  <c r="DA46" i="5"/>
  <c r="CY46" i="5"/>
  <c r="BV46" i="5" s="1"/>
  <c r="CV46" i="5"/>
  <c r="CT46" i="5"/>
  <c r="CR46" i="5"/>
  <c r="CP46" i="5"/>
  <c r="CN46" i="5"/>
  <c r="CE46" i="5"/>
  <c r="BM46" i="5"/>
  <c r="BC46" i="5"/>
  <c r="AT46" i="5"/>
  <c r="AK46" i="5"/>
  <c r="AB46" i="5"/>
  <c r="AA46" i="5"/>
  <c r="P46" i="5"/>
  <c r="J46" i="5"/>
  <c r="DW45" i="5"/>
  <c r="DU45" i="5"/>
  <c r="DS45" i="5"/>
  <c r="DQ45" i="5"/>
  <c r="DN45" i="5"/>
  <c r="DL45" i="5"/>
  <c r="DJ45" i="5"/>
  <c r="DH45" i="5"/>
  <c r="DE45" i="5"/>
  <c r="DC45" i="5"/>
  <c r="DA45" i="5"/>
  <c r="CY45" i="5"/>
  <c r="CV45" i="5"/>
  <c r="CT45" i="5"/>
  <c r="CR45" i="5"/>
  <c r="CP45" i="5"/>
  <c r="CN45" i="5"/>
  <c r="CE45" i="5"/>
  <c r="BV45" i="5"/>
  <c r="K45" i="5" s="1"/>
  <c r="L45" i="5" s="1"/>
  <c r="BM45" i="5"/>
  <c r="BC45" i="5"/>
  <c r="AT45" i="5"/>
  <c r="AK45" i="5"/>
  <c r="AB45" i="5"/>
  <c r="AA45" i="5"/>
  <c r="P45" i="5"/>
  <c r="J45" i="5"/>
  <c r="E45" i="5"/>
  <c r="F45" i="5" s="1"/>
  <c r="DW44" i="5"/>
  <c r="DU44" i="5"/>
  <c r="DS44" i="5"/>
  <c r="DQ44" i="5"/>
  <c r="DN44" i="5"/>
  <c r="DL44" i="5"/>
  <c r="DJ44" i="5"/>
  <c r="DH44" i="5"/>
  <c r="DE44" i="5"/>
  <c r="DC44" i="5"/>
  <c r="DA44" i="5"/>
  <c r="CY44" i="5"/>
  <c r="CV44" i="5"/>
  <c r="CT44" i="5"/>
  <c r="CR44" i="5"/>
  <c r="CP44" i="5"/>
  <c r="CN44" i="5"/>
  <c r="CE44" i="5"/>
  <c r="BV44" i="5"/>
  <c r="M44" i="5" s="1"/>
  <c r="N44" i="5" s="1"/>
  <c r="BM44" i="5"/>
  <c r="BC44" i="5"/>
  <c r="AT44" i="5"/>
  <c r="AK44" i="5"/>
  <c r="AB44" i="5"/>
  <c r="E44" i="5" s="1"/>
  <c r="F44" i="5" s="1"/>
  <c r="AA44" i="5"/>
  <c r="P44" i="5"/>
  <c r="J44" i="5"/>
  <c r="G44" i="5"/>
  <c r="H44" i="5" s="1"/>
  <c r="DW43" i="5"/>
  <c r="DU43" i="5"/>
  <c r="DS43" i="5"/>
  <c r="DQ43" i="5"/>
  <c r="DN43" i="5"/>
  <c r="DL43" i="5"/>
  <c r="DJ43" i="5"/>
  <c r="DH43" i="5"/>
  <c r="DE43" i="5"/>
  <c r="DC43" i="5"/>
  <c r="DA43" i="5"/>
  <c r="CY43" i="5"/>
  <c r="CV43" i="5"/>
  <c r="CT43" i="5"/>
  <c r="CR43" i="5"/>
  <c r="CP43" i="5"/>
  <c r="CN43" i="5"/>
  <c r="CE43" i="5"/>
  <c r="BV43" i="5"/>
  <c r="K43" i="5" s="1"/>
  <c r="L43" i="5" s="1"/>
  <c r="BM43" i="5"/>
  <c r="BC43" i="5"/>
  <c r="AT43" i="5"/>
  <c r="AK43" i="5"/>
  <c r="AB43" i="5"/>
  <c r="E43" i="5" s="1"/>
  <c r="F43" i="5" s="1"/>
  <c r="AA43" i="5"/>
  <c r="P43" i="5"/>
  <c r="M43" i="5"/>
  <c r="N43" i="5" s="1"/>
  <c r="J43" i="5"/>
  <c r="G43" i="5"/>
  <c r="H43" i="5" s="1"/>
  <c r="DW42" i="5"/>
  <c r="DU42" i="5"/>
  <c r="DS42" i="5"/>
  <c r="DQ42" i="5"/>
  <c r="CN42" i="5" s="1"/>
  <c r="DN42" i="5"/>
  <c r="DL42" i="5"/>
  <c r="DJ42" i="5"/>
  <c r="DH42" i="5"/>
  <c r="DE42" i="5"/>
  <c r="DC42" i="5"/>
  <c r="DA42" i="5"/>
  <c r="CY42" i="5"/>
  <c r="CV42" i="5"/>
  <c r="CT42" i="5"/>
  <c r="CR42" i="5"/>
  <c r="CP42" i="5"/>
  <c r="CE42" i="5"/>
  <c r="BV42" i="5"/>
  <c r="BM42" i="5"/>
  <c r="BC42" i="5"/>
  <c r="AT42" i="5"/>
  <c r="AK42" i="5"/>
  <c r="AB42" i="5"/>
  <c r="AA42" i="5"/>
  <c r="P42" i="5"/>
  <c r="J42" i="5"/>
  <c r="DW41" i="5"/>
  <c r="DU41" i="5"/>
  <c r="DS41" i="5"/>
  <c r="DQ41" i="5"/>
  <c r="DN41" i="5"/>
  <c r="DL41" i="5"/>
  <c r="DJ41" i="5"/>
  <c r="DH41" i="5"/>
  <c r="DE41" i="5"/>
  <c r="DC41" i="5"/>
  <c r="DA41" i="5"/>
  <c r="CY41" i="5"/>
  <c r="BV41" i="5" s="1"/>
  <c r="K41" i="5" s="1"/>
  <c r="L41" i="5" s="1"/>
  <c r="CV41" i="5"/>
  <c r="CT41" i="5"/>
  <c r="CR41" i="5"/>
  <c r="CP41" i="5"/>
  <c r="CN41" i="5"/>
  <c r="CE41" i="5"/>
  <c r="BM41" i="5"/>
  <c r="BC41" i="5"/>
  <c r="AT41" i="5"/>
  <c r="AK41" i="5"/>
  <c r="E41" i="5" s="1"/>
  <c r="F41" i="5" s="1"/>
  <c r="AB41" i="5"/>
  <c r="AA41" i="5"/>
  <c r="P41" i="5"/>
  <c r="J41" i="5"/>
  <c r="DW40" i="5"/>
  <c r="DU40" i="5"/>
  <c r="DS40" i="5"/>
  <c r="DQ40" i="5"/>
  <c r="DN40" i="5"/>
  <c r="DL40" i="5"/>
  <c r="DJ40" i="5"/>
  <c r="DH40" i="5"/>
  <c r="DE40" i="5"/>
  <c r="DC40" i="5"/>
  <c r="DA40" i="5"/>
  <c r="CY40" i="5"/>
  <c r="BV40" i="5" s="1"/>
  <c r="CV40" i="5"/>
  <c r="CT40" i="5"/>
  <c r="CR40" i="5"/>
  <c r="CP40" i="5"/>
  <c r="CN40" i="5"/>
  <c r="CE40" i="5"/>
  <c r="BM40" i="5"/>
  <c r="BC40" i="5"/>
  <c r="AT40" i="5"/>
  <c r="AK40" i="5"/>
  <c r="AB40" i="5"/>
  <c r="AA40" i="5"/>
  <c r="P40" i="5"/>
  <c r="J40" i="5"/>
  <c r="DW39" i="5"/>
  <c r="DU39" i="5"/>
  <c r="DS39" i="5"/>
  <c r="DQ39" i="5"/>
  <c r="DN39" i="5"/>
  <c r="DL39" i="5"/>
  <c r="DJ39" i="5"/>
  <c r="DH39" i="5"/>
  <c r="DE39" i="5"/>
  <c r="DC39" i="5"/>
  <c r="DA39" i="5"/>
  <c r="CY39" i="5"/>
  <c r="CV39" i="5"/>
  <c r="CT39" i="5"/>
  <c r="CR39" i="5"/>
  <c r="CP39" i="5"/>
  <c r="CN39" i="5"/>
  <c r="CE39" i="5"/>
  <c r="BV39" i="5"/>
  <c r="BM39" i="5"/>
  <c r="BC39" i="5"/>
  <c r="AT39" i="5"/>
  <c r="AK39" i="5"/>
  <c r="G39" i="5" s="1"/>
  <c r="H39" i="5" s="1"/>
  <c r="AB39" i="5"/>
  <c r="AA39" i="5"/>
  <c r="P39" i="5"/>
  <c r="K39" i="5"/>
  <c r="L39" i="5" s="1"/>
  <c r="J39" i="5"/>
  <c r="DW38" i="5"/>
  <c r="DU38" i="5"/>
  <c r="DS38" i="5"/>
  <c r="DQ38" i="5"/>
  <c r="DN38" i="5"/>
  <c r="DL38" i="5"/>
  <c r="DJ38" i="5"/>
  <c r="DH38" i="5"/>
  <c r="DE38" i="5"/>
  <c r="DC38" i="5"/>
  <c r="DA38" i="5"/>
  <c r="CY38" i="5"/>
  <c r="CV38" i="5"/>
  <c r="CT38" i="5"/>
  <c r="CR38" i="5"/>
  <c r="CP38" i="5"/>
  <c r="CN38" i="5"/>
  <c r="CE38" i="5"/>
  <c r="BV38" i="5"/>
  <c r="M38" i="5" s="1"/>
  <c r="N38" i="5" s="1"/>
  <c r="BM38" i="5"/>
  <c r="BC38" i="5"/>
  <c r="AT38" i="5"/>
  <c r="AK38" i="5"/>
  <c r="AB38" i="5"/>
  <c r="AA38" i="5"/>
  <c r="P38" i="5"/>
  <c r="J38" i="5"/>
  <c r="DW37" i="5"/>
  <c r="DU37" i="5"/>
  <c r="DS37" i="5"/>
  <c r="DQ37" i="5"/>
  <c r="CN37" i="5" s="1"/>
  <c r="DN37" i="5"/>
  <c r="DL37" i="5"/>
  <c r="DJ37" i="5"/>
  <c r="DH37" i="5"/>
  <c r="DE37" i="5"/>
  <c r="DC37" i="5"/>
  <c r="DA37" i="5"/>
  <c r="CY37" i="5"/>
  <c r="BV37" i="5" s="1"/>
  <c r="K37" i="5" s="1"/>
  <c r="L37" i="5" s="1"/>
  <c r="CV37" i="5"/>
  <c r="CT37" i="5"/>
  <c r="CR37" i="5"/>
  <c r="CP37" i="5"/>
  <c r="CE37" i="5"/>
  <c r="BM37" i="5"/>
  <c r="BC37" i="5"/>
  <c r="AT37" i="5"/>
  <c r="AK37" i="5"/>
  <c r="AB37" i="5"/>
  <c r="AA37" i="5"/>
  <c r="P37" i="5"/>
  <c r="J37" i="5"/>
  <c r="E37" i="5"/>
  <c r="F37" i="5" s="1"/>
  <c r="DW36" i="5"/>
  <c r="DU36" i="5"/>
  <c r="DS36" i="5"/>
  <c r="DQ36" i="5"/>
  <c r="DN36" i="5"/>
  <c r="DL36" i="5"/>
  <c r="DJ36" i="5"/>
  <c r="DH36" i="5"/>
  <c r="DE36" i="5"/>
  <c r="DC36" i="5"/>
  <c r="DA36" i="5"/>
  <c r="CY36" i="5"/>
  <c r="CV36" i="5"/>
  <c r="CT36" i="5"/>
  <c r="CR36" i="5"/>
  <c r="CP36" i="5"/>
  <c r="CN36" i="5"/>
  <c r="CE36" i="5"/>
  <c r="BV36" i="5"/>
  <c r="K36" i="5" s="1"/>
  <c r="L36" i="5" s="1"/>
  <c r="BM36" i="5"/>
  <c r="BC36" i="5"/>
  <c r="G36" i="5" s="1"/>
  <c r="H36" i="5" s="1"/>
  <c r="AT36" i="5"/>
  <c r="AK36" i="5"/>
  <c r="AB36" i="5"/>
  <c r="E36" i="5" s="1"/>
  <c r="F36" i="5" s="1"/>
  <c r="AA36" i="5"/>
  <c r="P36" i="5"/>
  <c r="M36" i="5"/>
  <c r="N36" i="5" s="1"/>
  <c r="J36" i="5"/>
  <c r="DW35" i="5"/>
  <c r="DU35" i="5"/>
  <c r="DS35" i="5"/>
  <c r="DQ35" i="5"/>
  <c r="DN35" i="5"/>
  <c r="DL35" i="5"/>
  <c r="DJ35" i="5"/>
  <c r="DH35" i="5"/>
  <c r="DE35" i="5"/>
  <c r="DC35" i="5"/>
  <c r="DA35" i="5"/>
  <c r="CY35" i="5"/>
  <c r="BV35" i="5" s="1"/>
  <c r="CV35" i="5"/>
  <c r="CT35" i="5"/>
  <c r="CR35" i="5"/>
  <c r="CP35" i="5"/>
  <c r="CN35" i="5"/>
  <c r="CE35" i="5"/>
  <c r="BM35" i="5"/>
  <c r="BC35" i="5"/>
  <c r="AT35" i="5"/>
  <c r="AK35" i="5"/>
  <c r="AB35" i="5"/>
  <c r="E35" i="5" s="1"/>
  <c r="F35" i="5" s="1"/>
  <c r="AA35" i="5"/>
  <c r="P35" i="5"/>
  <c r="J35" i="5"/>
  <c r="DW34" i="5"/>
  <c r="DU34" i="5"/>
  <c r="DS34" i="5"/>
  <c r="DQ34" i="5"/>
  <c r="DN34" i="5"/>
  <c r="DL34" i="5"/>
  <c r="DJ34" i="5"/>
  <c r="DH34" i="5"/>
  <c r="DE34" i="5"/>
  <c r="DC34" i="5"/>
  <c r="DA34" i="5"/>
  <c r="CY34" i="5"/>
  <c r="CV34" i="5"/>
  <c r="CT34" i="5"/>
  <c r="CR34" i="5"/>
  <c r="CP34" i="5"/>
  <c r="CN34" i="5"/>
  <c r="CE34" i="5"/>
  <c r="BV34" i="5"/>
  <c r="K34" i="5" s="1"/>
  <c r="L34" i="5" s="1"/>
  <c r="BM34" i="5"/>
  <c r="BC34" i="5"/>
  <c r="AT34" i="5"/>
  <c r="AK34" i="5"/>
  <c r="AB34" i="5"/>
  <c r="AA34" i="5"/>
  <c r="P34" i="5"/>
  <c r="M34" i="5"/>
  <c r="N34" i="5" s="1"/>
  <c r="J34" i="5"/>
  <c r="DW33" i="5"/>
  <c r="DU33" i="5"/>
  <c r="DS33" i="5"/>
  <c r="DQ33" i="5"/>
  <c r="DN33" i="5"/>
  <c r="DL33" i="5"/>
  <c r="DJ33" i="5"/>
  <c r="DH33" i="5"/>
  <c r="DE33" i="5"/>
  <c r="DC33" i="5"/>
  <c r="DA33" i="5"/>
  <c r="CY33" i="5"/>
  <c r="BV33" i="5" s="1"/>
  <c r="CV33" i="5"/>
  <c r="CT33" i="5"/>
  <c r="CR33" i="5"/>
  <c r="CP33" i="5"/>
  <c r="CN33" i="5"/>
  <c r="CE33" i="5"/>
  <c r="BM33" i="5"/>
  <c r="BC33" i="5"/>
  <c r="AT33" i="5"/>
  <c r="AK33" i="5"/>
  <c r="E33" i="5" s="1"/>
  <c r="F33" i="5" s="1"/>
  <c r="AB33" i="5"/>
  <c r="AA33" i="5"/>
  <c r="P33" i="5"/>
  <c r="J33" i="5"/>
  <c r="DW32" i="5"/>
  <c r="DU32" i="5"/>
  <c r="DS32" i="5"/>
  <c r="DQ32" i="5"/>
  <c r="DN32" i="5"/>
  <c r="DL32" i="5"/>
  <c r="DJ32" i="5"/>
  <c r="DH32" i="5"/>
  <c r="DE32" i="5"/>
  <c r="DC32" i="5"/>
  <c r="DA32" i="5"/>
  <c r="CY32" i="5"/>
  <c r="CV32" i="5"/>
  <c r="CT32" i="5"/>
  <c r="CR32" i="5"/>
  <c r="CP32" i="5"/>
  <c r="CN32" i="5"/>
  <c r="CE32" i="5"/>
  <c r="BV32" i="5"/>
  <c r="K32" i="5" s="1"/>
  <c r="L32" i="5" s="1"/>
  <c r="BM32" i="5"/>
  <c r="BC32" i="5"/>
  <c r="AT32" i="5"/>
  <c r="AK32" i="5"/>
  <c r="G32" i="5" s="1"/>
  <c r="H32" i="5" s="1"/>
  <c r="AB32" i="5"/>
  <c r="AA32" i="5"/>
  <c r="P32" i="5"/>
  <c r="M32" i="5"/>
  <c r="N32" i="5" s="1"/>
  <c r="J32" i="5"/>
  <c r="DW31" i="5"/>
  <c r="DU31" i="5"/>
  <c r="DS31" i="5"/>
  <c r="DQ31" i="5"/>
  <c r="DN31" i="5"/>
  <c r="DL31" i="5"/>
  <c r="DJ31" i="5"/>
  <c r="DH31" i="5"/>
  <c r="DE31" i="5"/>
  <c r="DC31" i="5"/>
  <c r="DA31" i="5"/>
  <c r="CY31" i="5"/>
  <c r="BV31" i="5" s="1"/>
  <c r="CV31" i="5"/>
  <c r="CT31" i="5"/>
  <c r="CR31" i="5"/>
  <c r="CP31" i="5"/>
  <c r="CN31" i="5"/>
  <c r="CE31" i="5"/>
  <c r="BM31" i="5"/>
  <c r="BC31" i="5"/>
  <c r="AT31" i="5"/>
  <c r="AK31" i="5"/>
  <c r="AB31" i="5"/>
  <c r="AA31" i="5"/>
  <c r="P31" i="5"/>
  <c r="J31" i="5"/>
  <c r="DW30" i="5"/>
  <c r="DU30" i="5"/>
  <c r="DS30" i="5"/>
  <c r="DQ30" i="5"/>
  <c r="DN30" i="5"/>
  <c r="DL30" i="5"/>
  <c r="DJ30" i="5"/>
  <c r="DH30" i="5"/>
  <c r="DE30" i="5"/>
  <c r="DC30" i="5"/>
  <c r="DA30" i="5"/>
  <c r="CY30" i="5"/>
  <c r="CV30" i="5"/>
  <c r="CT30" i="5"/>
  <c r="CR30" i="5"/>
  <c r="CP30" i="5"/>
  <c r="CN30" i="5"/>
  <c r="CE30" i="5"/>
  <c r="BV30" i="5"/>
  <c r="K30" i="5" s="1"/>
  <c r="L30" i="5" s="1"/>
  <c r="BM30" i="5"/>
  <c r="BC30" i="5"/>
  <c r="AT30" i="5"/>
  <c r="AK30" i="5"/>
  <c r="AB30" i="5"/>
  <c r="AA30" i="5"/>
  <c r="P30" i="5"/>
  <c r="M30" i="5"/>
  <c r="N30" i="5" s="1"/>
  <c r="J30" i="5"/>
  <c r="DW29" i="5"/>
  <c r="DU29" i="5"/>
  <c r="DS29" i="5"/>
  <c r="DQ29" i="5"/>
  <c r="DN29" i="5"/>
  <c r="DL29" i="5"/>
  <c r="DJ29" i="5"/>
  <c r="DH29" i="5"/>
  <c r="DE29" i="5"/>
  <c r="DC29" i="5"/>
  <c r="DA29" i="5"/>
  <c r="CY29" i="5"/>
  <c r="BV29" i="5" s="1"/>
  <c r="CV29" i="5"/>
  <c r="CT29" i="5"/>
  <c r="CR29" i="5"/>
  <c r="CP29" i="5"/>
  <c r="CN29" i="5"/>
  <c r="CE29" i="5"/>
  <c r="BM29" i="5"/>
  <c r="BC29" i="5"/>
  <c r="AT29" i="5"/>
  <c r="AK29" i="5"/>
  <c r="AB29" i="5"/>
  <c r="AA29" i="5"/>
  <c r="P29" i="5"/>
  <c r="J29" i="5"/>
  <c r="E29" i="5"/>
  <c r="F29" i="5" s="1"/>
  <c r="DW28" i="5"/>
  <c r="DU28" i="5"/>
  <c r="DS28" i="5"/>
  <c r="DQ28" i="5"/>
  <c r="CN28" i="5" s="1"/>
  <c r="DN28" i="5"/>
  <c r="DL28" i="5"/>
  <c r="DJ28" i="5"/>
  <c r="DH28" i="5"/>
  <c r="DE28" i="5"/>
  <c r="DC28" i="5"/>
  <c r="DA28" i="5"/>
  <c r="CY28" i="5"/>
  <c r="BV28" i="5" s="1"/>
  <c r="CV28" i="5"/>
  <c r="CT28" i="5"/>
  <c r="CR28" i="5"/>
  <c r="CP28" i="5"/>
  <c r="CE28" i="5"/>
  <c r="BM28" i="5"/>
  <c r="BC28" i="5"/>
  <c r="AT28" i="5"/>
  <c r="AK28" i="5"/>
  <c r="AB28" i="5"/>
  <c r="E28" i="5" s="1"/>
  <c r="F28" i="5" s="1"/>
  <c r="AA28" i="5"/>
  <c r="P28" i="5"/>
  <c r="J28" i="5"/>
  <c r="G28" i="5"/>
  <c r="H28" i="5" s="1"/>
  <c r="DW27" i="5"/>
  <c r="DU27" i="5"/>
  <c r="DS27" i="5"/>
  <c r="DQ27" i="5"/>
  <c r="DN27" i="5"/>
  <c r="DL27" i="5"/>
  <c r="DJ27" i="5"/>
  <c r="DH27" i="5"/>
  <c r="DE27" i="5"/>
  <c r="DC27" i="5"/>
  <c r="DA27" i="5"/>
  <c r="CY27" i="5"/>
  <c r="BV27" i="5" s="1"/>
  <c r="CV27" i="5"/>
  <c r="CT27" i="5"/>
  <c r="CR27" i="5"/>
  <c r="CP27" i="5"/>
  <c r="CN27" i="5"/>
  <c r="CE27" i="5"/>
  <c r="BM27" i="5"/>
  <c r="BC27" i="5"/>
  <c r="AT27" i="5"/>
  <c r="AK27" i="5"/>
  <c r="AB27" i="5"/>
  <c r="AA27" i="5"/>
  <c r="P27" i="5"/>
  <c r="J27" i="5"/>
  <c r="DW26" i="5"/>
  <c r="DU26" i="5"/>
  <c r="DS26" i="5"/>
  <c r="DQ26" i="5"/>
  <c r="CN26" i="5" s="1"/>
  <c r="DN26" i="5"/>
  <c r="DL26" i="5"/>
  <c r="DJ26" i="5"/>
  <c r="DH26" i="5"/>
  <c r="DE26" i="5"/>
  <c r="DC26" i="5"/>
  <c r="DA26" i="5"/>
  <c r="CY26" i="5"/>
  <c r="BV26" i="5" s="1"/>
  <c r="CV26" i="5"/>
  <c r="CT26" i="5"/>
  <c r="CR26" i="5"/>
  <c r="CP26" i="5"/>
  <c r="CE26" i="5"/>
  <c r="BM26" i="5"/>
  <c r="BC26" i="5"/>
  <c r="AT26" i="5"/>
  <c r="AK26" i="5"/>
  <c r="AB26" i="5"/>
  <c r="AA26" i="5"/>
  <c r="P26" i="5"/>
  <c r="J26" i="5"/>
  <c r="DW25" i="5"/>
  <c r="DU25" i="5"/>
  <c r="DS25" i="5"/>
  <c r="DQ25" i="5"/>
  <c r="CN25" i="5" s="1"/>
  <c r="DN25" i="5"/>
  <c r="DL25" i="5"/>
  <c r="DJ25" i="5"/>
  <c r="DH25" i="5"/>
  <c r="DE25" i="5"/>
  <c r="DC25" i="5"/>
  <c r="DA25" i="5"/>
  <c r="CY25" i="5"/>
  <c r="CV25" i="5"/>
  <c r="CT25" i="5"/>
  <c r="CR25" i="5"/>
  <c r="CP25" i="5"/>
  <c r="CE25" i="5"/>
  <c r="BV25" i="5"/>
  <c r="BM25" i="5"/>
  <c r="BC25" i="5"/>
  <c r="AT25" i="5"/>
  <c r="AK25" i="5"/>
  <c r="E25" i="5" s="1"/>
  <c r="F25" i="5" s="1"/>
  <c r="AB25" i="5"/>
  <c r="AA25" i="5"/>
  <c r="P25" i="5"/>
  <c r="K25" i="5"/>
  <c r="L25" i="5" s="1"/>
  <c r="J25" i="5"/>
  <c r="DW24" i="5"/>
  <c r="DU24" i="5"/>
  <c r="DS24" i="5"/>
  <c r="DQ24" i="5"/>
  <c r="CN24" i="5" s="1"/>
  <c r="DN24" i="5"/>
  <c r="DL24" i="5"/>
  <c r="DJ24" i="5"/>
  <c r="DH24" i="5"/>
  <c r="DE24" i="5"/>
  <c r="DC24" i="5"/>
  <c r="DA24" i="5"/>
  <c r="CY24" i="5"/>
  <c r="CV24" i="5"/>
  <c r="CT24" i="5"/>
  <c r="CR24" i="5"/>
  <c r="CP24" i="5"/>
  <c r="CE24" i="5"/>
  <c r="BV24" i="5"/>
  <c r="BM24" i="5"/>
  <c r="BC24" i="5"/>
  <c r="AT24" i="5"/>
  <c r="AK24" i="5"/>
  <c r="AB24" i="5"/>
  <c r="AA24" i="5"/>
  <c r="P24" i="5"/>
  <c r="J24" i="5"/>
  <c r="DW23" i="5"/>
  <c r="DU23" i="5"/>
  <c r="DS23" i="5"/>
  <c r="DQ23" i="5"/>
  <c r="DN23" i="5"/>
  <c r="DL23" i="5"/>
  <c r="DJ23" i="5"/>
  <c r="DH23" i="5"/>
  <c r="DE23" i="5"/>
  <c r="DC23" i="5"/>
  <c r="DA23" i="5"/>
  <c r="CY23" i="5"/>
  <c r="BV23" i="5" s="1"/>
  <c r="K23" i="5" s="1"/>
  <c r="L23" i="5" s="1"/>
  <c r="CV23" i="5"/>
  <c r="CT23" i="5"/>
  <c r="CR23" i="5"/>
  <c r="CP23" i="5"/>
  <c r="CN23" i="5"/>
  <c r="CE23" i="5"/>
  <c r="BM23" i="5"/>
  <c r="BC23" i="5"/>
  <c r="AT23" i="5"/>
  <c r="AK23" i="5"/>
  <c r="G23" i="5" s="1"/>
  <c r="H23" i="5" s="1"/>
  <c r="AB23" i="5"/>
  <c r="AA23" i="5"/>
  <c r="P23" i="5"/>
  <c r="J23" i="5"/>
  <c r="DW22" i="5"/>
  <c r="DU22" i="5"/>
  <c r="DS22" i="5"/>
  <c r="DQ22" i="5"/>
  <c r="DN22" i="5"/>
  <c r="DL22" i="5"/>
  <c r="DJ22" i="5"/>
  <c r="DH22" i="5"/>
  <c r="DE22" i="5"/>
  <c r="DC22" i="5"/>
  <c r="DA22" i="5"/>
  <c r="CY22" i="5"/>
  <c r="BV22" i="5" s="1"/>
  <c r="CV22" i="5"/>
  <c r="CT22" i="5"/>
  <c r="CR22" i="5"/>
  <c r="CP22" i="5"/>
  <c r="CN22" i="5"/>
  <c r="M22" i="5" s="1"/>
  <c r="N22" i="5" s="1"/>
  <c r="CE22" i="5"/>
  <c r="BM22" i="5"/>
  <c r="BC22" i="5"/>
  <c r="AT22" i="5"/>
  <c r="AK22" i="5"/>
  <c r="AB22" i="5"/>
  <c r="AA22" i="5"/>
  <c r="P22" i="5"/>
  <c r="K22" i="5"/>
  <c r="L22" i="5" s="1"/>
  <c r="J22" i="5"/>
  <c r="DW21" i="5"/>
  <c r="DU21" i="5"/>
  <c r="DS21" i="5"/>
  <c r="DQ21" i="5"/>
  <c r="DN21" i="5"/>
  <c r="DL21" i="5"/>
  <c r="DJ21" i="5"/>
  <c r="DH21" i="5"/>
  <c r="DE21" i="5"/>
  <c r="DC21" i="5"/>
  <c r="DA21" i="5"/>
  <c r="CY21" i="5"/>
  <c r="CV21" i="5"/>
  <c r="CT21" i="5"/>
  <c r="CR21" i="5"/>
  <c r="CP21" i="5"/>
  <c r="CN21" i="5"/>
  <c r="CE21" i="5"/>
  <c r="BV21" i="5"/>
  <c r="BM21" i="5"/>
  <c r="BC21" i="5"/>
  <c r="AT21" i="5"/>
  <c r="AK21" i="5"/>
  <c r="AB21" i="5"/>
  <c r="AA21" i="5"/>
  <c r="P21" i="5"/>
  <c r="K21" i="5"/>
  <c r="L21" i="5" s="1"/>
  <c r="J21" i="5"/>
  <c r="E21" i="5"/>
  <c r="F21" i="5" s="1"/>
  <c r="DW20" i="5"/>
  <c r="DU20" i="5"/>
  <c r="DS20" i="5"/>
  <c r="DQ20" i="5"/>
  <c r="CN20" i="5" s="1"/>
  <c r="DN20" i="5"/>
  <c r="DL20" i="5"/>
  <c r="DJ20" i="5"/>
  <c r="DH20" i="5"/>
  <c r="DE20" i="5"/>
  <c r="DC20" i="5"/>
  <c r="DA20" i="5"/>
  <c r="CY20" i="5"/>
  <c r="BV20" i="5" s="1"/>
  <c r="CV20" i="5"/>
  <c r="CT20" i="5"/>
  <c r="CR20" i="5"/>
  <c r="CP20" i="5"/>
  <c r="CE20" i="5"/>
  <c r="BM20" i="5"/>
  <c r="BC20" i="5"/>
  <c r="G20" i="5" s="1"/>
  <c r="H20" i="5" s="1"/>
  <c r="AT20" i="5"/>
  <c r="AK20" i="5"/>
  <c r="AB20" i="5"/>
  <c r="E20" i="5" s="1"/>
  <c r="F20" i="5" s="1"/>
  <c r="AA20" i="5"/>
  <c r="P20" i="5"/>
  <c r="K20" i="5"/>
  <c r="L20" i="5" s="1"/>
  <c r="J20" i="5"/>
  <c r="DW19" i="5"/>
  <c r="DU19" i="5"/>
  <c r="DS19" i="5"/>
  <c r="DQ19" i="5"/>
  <c r="DN19" i="5"/>
  <c r="DL19" i="5"/>
  <c r="DJ19" i="5"/>
  <c r="DH19" i="5"/>
  <c r="DE19" i="5"/>
  <c r="DC19" i="5"/>
  <c r="DA19" i="5"/>
  <c r="CY19" i="5"/>
  <c r="CV19" i="5"/>
  <c r="CT19" i="5"/>
  <c r="CR19" i="5"/>
  <c r="CP19" i="5"/>
  <c r="CN19" i="5"/>
  <c r="CE19" i="5"/>
  <c r="BV19" i="5"/>
  <c r="K19" i="5" s="1"/>
  <c r="L19" i="5" s="1"/>
  <c r="BM19" i="5"/>
  <c r="BC19" i="5"/>
  <c r="AT19" i="5"/>
  <c r="AK19" i="5"/>
  <c r="AB19" i="5"/>
  <c r="E19" i="5" s="1"/>
  <c r="F19" i="5" s="1"/>
  <c r="AA19" i="5"/>
  <c r="P19" i="5"/>
  <c r="M19" i="5"/>
  <c r="N19" i="5" s="1"/>
  <c r="J19" i="5"/>
  <c r="DW18" i="5"/>
  <c r="DU18" i="5"/>
  <c r="DS18" i="5"/>
  <c r="DQ18" i="5"/>
  <c r="DN18" i="5"/>
  <c r="DL18" i="5"/>
  <c r="DJ18" i="5"/>
  <c r="DH18" i="5"/>
  <c r="DE18" i="5"/>
  <c r="DC18" i="5"/>
  <c r="DA18" i="5"/>
  <c r="CY18" i="5"/>
  <c r="BV18" i="5" s="1"/>
  <c r="CV18" i="5"/>
  <c r="CT18" i="5"/>
  <c r="CR18" i="5"/>
  <c r="CP18" i="5"/>
  <c r="CN18" i="5"/>
  <c r="CE18" i="5"/>
  <c r="BM18" i="5"/>
  <c r="BC18" i="5"/>
  <c r="AT18" i="5"/>
  <c r="AK18" i="5"/>
  <c r="AB18" i="5"/>
  <c r="AA18" i="5"/>
  <c r="P18" i="5"/>
  <c r="K18" i="5"/>
  <c r="L18" i="5" s="1"/>
  <c r="J18" i="5"/>
  <c r="DW17" i="5"/>
  <c r="DU17" i="5"/>
  <c r="DS17" i="5"/>
  <c r="DQ17" i="5"/>
  <c r="CN17" i="5" s="1"/>
  <c r="DN17" i="5"/>
  <c r="DL17" i="5"/>
  <c r="DJ17" i="5"/>
  <c r="DH17" i="5"/>
  <c r="DE17" i="5"/>
  <c r="DC17" i="5"/>
  <c r="DA17" i="5"/>
  <c r="CY17" i="5"/>
  <c r="CV17" i="5"/>
  <c r="CT17" i="5"/>
  <c r="CR17" i="5"/>
  <c r="CP17" i="5"/>
  <c r="CE17" i="5"/>
  <c r="BV17" i="5"/>
  <c r="K17" i="5" s="1"/>
  <c r="L17" i="5" s="1"/>
  <c r="BM17" i="5"/>
  <c r="BC17" i="5"/>
  <c r="AT17" i="5"/>
  <c r="AK17" i="5"/>
  <c r="E17" i="5" s="1"/>
  <c r="F17" i="5" s="1"/>
  <c r="AB17" i="5"/>
  <c r="AA17" i="5"/>
  <c r="P17" i="5"/>
  <c r="J17" i="5"/>
  <c r="DW16" i="5"/>
  <c r="DU16" i="5"/>
  <c r="DS16" i="5"/>
  <c r="DQ16" i="5"/>
  <c r="DN16" i="5"/>
  <c r="DL16" i="5"/>
  <c r="DJ16" i="5"/>
  <c r="DH16" i="5"/>
  <c r="DE16" i="5"/>
  <c r="DC16" i="5"/>
  <c r="DA16" i="5"/>
  <c r="CY16" i="5"/>
  <c r="BV16" i="5" s="1"/>
  <c r="CV16" i="5"/>
  <c r="CT16" i="5"/>
  <c r="CR16" i="5"/>
  <c r="CP16" i="5"/>
  <c r="CN16" i="5"/>
  <c r="CE16" i="5"/>
  <c r="BM16" i="5"/>
  <c r="BC16" i="5"/>
  <c r="AT16" i="5"/>
  <c r="AK16" i="5"/>
  <c r="G16" i="5" s="1"/>
  <c r="H16" i="5" s="1"/>
  <c r="AB16" i="5"/>
  <c r="AA16" i="5"/>
  <c r="P16" i="5"/>
  <c r="K16" i="5"/>
  <c r="L16" i="5" s="1"/>
  <c r="J16" i="5"/>
  <c r="DW15" i="5"/>
  <c r="DU15" i="5"/>
  <c r="DS15" i="5"/>
  <c r="DQ15" i="5"/>
  <c r="CN15" i="5" s="1"/>
  <c r="M15" i="5" s="1"/>
  <c r="N15" i="5" s="1"/>
  <c r="DN15" i="5"/>
  <c r="DL15" i="5"/>
  <c r="DJ15" i="5"/>
  <c r="DH15" i="5"/>
  <c r="DE15" i="5"/>
  <c r="DC15" i="5"/>
  <c r="DA15" i="5"/>
  <c r="CY15" i="5"/>
  <c r="CV15" i="5"/>
  <c r="CT15" i="5"/>
  <c r="CR15" i="5"/>
  <c r="CP15" i="5"/>
  <c r="CE15" i="5"/>
  <c r="BV15" i="5"/>
  <c r="K15" i="5" s="1"/>
  <c r="L15" i="5" s="1"/>
  <c r="BM15" i="5"/>
  <c r="BC15" i="5"/>
  <c r="AT15" i="5"/>
  <c r="AK15" i="5"/>
  <c r="AB15" i="5"/>
  <c r="AA15" i="5"/>
  <c r="P15" i="5"/>
  <c r="J15" i="5"/>
  <c r="DW14" i="5"/>
  <c r="DU14" i="5"/>
  <c r="DS14" i="5"/>
  <c r="DQ14" i="5"/>
  <c r="CN14" i="5" s="1"/>
  <c r="DN14" i="5"/>
  <c r="DL14" i="5"/>
  <c r="DJ14" i="5"/>
  <c r="DH14" i="5"/>
  <c r="DE14" i="5"/>
  <c r="DC14" i="5"/>
  <c r="DA14" i="5"/>
  <c r="CY14" i="5"/>
  <c r="BV14" i="5" s="1"/>
  <c r="CV14" i="5"/>
  <c r="CT14" i="5"/>
  <c r="CR14" i="5"/>
  <c r="CP14" i="5"/>
  <c r="CE14" i="5"/>
  <c r="BM14" i="5"/>
  <c r="BC14" i="5"/>
  <c r="AT14" i="5"/>
  <c r="AK14" i="5"/>
  <c r="AB14" i="5"/>
  <c r="AA14" i="5"/>
  <c r="P14" i="5"/>
  <c r="K14" i="5"/>
  <c r="L14" i="5" s="1"/>
  <c r="J14" i="5"/>
  <c r="DW13" i="5"/>
  <c r="DU13" i="5"/>
  <c r="DS13" i="5"/>
  <c r="DQ13" i="5"/>
  <c r="DN13" i="5"/>
  <c r="DL13" i="5"/>
  <c r="DJ13" i="5"/>
  <c r="DH13" i="5"/>
  <c r="DE13" i="5"/>
  <c r="DC13" i="5"/>
  <c r="DA13" i="5"/>
  <c r="CY13" i="5"/>
  <c r="CV13" i="5"/>
  <c r="CT13" i="5"/>
  <c r="CR13" i="5"/>
  <c r="CP13" i="5"/>
  <c r="CN13" i="5"/>
  <c r="CE13" i="5"/>
  <c r="BV13" i="5"/>
  <c r="K13" i="5" s="1"/>
  <c r="L13" i="5" s="1"/>
  <c r="BM13" i="5"/>
  <c r="BC13" i="5"/>
  <c r="AT13" i="5"/>
  <c r="AK13" i="5"/>
  <c r="AB13" i="5"/>
  <c r="AA13" i="5"/>
  <c r="P13" i="5"/>
  <c r="J13" i="5"/>
  <c r="E13" i="5"/>
  <c r="F13" i="5" s="1"/>
  <c r="DW12" i="5"/>
  <c r="DU12" i="5"/>
  <c r="DS12" i="5"/>
  <c r="DQ12" i="5"/>
  <c r="DN12" i="5"/>
  <c r="DL12" i="5"/>
  <c r="DJ12" i="5"/>
  <c r="DH12" i="5"/>
  <c r="DE12" i="5"/>
  <c r="DC12" i="5"/>
  <c r="DA12" i="5"/>
  <c r="CY12" i="5"/>
  <c r="CV12" i="5"/>
  <c r="CT12" i="5"/>
  <c r="CR12" i="5"/>
  <c r="CP12" i="5"/>
  <c r="CN12" i="5"/>
  <c r="CE12" i="5"/>
  <c r="BV12" i="5"/>
  <c r="BM12" i="5"/>
  <c r="BC12" i="5"/>
  <c r="AT12" i="5"/>
  <c r="AK12" i="5"/>
  <c r="AB12" i="5"/>
  <c r="E12" i="5" s="1"/>
  <c r="F12" i="5" s="1"/>
  <c r="AA12" i="5"/>
  <c r="P12" i="5"/>
  <c r="J12" i="5"/>
  <c r="G12" i="5"/>
  <c r="H12" i="5" s="1"/>
  <c r="DW11" i="5"/>
  <c r="DU11" i="5"/>
  <c r="DS11" i="5"/>
  <c r="DQ11" i="5"/>
  <c r="DN11" i="5"/>
  <c r="DL11" i="5"/>
  <c r="DJ11" i="5"/>
  <c r="DH11" i="5"/>
  <c r="DE11" i="5"/>
  <c r="DC11" i="5"/>
  <c r="DA11" i="5"/>
  <c r="CY11" i="5"/>
  <c r="CV11" i="5"/>
  <c r="CT11" i="5"/>
  <c r="CR11" i="5"/>
  <c r="CP11" i="5"/>
  <c r="CN11" i="5"/>
  <c r="CE11" i="5"/>
  <c r="BV11" i="5"/>
  <c r="M11" i="5" s="1"/>
  <c r="N11" i="5" s="1"/>
  <c r="BM11" i="5"/>
  <c r="BC11" i="5"/>
  <c r="AT11" i="5"/>
  <c r="AK11" i="5"/>
  <c r="AB11" i="5"/>
  <c r="G11" i="5" s="1"/>
  <c r="H11" i="5" s="1"/>
  <c r="P11" i="5"/>
  <c r="J11" i="5"/>
  <c r="E11" i="5"/>
  <c r="F11" i="5" s="1"/>
  <c r="K55" i="4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L48" i="4"/>
  <c r="K48" i="4"/>
  <c r="J48" i="4"/>
  <c r="G48" i="4"/>
  <c r="H48" i="4" s="1"/>
  <c r="E48" i="4"/>
  <c r="F48" i="4" s="1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M47" i="4"/>
  <c r="N47" i="4" s="1"/>
  <c r="K47" i="4"/>
  <c r="L47" i="4" s="1"/>
  <c r="J47" i="4"/>
  <c r="H47" i="4"/>
  <c r="G47" i="4"/>
  <c r="F47" i="4"/>
  <c r="E47" i="4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K46" i="4" s="1"/>
  <c r="L46" i="4" s="1"/>
  <c r="BM46" i="4"/>
  <c r="BC46" i="4"/>
  <c r="AT46" i="4"/>
  <c r="AK46" i="4"/>
  <c r="AB46" i="4"/>
  <c r="AA46" i="4"/>
  <c r="P46" i="4"/>
  <c r="J46" i="4"/>
  <c r="DW45" i="4"/>
  <c r="DU45" i="4"/>
  <c r="DS45" i="4"/>
  <c r="DQ45" i="4"/>
  <c r="CN45" i="4" s="1"/>
  <c r="DN45" i="4"/>
  <c r="DL45" i="4"/>
  <c r="DJ45" i="4"/>
  <c r="DH45" i="4"/>
  <c r="DE45" i="4"/>
  <c r="DC45" i="4"/>
  <c r="DA45" i="4"/>
  <c r="CY45" i="4"/>
  <c r="BV45" i="4" s="1"/>
  <c r="K45" i="4" s="1"/>
  <c r="L45" i="4" s="1"/>
  <c r="CV45" i="4"/>
  <c r="CT45" i="4"/>
  <c r="CR45" i="4"/>
  <c r="CP45" i="4"/>
  <c r="CE45" i="4"/>
  <c r="BM45" i="4"/>
  <c r="BC45" i="4"/>
  <c r="AT45" i="4"/>
  <c r="AK45" i="4"/>
  <c r="AB45" i="4"/>
  <c r="AA45" i="4"/>
  <c r="P45" i="4"/>
  <c r="J45" i="4"/>
  <c r="E45" i="4"/>
  <c r="F45" i="4" s="1"/>
  <c r="DW44" i="4"/>
  <c r="DU44" i="4"/>
  <c r="DS44" i="4"/>
  <c r="DQ44" i="4"/>
  <c r="DN44" i="4"/>
  <c r="DL44" i="4"/>
  <c r="DJ44" i="4"/>
  <c r="DH44" i="4"/>
  <c r="DE44" i="4"/>
  <c r="DC44" i="4"/>
  <c r="DA44" i="4"/>
  <c r="CY44" i="4"/>
  <c r="CV44" i="4"/>
  <c r="CT44" i="4"/>
  <c r="CR44" i="4"/>
  <c r="CP44" i="4"/>
  <c r="CN44" i="4"/>
  <c r="CE44" i="4"/>
  <c r="BV44" i="4"/>
  <c r="K44" i="4" s="1"/>
  <c r="L44" i="4" s="1"/>
  <c r="BM44" i="4"/>
  <c r="BC44" i="4"/>
  <c r="AT44" i="4"/>
  <c r="AK44" i="4"/>
  <c r="AB44" i="4"/>
  <c r="AA44" i="4"/>
  <c r="P44" i="4"/>
  <c r="M44" i="4"/>
  <c r="N44" i="4" s="1"/>
  <c r="J44" i="4"/>
  <c r="DW43" i="4"/>
  <c r="DU43" i="4"/>
  <c r="DS43" i="4"/>
  <c r="DQ43" i="4"/>
  <c r="DN43" i="4"/>
  <c r="DL43" i="4"/>
  <c r="DJ43" i="4"/>
  <c r="DH43" i="4"/>
  <c r="DE43" i="4"/>
  <c r="DC43" i="4"/>
  <c r="DA43" i="4"/>
  <c r="CY43" i="4"/>
  <c r="BV43" i="4" s="1"/>
  <c r="CV43" i="4"/>
  <c r="CT43" i="4"/>
  <c r="CR43" i="4"/>
  <c r="CP43" i="4"/>
  <c r="CN43" i="4"/>
  <c r="CE43" i="4"/>
  <c r="BM43" i="4"/>
  <c r="BC43" i="4"/>
  <c r="AT43" i="4"/>
  <c r="AK43" i="4"/>
  <c r="G43" i="4" s="1"/>
  <c r="H43" i="4" s="1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CV42" i="4"/>
  <c r="CT42" i="4"/>
  <c r="CR42" i="4"/>
  <c r="CP42" i="4"/>
  <c r="CN42" i="4"/>
  <c r="CE42" i="4"/>
  <c r="BV42" i="4"/>
  <c r="K42" i="4" s="1"/>
  <c r="L42" i="4" s="1"/>
  <c r="BM42" i="4"/>
  <c r="BC42" i="4"/>
  <c r="AT42" i="4"/>
  <c r="AK42" i="4"/>
  <c r="AB42" i="4"/>
  <c r="AA42" i="4"/>
  <c r="P42" i="4"/>
  <c r="M42" i="4"/>
  <c r="N42" i="4" s="1"/>
  <c r="J42" i="4"/>
  <c r="DW41" i="4"/>
  <c r="DU41" i="4"/>
  <c r="DS41" i="4"/>
  <c r="DQ41" i="4"/>
  <c r="DN41" i="4"/>
  <c r="DL41" i="4"/>
  <c r="DJ41" i="4"/>
  <c r="DH41" i="4"/>
  <c r="DE41" i="4"/>
  <c r="DC41" i="4"/>
  <c r="DA41" i="4"/>
  <c r="CY41" i="4"/>
  <c r="BV41" i="4" s="1"/>
  <c r="CV41" i="4"/>
  <c r="CT41" i="4"/>
  <c r="CR41" i="4"/>
  <c r="CP41" i="4"/>
  <c r="CN41" i="4"/>
  <c r="CE41" i="4"/>
  <c r="BM41" i="4"/>
  <c r="BC41" i="4"/>
  <c r="AT41" i="4"/>
  <c r="AK41" i="4"/>
  <c r="G41" i="4" s="1"/>
  <c r="H41" i="4" s="1"/>
  <c r="AB41" i="4"/>
  <c r="AA41" i="4"/>
  <c r="P41" i="4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CV40" i="4"/>
  <c r="CT40" i="4"/>
  <c r="CR40" i="4"/>
  <c r="CP40" i="4"/>
  <c r="CN40" i="4"/>
  <c r="CE40" i="4"/>
  <c r="BV40" i="4"/>
  <c r="K40" i="4" s="1"/>
  <c r="L40" i="4" s="1"/>
  <c r="BM40" i="4"/>
  <c r="BC40" i="4"/>
  <c r="AT40" i="4"/>
  <c r="AK40" i="4"/>
  <c r="AB40" i="4"/>
  <c r="AA40" i="4"/>
  <c r="P40" i="4"/>
  <c r="M40" i="4"/>
  <c r="N40" i="4" s="1"/>
  <c r="J40" i="4"/>
  <c r="DW39" i="4"/>
  <c r="DU39" i="4"/>
  <c r="DS39" i="4"/>
  <c r="DQ39" i="4"/>
  <c r="DN39" i="4"/>
  <c r="DL39" i="4"/>
  <c r="DJ39" i="4"/>
  <c r="DH39" i="4"/>
  <c r="DE39" i="4"/>
  <c r="DC39" i="4"/>
  <c r="DA39" i="4"/>
  <c r="CY39" i="4"/>
  <c r="BV39" i="4" s="1"/>
  <c r="CV39" i="4"/>
  <c r="CT39" i="4"/>
  <c r="CR39" i="4"/>
  <c r="CP39" i="4"/>
  <c r="CN39" i="4"/>
  <c r="CE39" i="4"/>
  <c r="BM39" i="4"/>
  <c r="BC39" i="4"/>
  <c r="AT39" i="4"/>
  <c r="AK39" i="4"/>
  <c r="G39" i="4" s="1"/>
  <c r="H39" i="4" s="1"/>
  <c r="AB39" i="4"/>
  <c r="AA39" i="4"/>
  <c r="P39" i="4"/>
  <c r="J39" i="4"/>
  <c r="DW38" i="4"/>
  <c r="DU38" i="4"/>
  <c r="DS38" i="4"/>
  <c r="DQ38" i="4"/>
  <c r="CN38" i="4" s="1"/>
  <c r="M38" i="4" s="1"/>
  <c r="N38" i="4" s="1"/>
  <c r="DN38" i="4"/>
  <c r="DL38" i="4"/>
  <c r="DJ38" i="4"/>
  <c r="DH38" i="4"/>
  <c r="DE38" i="4"/>
  <c r="DC38" i="4"/>
  <c r="DA38" i="4"/>
  <c r="CY38" i="4"/>
  <c r="CV38" i="4"/>
  <c r="CT38" i="4"/>
  <c r="CR38" i="4"/>
  <c r="CP38" i="4"/>
  <c r="CE38" i="4"/>
  <c r="BV38" i="4"/>
  <c r="K38" i="4" s="1"/>
  <c r="L38" i="4" s="1"/>
  <c r="BM38" i="4"/>
  <c r="BC38" i="4"/>
  <c r="AT38" i="4"/>
  <c r="AK38" i="4"/>
  <c r="AB38" i="4"/>
  <c r="AA38" i="4"/>
  <c r="P38" i="4"/>
  <c r="J38" i="4"/>
  <c r="DW37" i="4"/>
  <c r="DU37" i="4"/>
  <c r="DS37" i="4"/>
  <c r="DQ37" i="4"/>
  <c r="DN37" i="4"/>
  <c r="DL37" i="4"/>
  <c r="DJ37" i="4"/>
  <c r="DH37" i="4"/>
  <c r="DE37" i="4"/>
  <c r="DC37" i="4"/>
  <c r="DA37" i="4"/>
  <c r="CY37" i="4"/>
  <c r="BV37" i="4" s="1"/>
  <c r="CV37" i="4"/>
  <c r="CT37" i="4"/>
  <c r="CR37" i="4"/>
  <c r="CP37" i="4"/>
  <c r="CN37" i="4"/>
  <c r="CE37" i="4"/>
  <c r="BM37" i="4"/>
  <c r="BC37" i="4"/>
  <c r="AT37" i="4"/>
  <c r="AK37" i="4"/>
  <c r="G37" i="4" s="1"/>
  <c r="H37" i="4" s="1"/>
  <c r="AB37" i="4"/>
  <c r="AA37" i="4"/>
  <c r="P37" i="4"/>
  <c r="J37" i="4"/>
  <c r="E37" i="4"/>
  <c r="F37" i="4" s="1"/>
  <c r="DW36" i="4"/>
  <c r="DU36" i="4"/>
  <c r="DS36" i="4"/>
  <c r="DQ36" i="4"/>
  <c r="CN36" i="4" s="1"/>
  <c r="DN36" i="4"/>
  <c r="DL36" i="4"/>
  <c r="DJ36" i="4"/>
  <c r="DH36" i="4"/>
  <c r="DE36" i="4"/>
  <c r="DC36" i="4"/>
  <c r="DA36" i="4"/>
  <c r="CY36" i="4"/>
  <c r="BV36" i="4" s="1"/>
  <c r="CV36" i="4"/>
  <c r="CT36" i="4"/>
  <c r="CR36" i="4"/>
  <c r="CP36" i="4"/>
  <c r="CE36" i="4"/>
  <c r="BM36" i="4"/>
  <c r="BC36" i="4"/>
  <c r="AT36" i="4"/>
  <c r="AK36" i="4"/>
  <c r="G36" i="4" s="1"/>
  <c r="H36" i="4" s="1"/>
  <c r="AB36" i="4"/>
  <c r="AA36" i="4"/>
  <c r="P36" i="4"/>
  <c r="J36" i="4"/>
  <c r="DW35" i="4"/>
  <c r="DU35" i="4"/>
  <c r="DS35" i="4"/>
  <c r="DQ35" i="4"/>
  <c r="CN35" i="4" s="1"/>
  <c r="DN35" i="4"/>
  <c r="DL35" i="4"/>
  <c r="DJ35" i="4"/>
  <c r="DH35" i="4"/>
  <c r="DE35" i="4"/>
  <c r="DC35" i="4"/>
  <c r="DA35" i="4"/>
  <c r="CY35" i="4"/>
  <c r="CV35" i="4"/>
  <c r="CT35" i="4"/>
  <c r="CR35" i="4"/>
  <c r="CP35" i="4"/>
  <c r="CE35" i="4"/>
  <c r="BV35" i="4"/>
  <c r="BM35" i="4"/>
  <c r="BC35" i="4"/>
  <c r="AT35" i="4"/>
  <c r="AK35" i="4"/>
  <c r="AB35" i="4"/>
  <c r="AA35" i="4"/>
  <c r="P35" i="4"/>
  <c r="K35" i="4"/>
  <c r="L35" i="4" s="1"/>
  <c r="J35" i="4"/>
  <c r="DW34" i="4"/>
  <c r="DU34" i="4"/>
  <c r="DS34" i="4"/>
  <c r="DQ34" i="4"/>
  <c r="CN34" i="4" s="1"/>
  <c r="DN34" i="4"/>
  <c r="DL34" i="4"/>
  <c r="DJ34" i="4"/>
  <c r="DH34" i="4"/>
  <c r="DE34" i="4"/>
  <c r="DC34" i="4"/>
  <c r="DA34" i="4"/>
  <c r="CY34" i="4"/>
  <c r="CV34" i="4"/>
  <c r="CT34" i="4"/>
  <c r="CR34" i="4"/>
  <c r="CP34" i="4"/>
  <c r="CE34" i="4"/>
  <c r="BV34" i="4"/>
  <c r="BM34" i="4"/>
  <c r="BC34" i="4"/>
  <c r="AT34" i="4"/>
  <c r="AK34" i="4"/>
  <c r="G34" i="4" s="1"/>
  <c r="H34" i="4" s="1"/>
  <c r="AB34" i="4"/>
  <c r="AA34" i="4"/>
  <c r="P34" i="4"/>
  <c r="J34" i="4"/>
  <c r="DW33" i="4"/>
  <c r="DU33" i="4"/>
  <c r="DS33" i="4"/>
  <c r="DQ33" i="4"/>
  <c r="DN33" i="4"/>
  <c r="DL33" i="4"/>
  <c r="DJ33" i="4"/>
  <c r="DH33" i="4"/>
  <c r="DE33" i="4"/>
  <c r="DC33" i="4"/>
  <c r="DA33" i="4"/>
  <c r="CY33" i="4"/>
  <c r="BV33" i="4" s="1"/>
  <c r="K33" i="4" s="1"/>
  <c r="L33" i="4" s="1"/>
  <c r="CV33" i="4"/>
  <c r="CT33" i="4"/>
  <c r="CR33" i="4"/>
  <c r="CP33" i="4"/>
  <c r="CN33" i="4"/>
  <c r="CE33" i="4"/>
  <c r="BM33" i="4"/>
  <c r="BC33" i="4"/>
  <c r="AT33" i="4"/>
  <c r="AK33" i="4"/>
  <c r="AB33" i="4"/>
  <c r="AA33" i="4"/>
  <c r="P33" i="4"/>
  <c r="J33" i="4"/>
  <c r="DW32" i="4"/>
  <c r="DU32" i="4"/>
  <c r="DS32" i="4"/>
  <c r="DQ32" i="4"/>
  <c r="DN32" i="4"/>
  <c r="DL32" i="4"/>
  <c r="DJ32" i="4"/>
  <c r="DH32" i="4"/>
  <c r="DE32" i="4"/>
  <c r="DC32" i="4"/>
  <c r="DA32" i="4"/>
  <c r="CY32" i="4"/>
  <c r="BV32" i="4" s="1"/>
  <c r="CV32" i="4"/>
  <c r="CT32" i="4"/>
  <c r="CR32" i="4"/>
  <c r="CP32" i="4"/>
  <c r="CN32" i="4"/>
  <c r="CE32" i="4"/>
  <c r="BM32" i="4"/>
  <c r="BC32" i="4"/>
  <c r="AT32" i="4"/>
  <c r="AK32" i="4"/>
  <c r="G32" i="4" s="1"/>
  <c r="H32" i="4" s="1"/>
  <c r="AB32" i="4"/>
  <c r="AA32" i="4"/>
  <c r="P32" i="4"/>
  <c r="J32" i="4"/>
  <c r="DW31" i="4"/>
  <c r="DU31" i="4"/>
  <c r="DS31" i="4"/>
  <c r="DQ31" i="4"/>
  <c r="DN31" i="4"/>
  <c r="DL31" i="4"/>
  <c r="DJ31" i="4"/>
  <c r="DH31" i="4"/>
  <c r="DE31" i="4"/>
  <c r="DC31" i="4"/>
  <c r="DA31" i="4"/>
  <c r="CY31" i="4"/>
  <c r="CV31" i="4"/>
  <c r="CT31" i="4"/>
  <c r="CR31" i="4"/>
  <c r="CP31" i="4"/>
  <c r="CN31" i="4"/>
  <c r="CE31" i="4"/>
  <c r="BV31" i="4"/>
  <c r="BM31" i="4"/>
  <c r="BC31" i="4"/>
  <c r="AT31" i="4"/>
  <c r="AK31" i="4"/>
  <c r="AB31" i="4"/>
  <c r="AA31" i="4"/>
  <c r="P31" i="4"/>
  <c r="K31" i="4"/>
  <c r="L31" i="4" s="1"/>
  <c r="J31" i="4"/>
  <c r="DW30" i="4"/>
  <c r="DU30" i="4"/>
  <c r="DS30" i="4"/>
  <c r="DQ30" i="4"/>
  <c r="DN30" i="4"/>
  <c r="DL30" i="4"/>
  <c r="DJ30" i="4"/>
  <c r="DH30" i="4"/>
  <c r="DE30" i="4"/>
  <c r="DC30" i="4"/>
  <c r="DA30" i="4"/>
  <c r="CY30" i="4"/>
  <c r="CV30" i="4"/>
  <c r="CT30" i="4"/>
  <c r="CR30" i="4"/>
  <c r="CP30" i="4"/>
  <c r="CN30" i="4"/>
  <c r="CE30" i="4"/>
  <c r="BV30" i="4"/>
  <c r="M30" i="4" s="1"/>
  <c r="N30" i="4" s="1"/>
  <c r="BM30" i="4"/>
  <c r="BC30" i="4"/>
  <c r="AT30" i="4"/>
  <c r="AK30" i="4"/>
  <c r="G30" i="4" s="1"/>
  <c r="H30" i="4" s="1"/>
  <c r="AB30" i="4"/>
  <c r="AA30" i="4"/>
  <c r="P30" i="4"/>
  <c r="J30" i="4"/>
  <c r="DW29" i="4"/>
  <c r="DU29" i="4"/>
  <c r="DS29" i="4"/>
  <c r="DQ29" i="4"/>
  <c r="CN29" i="4" s="1"/>
  <c r="DN29" i="4"/>
  <c r="DL29" i="4"/>
  <c r="DJ29" i="4"/>
  <c r="DH29" i="4"/>
  <c r="DE29" i="4"/>
  <c r="DC29" i="4"/>
  <c r="DA29" i="4"/>
  <c r="CY29" i="4"/>
  <c r="BV29" i="4" s="1"/>
  <c r="K29" i="4" s="1"/>
  <c r="L29" i="4" s="1"/>
  <c r="CV29" i="4"/>
  <c r="CT29" i="4"/>
  <c r="CR29" i="4"/>
  <c r="CP29" i="4"/>
  <c r="CE29" i="4"/>
  <c r="BM29" i="4"/>
  <c r="BC29" i="4"/>
  <c r="AT29" i="4"/>
  <c r="AK29" i="4"/>
  <c r="AB29" i="4"/>
  <c r="AA29" i="4"/>
  <c r="P29" i="4"/>
  <c r="J29" i="4"/>
  <c r="E29" i="4"/>
  <c r="F29" i="4" s="1"/>
  <c r="DW28" i="4"/>
  <c r="DU28" i="4"/>
  <c r="DS28" i="4"/>
  <c r="DQ28" i="4"/>
  <c r="DN28" i="4"/>
  <c r="DL28" i="4"/>
  <c r="DJ28" i="4"/>
  <c r="DH28" i="4"/>
  <c r="DE28" i="4"/>
  <c r="DC28" i="4"/>
  <c r="DA28" i="4"/>
  <c r="CY28" i="4"/>
  <c r="CV28" i="4"/>
  <c r="CT28" i="4"/>
  <c r="CR28" i="4"/>
  <c r="CP28" i="4"/>
  <c r="CN28" i="4"/>
  <c r="CE28" i="4"/>
  <c r="BV28" i="4"/>
  <c r="K28" i="4" s="1"/>
  <c r="L28" i="4" s="1"/>
  <c r="BM28" i="4"/>
  <c r="BC28" i="4"/>
  <c r="AT28" i="4"/>
  <c r="AK28" i="4"/>
  <c r="AB28" i="4"/>
  <c r="AA28" i="4"/>
  <c r="P28" i="4"/>
  <c r="M28" i="4"/>
  <c r="N28" i="4" s="1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BV27" i="4" s="1"/>
  <c r="CV27" i="4"/>
  <c r="CT27" i="4"/>
  <c r="CR27" i="4"/>
  <c r="CP27" i="4"/>
  <c r="CN27" i="4"/>
  <c r="CE27" i="4"/>
  <c r="BM27" i="4"/>
  <c r="BC27" i="4"/>
  <c r="AT27" i="4"/>
  <c r="AK27" i="4"/>
  <c r="G27" i="4" s="1"/>
  <c r="H27" i="4" s="1"/>
  <c r="AB27" i="4"/>
  <c r="AA27" i="4"/>
  <c r="P27" i="4"/>
  <c r="J27" i="4"/>
  <c r="DW26" i="4"/>
  <c r="DU26" i="4"/>
  <c r="DS26" i="4"/>
  <c r="DQ26" i="4"/>
  <c r="DN26" i="4"/>
  <c r="DL26" i="4"/>
  <c r="DJ26" i="4"/>
  <c r="DH26" i="4"/>
  <c r="DE26" i="4"/>
  <c r="DC26" i="4"/>
  <c r="DA26" i="4"/>
  <c r="CY26" i="4"/>
  <c r="CV26" i="4"/>
  <c r="CT26" i="4"/>
  <c r="CR26" i="4"/>
  <c r="CP26" i="4"/>
  <c r="CN26" i="4"/>
  <c r="CE26" i="4"/>
  <c r="BV26" i="4"/>
  <c r="K26" i="4" s="1"/>
  <c r="L26" i="4" s="1"/>
  <c r="BM26" i="4"/>
  <c r="BC26" i="4"/>
  <c r="AT26" i="4"/>
  <c r="AK26" i="4"/>
  <c r="AB26" i="4"/>
  <c r="AA26" i="4"/>
  <c r="P26" i="4"/>
  <c r="M26" i="4"/>
  <c r="N26" i="4" s="1"/>
  <c r="J26" i="4"/>
  <c r="DW25" i="4"/>
  <c r="DU25" i="4"/>
  <c r="DS25" i="4"/>
  <c r="DQ25" i="4"/>
  <c r="DN25" i="4"/>
  <c r="DL25" i="4"/>
  <c r="DJ25" i="4"/>
  <c r="DH25" i="4"/>
  <c r="DE25" i="4"/>
  <c r="DC25" i="4"/>
  <c r="DA25" i="4"/>
  <c r="CY25" i="4"/>
  <c r="BV25" i="4" s="1"/>
  <c r="CV25" i="4"/>
  <c r="CT25" i="4"/>
  <c r="CR25" i="4"/>
  <c r="CP25" i="4"/>
  <c r="CN25" i="4"/>
  <c r="CE25" i="4"/>
  <c r="BM25" i="4"/>
  <c r="BC25" i="4"/>
  <c r="AT25" i="4"/>
  <c r="AK25" i="4"/>
  <c r="G25" i="4" s="1"/>
  <c r="H25" i="4" s="1"/>
  <c r="AB25" i="4"/>
  <c r="AA25" i="4"/>
  <c r="P25" i="4"/>
  <c r="J25" i="4"/>
  <c r="DW24" i="4"/>
  <c r="DU24" i="4"/>
  <c r="DS24" i="4"/>
  <c r="DQ24" i="4"/>
  <c r="DN24" i="4"/>
  <c r="DL24" i="4"/>
  <c r="DJ24" i="4"/>
  <c r="DH24" i="4"/>
  <c r="DE24" i="4"/>
  <c r="DC24" i="4"/>
  <c r="DA24" i="4"/>
  <c r="CY24" i="4"/>
  <c r="CV24" i="4"/>
  <c r="CT24" i="4"/>
  <c r="CR24" i="4"/>
  <c r="CP24" i="4"/>
  <c r="CN24" i="4"/>
  <c r="CE24" i="4"/>
  <c r="BV24" i="4"/>
  <c r="K24" i="4" s="1"/>
  <c r="L24" i="4" s="1"/>
  <c r="BM24" i="4"/>
  <c r="BC24" i="4"/>
  <c r="AT24" i="4"/>
  <c r="AK24" i="4"/>
  <c r="AB24" i="4"/>
  <c r="AA24" i="4"/>
  <c r="P24" i="4"/>
  <c r="M24" i="4"/>
  <c r="N24" i="4" s="1"/>
  <c r="J24" i="4"/>
  <c r="DW23" i="4"/>
  <c r="DU23" i="4"/>
  <c r="DS23" i="4"/>
  <c r="DQ23" i="4"/>
  <c r="DN23" i="4"/>
  <c r="DL23" i="4"/>
  <c r="DJ23" i="4"/>
  <c r="DH23" i="4"/>
  <c r="DE23" i="4"/>
  <c r="DC23" i="4"/>
  <c r="DA23" i="4"/>
  <c r="CY23" i="4"/>
  <c r="BV23" i="4" s="1"/>
  <c r="CV23" i="4"/>
  <c r="CT23" i="4"/>
  <c r="CR23" i="4"/>
  <c r="CP23" i="4"/>
  <c r="CN23" i="4"/>
  <c r="CE23" i="4"/>
  <c r="BM23" i="4"/>
  <c r="BC23" i="4"/>
  <c r="AT23" i="4"/>
  <c r="AK23" i="4"/>
  <c r="G23" i="4" s="1"/>
  <c r="H23" i="4" s="1"/>
  <c r="AB23" i="4"/>
  <c r="AA23" i="4"/>
  <c r="P23" i="4"/>
  <c r="J23" i="4"/>
  <c r="DW22" i="4"/>
  <c r="DU22" i="4"/>
  <c r="DS22" i="4"/>
  <c r="DQ22" i="4"/>
  <c r="DN22" i="4"/>
  <c r="DL22" i="4"/>
  <c r="DJ22" i="4"/>
  <c r="DH22" i="4"/>
  <c r="DE22" i="4"/>
  <c r="DC22" i="4"/>
  <c r="DA22" i="4"/>
  <c r="CY22" i="4"/>
  <c r="CV22" i="4"/>
  <c r="CT22" i="4"/>
  <c r="CR22" i="4"/>
  <c r="CP22" i="4"/>
  <c r="CN22" i="4"/>
  <c r="CE22" i="4"/>
  <c r="BV22" i="4"/>
  <c r="K22" i="4" s="1"/>
  <c r="L22" i="4" s="1"/>
  <c r="BM22" i="4"/>
  <c r="BC22" i="4"/>
  <c r="AT22" i="4"/>
  <c r="AK22" i="4"/>
  <c r="AB22" i="4"/>
  <c r="AA22" i="4"/>
  <c r="P22" i="4"/>
  <c r="M22" i="4"/>
  <c r="N22" i="4" s="1"/>
  <c r="J22" i="4"/>
  <c r="DW21" i="4"/>
  <c r="DU21" i="4"/>
  <c r="DS21" i="4"/>
  <c r="DQ21" i="4"/>
  <c r="DN21" i="4"/>
  <c r="DL21" i="4"/>
  <c r="DJ21" i="4"/>
  <c r="DH21" i="4"/>
  <c r="DE21" i="4"/>
  <c r="DC21" i="4"/>
  <c r="DA21" i="4"/>
  <c r="CY21" i="4"/>
  <c r="BV21" i="4" s="1"/>
  <c r="CV21" i="4"/>
  <c r="CT21" i="4"/>
  <c r="CR21" i="4"/>
  <c r="CP21" i="4"/>
  <c r="CN21" i="4"/>
  <c r="CE21" i="4"/>
  <c r="BM21" i="4"/>
  <c r="BC21" i="4"/>
  <c r="AT21" i="4"/>
  <c r="AK21" i="4"/>
  <c r="G21" i="4" s="1"/>
  <c r="H21" i="4" s="1"/>
  <c r="AB21" i="4"/>
  <c r="AA21" i="4"/>
  <c r="P21" i="4"/>
  <c r="J21" i="4"/>
  <c r="E21" i="4"/>
  <c r="F21" i="4" s="1"/>
  <c r="DW20" i="4"/>
  <c r="DU20" i="4"/>
  <c r="DS20" i="4"/>
  <c r="DQ20" i="4"/>
  <c r="CN20" i="4" s="1"/>
  <c r="DN20" i="4"/>
  <c r="DL20" i="4"/>
  <c r="DJ20" i="4"/>
  <c r="DH20" i="4"/>
  <c r="DE20" i="4"/>
  <c r="DC20" i="4"/>
  <c r="DA20" i="4"/>
  <c r="CY20" i="4"/>
  <c r="BV20" i="4" s="1"/>
  <c r="CV20" i="4"/>
  <c r="CT20" i="4"/>
  <c r="CR20" i="4"/>
  <c r="CP20" i="4"/>
  <c r="CE20" i="4"/>
  <c r="BM20" i="4"/>
  <c r="BC20" i="4"/>
  <c r="AT20" i="4"/>
  <c r="AK20" i="4"/>
  <c r="G20" i="4" s="1"/>
  <c r="H20" i="4" s="1"/>
  <c r="AB20" i="4"/>
  <c r="AA20" i="4"/>
  <c r="P20" i="4"/>
  <c r="J20" i="4"/>
  <c r="DW19" i="4"/>
  <c r="DU19" i="4"/>
  <c r="DS19" i="4"/>
  <c r="DQ19" i="4"/>
  <c r="CN19" i="4" s="1"/>
  <c r="DN19" i="4"/>
  <c r="DL19" i="4"/>
  <c r="DJ19" i="4"/>
  <c r="DH19" i="4"/>
  <c r="DE19" i="4"/>
  <c r="DC19" i="4"/>
  <c r="DA19" i="4"/>
  <c r="CY19" i="4"/>
  <c r="CV19" i="4"/>
  <c r="CT19" i="4"/>
  <c r="CR19" i="4"/>
  <c r="CP19" i="4"/>
  <c r="CE19" i="4"/>
  <c r="BV19" i="4"/>
  <c r="BM19" i="4"/>
  <c r="BC19" i="4"/>
  <c r="AT19" i="4"/>
  <c r="AK19" i="4"/>
  <c r="AB19" i="4"/>
  <c r="AA19" i="4"/>
  <c r="P19" i="4"/>
  <c r="K19" i="4"/>
  <c r="L19" i="4" s="1"/>
  <c r="J19" i="4"/>
  <c r="DW18" i="4"/>
  <c r="DU18" i="4"/>
  <c r="DS18" i="4"/>
  <c r="DQ18" i="4"/>
  <c r="CN18" i="4" s="1"/>
  <c r="DN18" i="4"/>
  <c r="DL18" i="4"/>
  <c r="DJ18" i="4"/>
  <c r="DH18" i="4"/>
  <c r="DE18" i="4"/>
  <c r="DC18" i="4"/>
  <c r="DA18" i="4"/>
  <c r="CY18" i="4"/>
  <c r="CV18" i="4"/>
  <c r="CT18" i="4"/>
  <c r="CR18" i="4"/>
  <c r="CP18" i="4"/>
  <c r="CE18" i="4"/>
  <c r="BV18" i="4"/>
  <c r="BM18" i="4"/>
  <c r="BC18" i="4"/>
  <c r="AT18" i="4"/>
  <c r="AK18" i="4"/>
  <c r="G18" i="4" s="1"/>
  <c r="H18" i="4" s="1"/>
  <c r="AB18" i="4"/>
  <c r="AA18" i="4"/>
  <c r="P18" i="4"/>
  <c r="J18" i="4"/>
  <c r="DW17" i="4"/>
  <c r="DU17" i="4"/>
  <c r="DS17" i="4"/>
  <c r="DQ17" i="4"/>
  <c r="DN17" i="4"/>
  <c r="DL17" i="4"/>
  <c r="DJ17" i="4"/>
  <c r="DH17" i="4"/>
  <c r="DE17" i="4"/>
  <c r="DC17" i="4"/>
  <c r="DA17" i="4"/>
  <c r="CY17" i="4"/>
  <c r="BV17" i="4" s="1"/>
  <c r="K17" i="4" s="1"/>
  <c r="L17" i="4" s="1"/>
  <c r="CV17" i="4"/>
  <c r="CT17" i="4"/>
  <c r="CR17" i="4"/>
  <c r="CP17" i="4"/>
  <c r="CN17" i="4"/>
  <c r="CE17" i="4"/>
  <c r="BM17" i="4"/>
  <c r="BC17" i="4"/>
  <c r="AT17" i="4"/>
  <c r="AK17" i="4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BV16" i="4" s="1"/>
  <c r="K16" i="4" s="1"/>
  <c r="L16" i="4" s="1"/>
  <c r="CV16" i="4"/>
  <c r="CT16" i="4"/>
  <c r="CR16" i="4"/>
  <c r="CP16" i="4"/>
  <c r="CN16" i="4"/>
  <c r="M16" i="4" s="1"/>
  <c r="N16" i="4" s="1"/>
  <c r="CE16" i="4"/>
  <c r="BM16" i="4"/>
  <c r="BC16" i="4"/>
  <c r="AT16" i="4"/>
  <c r="AK16" i="4"/>
  <c r="G16" i="4" s="1"/>
  <c r="H16" i="4" s="1"/>
  <c r="AB16" i="4"/>
  <c r="AA16" i="4"/>
  <c r="P16" i="4"/>
  <c r="J16" i="4"/>
  <c r="DW15" i="4"/>
  <c r="DU15" i="4"/>
  <c r="DS15" i="4"/>
  <c r="DQ15" i="4"/>
  <c r="CN15" i="4" s="1"/>
  <c r="DN15" i="4"/>
  <c r="DL15" i="4"/>
  <c r="DJ15" i="4"/>
  <c r="DH15" i="4"/>
  <c r="DE15" i="4"/>
  <c r="DC15" i="4"/>
  <c r="DA15" i="4"/>
  <c r="CY15" i="4"/>
  <c r="CV15" i="4"/>
  <c r="CT15" i="4"/>
  <c r="CR15" i="4"/>
  <c r="CP15" i="4"/>
  <c r="CE15" i="4"/>
  <c r="BV15" i="4"/>
  <c r="BM15" i="4"/>
  <c r="BC15" i="4"/>
  <c r="AT15" i="4"/>
  <c r="AK15" i="4"/>
  <c r="AB15" i="4"/>
  <c r="AA15" i="4"/>
  <c r="P15" i="4"/>
  <c r="K15" i="4"/>
  <c r="L15" i="4" s="1"/>
  <c r="J15" i="4"/>
  <c r="DW14" i="4"/>
  <c r="DU14" i="4"/>
  <c r="DS14" i="4"/>
  <c r="DQ14" i="4"/>
  <c r="CN14" i="4" s="1"/>
  <c r="DN14" i="4"/>
  <c r="DL14" i="4"/>
  <c r="DJ14" i="4"/>
  <c r="DH14" i="4"/>
  <c r="DE14" i="4"/>
  <c r="DC14" i="4"/>
  <c r="DA14" i="4"/>
  <c r="CY14" i="4"/>
  <c r="CV14" i="4"/>
  <c r="CT14" i="4"/>
  <c r="CR14" i="4"/>
  <c r="CP14" i="4"/>
  <c r="CE14" i="4"/>
  <c r="BV14" i="4"/>
  <c r="BM14" i="4"/>
  <c r="BC14" i="4"/>
  <c r="AT14" i="4"/>
  <c r="AK14" i="4"/>
  <c r="G14" i="4" s="1"/>
  <c r="H14" i="4" s="1"/>
  <c r="AB14" i="4"/>
  <c r="AA14" i="4"/>
  <c r="P14" i="4"/>
  <c r="J14" i="4"/>
  <c r="DW13" i="4"/>
  <c r="DU13" i="4"/>
  <c r="DS13" i="4"/>
  <c r="DQ13" i="4"/>
  <c r="DN13" i="4"/>
  <c r="DL13" i="4"/>
  <c r="DJ13" i="4"/>
  <c r="DH13" i="4"/>
  <c r="DE13" i="4"/>
  <c r="DC13" i="4"/>
  <c r="DA13" i="4"/>
  <c r="CY13" i="4"/>
  <c r="BV13" i="4" s="1"/>
  <c r="K13" i="4" s="1"/>
  <c r="L13" i="4" s="1"/>
  <c r="CV13" i="4"/>
  <c r="CT13" i="4"/>
  <c r="CR13" i="4"/>
  <c r="CP13" i="4"/>
  <c r="CN13" i="4"/>
  <c r="CE13" i="4"/>
  <c r="BM13" i="4"/>
  <c r="M13" i="4" s="1"/>
  <c r="N13" i="4" s="1"/>
  <c r="BC13" i="4"/>
  <c r="AT13" i="4"/>
  <c r="AK13" i="4"/>
  <c r="AB13" i="4"/>
  <c r="AA13" i="4"/>
  <c r="P13" i="4"/>
  <c r="J13" i="4"/>
  <c r="E13" i="4"/>
  <c r="F13" i="4" s="1"/>
  <c r="DW12" i="4"/>
  <c r="DU12" i="4"/>
  <c r="DS12" i="4"/>
  <c r="DQ12" i="4"/>
  <c r="CN12" i="4" s="1"/>
  <c r="DN12" i="4"/>
  <c r="DL12" i="4"/>
  <c r="DJ12" i="4"/>
  <c r="DH12" i="4"/>
  <c r="DE12" i="4"/>
  <c r="DC12" i="4"/>
  <c r="DA12" i="4"/>
  <c r="CY12" i="4"/>
  <c r="CV12" i="4"/>
  <c r="CT12" i="4"/>
  <c r="CR12" i="4"/>
  <c r="CP12" i="4"/>
  <c r="CE12" i="4"/>
  <c r="BV12" i="4"/>
  <c r="K12" i="4" s="1"/>
  <c r="L12" i="4" s="1"/>
  <c r="BM12" i="4"/>
  <c r="BC12" i="4"/>
  <c r="AT12" i="4"/>
  <c r="AK12" i="4"/>
  <c r="AB12" i="4"/>
  <c r="AA12" i="4"/>
  <c r="P12" i="4"/>
  <c r="J12" i="4"/>
  <c r="DW11" i="4"/>
  <c r="DU11" i="4"/>
  <c r="DS11" i="4"/>
  <c r="DQ11" i="4"/>
  <c r="DN11" i="4"/>
  <c r="DL11" i="4"/>
  <c r="DJ11" i="4"/>
  <c r="DH11" i="4"/>
  <c r="DE11" i="4"/>
  <c r="DC11" i="4"/>
  <c r="DA11" i="4"/>
  <c r="CY11" i="4"/>
  <c r="BV11" i="4" s="1"/>
  <c r="K11" i="4" s="1"/>
  <c r="L11" i="4" s="1"/>
  <c r="CV11" i="4"/>
  <c r="CT11" i="4"/>
  <c r="CR11" i="4"/>
  <c r="CP11" i="4"/>
  <c r="CN11" i="4"/>
  <c r="CE11" i="4"/>
  <c r="BM11" i="4"/>
  <c r="BC11" i="4"/>
  <c r="AT11" i="4"/>
  <c r="AK11" i="4"/>
  <c r="E11" i="4" s="1"/>
  <c r="F11" i="4" s="1"/>
  <c r="AB11" i="4"/>
  <c r="P11" i="4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K50" i="3"/>
  <c r="L50" i="3" s="1"/>
  <c r="J50" i="3"/>
  <c r="H50" i="3"/>
  <c r="G50" i="3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L49" i="3"/>
  <c r="K49" i="3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K48" i="3"/>
  <c r="L48" i="3" s="1"/>
  <c r="J48" i="3"/>
  <c r="H48" i="3"/>
  <c r="G48" i="3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N47" i="3"/>
  <c r="M47" i="3"/>
  <c r="L47" i="3"/>
  <c r="K47" i="3"/>
  <c r="J47" i="3"/>
  <c r="G47" i="3"/>
  <c r="H47" i="3" s="1"/>
  <c r="E47" i="3"/>
  <c r="F47" i="3" s="1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BV46" i="3"/>
  <c r="BM46" i="3"/>
  <c r="BC46" i="3"/>
  <c r="AT46" i="3"/>
  <c r="AK46" i="3"/>
  <c r="AB46" i="3"/>
  <c r="AA46" i="3"/>
  <c r="P46" i="3"/>
  <c r="M46" i="3"/>
  <c r="N46" i="3" s="1"/>
  <c r="K46" i="3"/>
  <c r="L46" i="3" s="1"/>
  <c r="J46" i="3"/>
  <c r="H46" i="3"/>
  <c r="G46" i="3"/>
  <c r="F46" i="3"/>
  <c r="E46" i="3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AT45" i="3"/>
  <c r="AK45" i="3"/>
  <c r="AB45" i="3"/>
  <c r="AA45" i="3"/>
  <c r="P45" i="3"/>
  <c r="N45" i="3"/>
  <c r="M45" i="3"/>
  <c r="L45" i="3"/>
  <c r="K45" i="3"/>
  <c r="J45" i="3"/>
  <c r="G45" i="3"/>
  <c r="H45" i="3" s="1"/>
  <c r="E45" i="3"/>
  <c r="F45" i="3" s="1"/>
  <c r="DW44" i="3"/>
  <c r="DU44" i="3"/>
  <c r="DS44" i="3"/>
  <c r="DQ44" i="3"/>
  <c r="DN44" i="3"/>
  <c r="DL44" i="3"/>
  <c r="DJ44" i="3"/>
  <c r="DH44" i="3"/>
  <c r="DE44" i="3"/>
  <c r="DC44" i="3"/>
  <c r="DA44" i="3"/>
  <c r="CY44" i="3"/>
  <c r="CV44" i="3"/>
  <c r="CT44" i="3"/>
  <c r="CR44" i="3"/>
  <c r="CP44" i="3"/>
  <c r="CN44" i="3"/>
  <c r="CE44" i="3"/>
  <c r="BV44" i="3"/>
  <c r="K44" i="3" s="1"/>
  <c r="L44" i="3" s="1"/>
  <c r="BM44" i="3"/>
  <c r="BC44" i="3"/>
  <c r="AT44" i="3"/>
  <c r="AK44" i="3"/>
  <c r="G44" i="3" s="1"/>
  <c r="H44" i="3" s="1"/>
  <c r="AB44" i="3"/>
  <c r="AA44" i="3"/>
  <c r="P44" i="3"/>
  <c r="M44" i="3"/>
  <c r="N44" i="3" s="1"/>
  <c r="J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BV43" i="3" s="1"/>
  <c r="CV43" i="3"/>
  <c r="CT43" i="3"/>
  <c r="CR43" i="3"/>
  <c r="CP43" i="3"/>
  <c r="CN43" i="3"/>
  <c r="CE43" i="3"/>
  <c r="BM43" i="3"/>
  <c r="BC43" i="3"/>
  <c r="AT43" i="3"/>
  <c r="AK43" i="3"/>
  <c r="AB43" i="3"/>
  <c r="AA43" i="3"/>
  <c r="P43" i="3"/>
  <c r="J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CV42" i="3"/>
  <c r="CT42" i="3"/>
  <c r="CR42" i="3"/>
  <c r="CP42" i="3"/>
  <c r="CN42" i="3"/>
  <c r="CE42" i="3"/>
  <c r="BV42" i="3"/>
  <c r="K42" i="3" s="1"/>
  <c r="L42" i="3" s="1"/>
  <c r="BM42" i="3"/>
  <c r="BC42" i="3"/>
  <c r="AT42" i="3"/>
  <c r="AK42" i="3"/>
  <c r="G42" i="3" s="1"/>
  <c r="H42" i="3" s="1"/>
  <c r="AB42" i="3"/>
  <c r="AA42" i="3"/>
  <c r="P42" i="3"/>
  <c r="M42" i="3"/>
  <c r="N42" i="3" s="1"/>
  <c r="J42" i="3"/>
  <c r="E42" i="3"/>
  <c r="F42" i="3" s="1"/>
  <c r="DW41" i="3"/>
  <c r="DU41" i="3"/>
  <c r="DS41" i="3"/>
  <c r="DQ41" i="3"/>
  <c r="CN41" i="3" s="1"/>
  <c r="DN41" i="3"/>
  <c r="DL41" i="3"/>
  <c r="DJ41" i="3"/>
  <c r="DH41" i="3"/>
  <c r="DE41" i="3"/>
  <c r="DC41" i="3"/>
  <c r="DA41" i="3"/>
  <c r="CY41" i="3"/>
  <c r="CV41" i="3"/>
  <c r="CT41" i="3"/>
  <c r="CR41" i="3"/>
  <c r="CP41" i="3"/>
  <c r="CE41" i="3"/>
  <c r="BV41" i="3"/>
  <c r="BM41" i="3"/>
  <c r="BC41" i="3"/>
  <c r="AT41" i="3"/>
  <c r="AK41" i="3"/>
  <c r="AB41" i="3"/>
  <c r="AA41" i="3"/>
  <c r="P41" i="3"/>
  <c r="J41" i="3"/>
  <c r="DW40" i="3"/>
  <c r="DU40" i="3"/>
  <c r="DS40" i="3"/>
  <c r="DQ40" i="3"/>
  <c r="DN40" i="3"/>
  <c r="DL40" i="3"/>
  <c r="DJ40" i="3"/>
  <c r="DH40" i="3"/>
  <c r="DE40" i="3"/>
  <c r="DC40" i="3"/>
  <c r="DA40" i="3"/>
  <c r="CY40" i="3"/>
  <c r="BV40" i="3" s="1"/>
  <c r="K40" i="3" s="1"/>
  <c r="L40" i="3" s="1"/>
  <c r="CV40" i="3"/>
  <c r="CT40" i="3"/>
  <c r="CR40" i="3"/>
  <c r="CP40" i="3"/>
  <c r="CN40" i="3"/>
  <c r="CE40" i="3"/>
  <c r="BM40" i="3"/>
  <c r="BC40" i="3"/>
  <c r="AT40" i="3"/>
  <c r="AK40" i="3"/>
  <c r="AB40" i="3"/>
  <c r="AA40" i="3"/>
  <c r="P40" i="3"/>
  <c r="J40" i="3"/>
  <c r="DW39" i="3"/>
  <c r="DU39" i="3"/>
  <c r="DS39" i="3"/>
  <c r="DQ39" i="3"/>
  <c r="DN39" i="3"/>
  <c r="DL39" i="3"/>
  <c r="DJ39" i="3"/>
  <c r="DH39" i="3"/>
  <c r="DE39" i="3"/>
  <c r="DC39" i="3"/>
  <c r="DA39" i="3"/>
  <c r="CY39" i="3"/>
  <c r="BV39" i="3" s="1"/>
  <c r="CV39" i="3"/>
  <c r="CT39" i="3"/>
  <c r="CR39" i="3"/>
  <c r="CP39" i="3"/>
  <c r="CN39" i="3"/>
  <c r="CE39" i="3"/>
  <c r="BM39" i="3"/>
  <c r="BC39" i="3"/>
  <c r="AT39" i="3"/>
  <c r="AK39" i="3"/>
  <c r="G39" i="3" s="1"/>
  <c r="H39" i="3" s="1"/>
  <c r="AB39" i="3"/>
  <c r="AA39" i="3"/>
  <c r="P39" i="3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CP38" i="3"/>
  <c r="CN38" i="3"/>
  <c r="CE38" i="3"/>
  <c r="BV38" i="3"/>
  <c r="BM38" i="3"/>
  <c r="BC38" i="3"/>
  <c r="AT38" i="3"/>
  <c r="AK38" i="3"/>
  <c r="AB38" i="3"/>
  <c r="AA38" i="3"/>
  <c r="P38" i="3"/>
  <c r="K38" i="3"/>
  <c r="L38" i="3" s="1"/>
  <c r="J38" i="3"/>
  <c r="E38" i="3"/>
  <c r="F38" i="3" s="1"/>
  <c r="DW37" i="3"/>
  <c r="DU37" i="3"/>
  <c r="DS37" i="3"/>
  <c r="DQ37" i="3"/>
  <c r="CN37" i="3" s="1"/>
  <c r="DN37" i="3"/>
  <c r="DL37" i="3"/>
  <c r="DJ37" i="3"/>
  <c r="DH37" i="3"/>
  <c r="DE37" i="3"/>
  <c r="DC37" i="3"/>
  <c r="DA37" i="3"/>
  <c r="CY37" i="3"/>
  <c r="BV37" i="3" s="1"/>
  <c r="CV37" i="3"/>
  <c r="CT37" i="3"/>
  <c r="CR37" i="3"/>
  <c r="CP37" i="3"/>
  <c r="CE37" i="3"/>
  <c r="BM37" i="3"/>
  <c r="BC37" i="3"/>
  <c r="AT37" i="3"/>
  <c r="AK37" i="3"/>
  <c r="AB37" i="3"/>
  <c r="AA37" i="3"/>
  <c r="P37" i="3"/>
  <c r="J37" i="3"/>
  <c r="DW36" i="3"/>
  <c r="DU36" i="3"/>
  <c r="DS36" i="3"/>
  <c r="DQ36" i="3"/>
  <c r="CN36" i="3" s="1"/>
  <c r="DN36" i="3"/>
  <c r="DL36" i="3"/>
  <c r="DJ36" i="3"/>
  <c r="DH36" i="3"/>
  <c r="DE36" i="3"/>
  <c r="DC36" i="3"/>
  <c r="DA36" i="3"/>
  <c r="CY36" i="3"/>
  <c r="CV36" i="3"/>
  <c r="CT36" i="3"/>
  <c r="CR36" i="3"/>
  <c r="CP36" i="3"/>
  <c r="CE36" i="3"/>
  <c r="BV36" i="3"/>
  <c r="K36" i="3" s="1"/>
  <c r="L36" i="3" s="1"/>
  <c r="BM36" i="3"/>
  <c r="BC36" i="3"/>
  <c r="AT36" i="3"/>
  <c r="AK36" i="3"/>
  <c r="G36" i="3" s="1"/>
  <c r="H36" i="3" s="1"/>
  <c r="AB36" i="3"/>
  <c r="AA36" i="3"/>
  <c r="P36" i="3"/>
  <c r="J36" i="3"/>
  <c r="DW35" i="3"/>
  <c r="DU35" i="3"/>
  <c r="DS35" i="3"/>
  <c r="DQ35" i="3"/>
  <c r="DN35" i="3"/>
  <c r="DL35" i="3"/>
  <c r="DJ35" i="3"/>
  <c r="DH35" i="3"/>
  <c r="DE35" i="3"/>
  <c r="DC35" i="3"/>
  <c r="DA35" i="3"/>
  <c r="CY35" i="3"/>
  <c r="BV35" i="3" s="1"/>
  <c r="CV35" i="3"/>
  <c r="CT35" i="3"/>
  <c r="CR35" i="3"/>
  <c r="CP35" i="3"/>
  <c r="CN35" i="3"/>
  <c r="CE35" i="3"/>
  <c r="BM35" i="3"/>
  <c r="BC35" i="3"/>
  <c r="AT35" i="3"/>
  <c r="AK35" i="3"/>
  <c r="AB35" i="3"/>
  <c r="AA35" i="3"/>
  <c r="P35" i="3"/>
  <c r="J35" i="3"/>
  <c r="DW34" i="3"/>
  <c r="DU34" i="3"/>
  <c r="DS34" i="3"/>
  <c r="DQ34" i="3"/>
  <c r="DN34" i="3"/>
  <c r="DL34" i="3"/>
  <c r="DJ34" i="3"/>
  <c r="DH34" i="3"/>
  <c r="DE34" i="3"/>
  <c r="DC34" i="3"/>
  <c r="DA34" i="3"/>
  <c r="CY34" i="3"/>
  <c r="CV34" i="3"/>
  <c r="CT34" i="3"/>
  <c r="CR34" i="3"/>
  <c r="CP34" i="3"/>
  <c r="CN34" i="3"/>
  <c r="CE34" i="3"/>
  <c r="BV34" i="3"/>
  <c r="K34" i="3" s="1"/>
  <c r="L34" i="3" s="1"/>
  <c r="BM34" i="3"/>
  <c r="BC34" i="3"/>
  <c r="AT34" i="3"/>
  <c r="AK34" i="3"/>
  <c r="G34" i="3" s="1"/>
  <c r="H34" i="3" s="1"/>
  <c r="AB34" i="3"/>
  <c r="AA34" i="3"/>
  <c r="P34" i="3"/>
  <c r="J34" i="3"/>
  <c r="E34" i="3"/>
  <c r="F34" i="3" s="1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CP33" i="3"/>
  <c r="CN33" i="3"/>
  <c r="CE33" i="3"/>
  <c r="BV33" i="3"/>
  <c r="M33" i="3" s="1"/>
  <c r="N33" i="3" s="1"/>
  <c r="BM33" i="3"/>
  <c r="BC33" i="3"/>
  <c r="AT33" i="3"/>
  <c r="AK33" i="3"/>
  <c r="AB33" i="3"/>
  <c r="AA33" i="3"/>
  <c r="P33" i="3"/>
  <c r="J33" i="3"/>
  <c r="DW32" i="3"/>
  <c r="DU32" i="3"/>
  <c r="DS32" i="3"/>
  <c r="DQ32" i="3"/>
  <c r="CN32" i="3" s="1"/>
  <c r="DN32" i="3"/>
  <c r="DL32" i="3"/>
  <c r="DJ32" i="3"/>
  <c r="DH32" i="3"/>
  <c r="DE32" i="3"/>
  <c r="DC32" i="3"/>
  <c r="DA32" i="3"/>
  <c r="CY32" i="3"/>
  <c r="BV32" i="3" s="1"/>
  <c r="K32" i="3" s="1"/>
  <c r="L32" i="3" s="1"/>
  <c r="CV32" i="3"/>
  <c r="CT32" i="3"/>
  <c r="CR32" i="3"/>
  <c r="CP32" i="3"/>
  <c r="CE32" i="3"/>
  <c r="BM32" i="3"/>
  <c r="BC32" i="3"/>
  <c r="AT32" i="3"/>
  <c r="AK32" i="3"/>
  <c r="AB32" i="3"/>
  <c r="AA32" i="3"/>
  <c r="P32" i="3"/>
  <c r="J32" i="3"/>
  <c r="DW31" i="3"/>
  <c r="DU31" i="3"/>
  <c r="DS31" i="3"/>
  <c r="DQ31" i="3"/>
  <c r="CN31" i="3" s="1"/>
  <c r="DN31" i="3"/>
  <c r="DL31" i="3"/>
  <c r="DJ31" i="3"/>
  <c r="DH31" i="3"/>
  <c r="DE31" i="3"/>
  <c r="DC31" i="3"/>
  <c r="DA31" i="3"/>
  <c r="CY31" i="3"/>
  <c r="BV31" i="3" s="1"/>
  <c r="CV31" i="3"/>
  <c r="CT31" i="3"/>
  <c r="CR31" i="3"/>
  <c r="CP31" i="3"/>
  <c r="CE31" i="3"/>
  <c r="BM31" i="3"/>
  <c r="BC31" i="3"/>
  <c r="AT31" i="3"/>
  <c r="AK31" i="3"/>
  <c r="G31" i="3" s="1"/>
  <c r="H31" i="3" s="1"/>
  <c r="AB31" i="3"/>
  <c r="AA31" i="3"/>
  <c r="P31" i="3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BM30" i="3"/>
  <c r="BC30" i="3"/>
  <c r="AT30" i="3"/>
  <c r="AK30" i="3"/>
  <c r="AB30" i="3"/>
  <c r="AA30" i="3"/>
  <c r="P30" i="3"/>
  <c r="K30" i="3"/>
  <c r="L30" i="3" s="1"/>
  <c r="J30" i="3"/>
  <c r="E30" i="3"/>
  <c r="F30" i="3" s="1"/>
  <c r="DW29" i="3"/>
  <c r="DU29" i="3"/>
  <c r="DS29" i="3"/>
  <c r="DQ29" i="3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N29" i="3"/>
  <c r="CE29" i="3"/>
  <c r="BM29" i="3"/>
  <c r="BC29" i="3"/>
  <c r="AT29" i="3"/>
  <c r="AK29" i="3"/>
  <c r="AB29" i="3"/>
  <c r="AA29" i="3"/>
  <c r="P29" i="3"/>
  <c r="J29" i="3"/>
  <c r="DW28" i="3"/>
  <c r="DU28" i="3"/>
  <c r="DS28" i="3"/>
  <c r="DQ28" i="3"/>
  <c r="DN28" i="3"/>
  <c r="DL28" i="3"/>
  <c r="DJ28" i="3"/>
  <c r="DH28" i="3"/>
  <c r="DE28" i="3"/>
  <c r="DC28" i="3"/>
  <c r="DA28" i="3"/>
  <c r="CY28" i="3"/>
  <c r="CV28" i="3"/>
  <c r="CT28" i="3"/>
  <c r="CR28" i="3"/>
  <c r="CP28" i="3"/>
  <c r="CN28" i="3"/>
  <c r="CE28" i="3"/>
  <c r="BV28" i="3"/>
  <c r="K28" i="3" s="1"/>
  <c r="L28" i="3" s="1"/>
  <c r="BM28" i="3"/>
  <c r="BC28" i="3"/>
  <c r="AT28" i="3"/>
  <c r="AK28" i="3"/>
  <c r="G28" i="3" s="1"/>
  <c r="H28" i="3" s="1"/>
  <c r="AB28" i="3"/>
  <c r="AA28" i="3"/>
  <c r="P28" i="3"/>
  <c r="M28" i="3"/>
  <c r="N28" i="3" s="1"/>
  <c r="J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BV27" i="3" s="1"/>
  <c r="CV27" i="3"/>
  <c r="CT27" i="3"/>
  <c r="CR27" i="3"/>
  <c r="CP27" i="3"/>
  <c r="CN27" i="3"/>
  <c r="CE27" i="3"/>
  <c r="BM27" i="3"/>
  <c r="BC27" i="3"/>
  <c r="AT27" i="3"/>
  <c r="AK27" i="3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CV26" i="3"/>
  <c r="CT26" i="3"/>
  <c r="CR26" i="3"/>
  <c r="CP26" i="3"/>
  <c r="CN26" i="3"/>
  <c r="CE26" i="3"/>
  <c r="BV26" i="3"/>
  <c r="K26" i="3" s="1"/>
  <c r="L26" i="3" s="1"/>
  <c r="BM26" i="3"/>
  <c r="BC26" i="3"/>
  <c r="AT26" i="3"/>
  <c r="AK26" i="3"/>
  <c r="G26" i="3" s="1"/>
  <c r="H26" i="3" s="1"/>
  <c r="AB26" i="3"/>
  <c r="AA26" i="3"/>
  <c r="P26" i="3"/>
  <c r="M26" i="3"/>
  <c r="N26" i="3" s="1"/>
  <c r="J26" i="3"/>
  <c r="E26" i="3"/>
  <c r="F26" i="3" s="1"/>
  <c r="DW25" i="3"/>
  <c r="DU25" i="3"/>
  <c r="DS25" i="3"/>
  <c r="DQ25" i="3"/>
  <c r="CN25" i="3" s="1"/>
  <c r="DN25" i="3"/>
  <c r="DL25" i="3"/>
  <c r="DJ25" i="3"/>
  <c r="DH25" i="3"/>
  <c r="DE25" i="3"/>
  <c r="DC25" i="3"/>
  <c r="DA25" i="3"/>
  <c r="CY25" i="3"/>
  <c r="CV25" i="3"/>
  <c r="CT25" i="3"/>
  <c r="CR25" i="3"/>
  <c r="CP25" i="3"/>
  <c r="CE25" i="3"/>
  <c r="BV25" i="3"/>
  <c r="BM25" i="3"/>
  <c r="BC25" i="3"/>
  <c r="AT25" i="3"/>
  <c r="AK25" i="3"/>
  <c r="AB25" i="3"/>
  <c r="AA25" i="3"/>
  <c r="P25" i="3"/>
  <c r="J25" i="3"/>
  <c r="DW24" i="3"/>
  <c r="DU24" i="3"/>
  <c r="DS24" i="3"/>
  <c r="DQ24" i="3"/>
  <c r="DN24" i="3"/>
  <c r="DL24" i="3"/>
  <c r="DJ24" i="3"/>
  <c r="DH24" i="3"/>
  <c r="DE24" i="3"/>
  <c r="DC24" i="3"/>
  <c r="DA24" i="3"/>
  <c r="CY24" i="3"/>
  <c r="BV24" i="3" s="1"/>
  <c r="K24" i="3" s="1"/>
  <c r="L24" i="3" s="1"/>
  <c r="CV24" i="3"/>
  <c r="CT24" i="3"/>
  <c r="CR24" i="3"/>
  <c r="CP24" i="3"/>
  <c r="CN24" i="3"/>
  <c r="CE24" i="3"/>
  <c r="BM24" i="3"/>
  <c r="BC24" i="3"/>
  <c r="AT24" i="3"/>
  <c r="AK24" i="3"/>
  <c r="AB24" i="3"/>
  <c r="AA24" i="3"/>
  <c r="P24" i="3"/>
  <c r="J24" i="3"/>
  <c r="DW23" i="3"/>
  <c r="DU23" i="3"/>
  <c r="DS23" i="3"/>
  <c r="DQ23" i="3"/>
  <c r="DN23" i="3"/>
  <c r="DL23" i="3"/>
  <c r="DJ23" i="3"/>
  <c r="DH23" i="3"/>
  <c r="DE23" i="3"/>
  <c r="DC23" i="3"/>
  <c r="DA23" i="3"/>
  <c r="CY23" i="3"/>
  <c r="BV23" i="3" s="1"/>
  <c r="CV23" i="3"/>
  <c r="CT23" i="3"/>
  <c r="CR23" i="3"/>
  <c r="CP23" i="3"/>
  <c r="CN23" i="3"/>
  <c r="CE23" i="3"/>
  <c r="BM23" i="3"/>
  <c r="BC23" i="3"/>
  <c r="AT23" i="3"/>
  <c r="AK23" i="3"/>
  <c r="G23" i="3" s="1"/>
  <c r="H23" i="3" s="1"/>
  <c r="AB23" i="3"/>
  <c r="AA23" i="3"/>
  <c r="P23" i="3"/>
  <c r="J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CV22" i="3"/>
  <c r="CT22" i="3"/>
  <c r="CR22" i="3"/>
  <c r="CP22" i="3"/>
  <c r="CN22" i="3"/>
  <c r="CE22" i="3"/>
  <c r="BV22" i="3"/>
  <c r="BM22" i="3"/>
  <c r="BC22" i="3"/>
  <c r="AT22" i="3"/>
  <c r="AK22" i="3"/>
  <c r="AB22" i="3"/>
  <c r="AA22" i="3"/>
  <c r="P22" i="3"/>
  <c r="K22" i="3"/>
  <c r="L22" i="3" s="1"/>
  <c r="J22" i="3"/>
  <c r="E22" i="3"/>
  <c r="F22" i="3" s="1"/>
  <c r="DW21" i="3"/>
  <c r="DU21" i="3"/>
  <c r="DS21" i="3"/>
  <c r="DQ21" i="3"/>
  <c r="CN21" i="3" s="1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E21" i="3"/>
  <c r="BM21" i="3"/>
  <c r="BC21" i="3"/>
  <c r="AT21" i="3"/>
  <c r="AK21" i="3"/>
  <c r="AB21" i="3"/>
  <c r="AA21" i="3"/>
  <c r="P21" i="3"/>
  <c r="J21" i="3"/>
  <c r="DW20" i="3"/>
  <c r="DU20" i="3"/>
  <c r="DS20" i="3"/>
  <c r="DQ20" i="3"/>
  <c r="CN20" i="3" s="1"/>
  <c r="DN20" i="3"/>
  <c r="DL20" i="3"/>
  <c r="DJ20" i="3"/>
  <c r="DH20" i="3"/>
  <c r="DE20" i="3"/>
  <c r="DC20" i="3"/>
  <c r="DA20" i="3"/>
  <c r="CY20" i="3"/>
  <c r="CV20" i="3"/>
  <c r="CT20" i="3"/>
  <c r="CR20" i="3"/>
  <c r="CP20" i="3"/>
  <c r="CE20" i="3"/>
  <c r="BV20" i="3"/>
  <c r="K20" i="3" s="1"/>
  <c r="L20" i="3" s="1"/>
  <c r="BM20" i="3"/>
  <c r="BC20" i="3"/>
  <c r="AT20" i="3"/>
  <c r="AK20" i="3"/>
  <c r="G20" i="3" s="1"/>
  <c r="H20" i="3" s="1"/>
  <c r="AB20" i="3"/>
  <c r="AA20" i="3"/>
  <c r="P20" i="3"/>
  <c r="J20" i="3"/>
  <c r="DW19" i="3"/>
  <c r="DU19" i="3"/>
  <c r="DS19" i="3"/>
  <c r="DQ19" i="3"/>
  <c r="DN19" i="3"/>
  <c r="DL19" i="3"/>
  <c r="DJ19" i="3"/>
  <c r="DH19" i="3"/>
  <c r="DE19" i="3"/>
  <c r="DC19" i="3"/>
  <c r="DA19" i="3"/>
  <c r="CY19" i="3"/>
  <c r="BV19" i="3" s="1"/>
  <c r="CV19" i="3"/>
  <c r="CT19" i="3"/>
  <c r="CR19" i="3"/>
  <c r="CP19" i="3"/>
  <c r="CN19" i="3"/>
  <c r="CE19" i="3"/>
  <c r="BM19" i="3"/>
  <c r="BC19" i="3"/>
  <c r="AT19" i="3"/>
  <c r="AK19" i="3"/>
  <c r="AB19" i="3"/>
  <c r="AA19" i="3"/>
  <c r="P19" i="3"/>
  <c r="J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CV18" i="3"/>
  <c r="CT18" i="3"/>
  <c r="CR18" i="3"/>
  <c r="CP18" i="3"/>
  <c r="CN18" i="3"/>
  <c r="CE18" i="3"/>
  <c r="BV18" i="3"/>
  <c r="K18" i="3" s="1"/>
  <c r="L18" i="3" s="1"/>
  <c r="BM18" i="3"/>
  <c r="BC18" i="3"/>
  <c r="AT18" i="3"/>
  <c r="AK18" i="3"/>
  <c r="AB18" i="3"/>
  <c r="AA18" i="3"/>
  <c r="P18" i="3"/>
  <c r="J18" i="3"/>
  <c r="DW17" i="3"/>
  <c r="DU17" i="3"/>
  <c r="DS17" i="3"/>
  <c r="DQ17" i="3"/>
  <c r="CN17" i="3" s="1"/>
  <c r="DN17" i="3"/>
  <c r="DL17" i="3"/>
  <c r="DJ17" i="3"/>
  <c r="DH17" i="3"/>
  <c r="DE17" i="3"/>
  <c r="DC17" i="3"/>
  <c r="DA17" i="3"/>
  <c r="CY17" i="3"/>
  <c r="BV17" i="3" s="1"/>
  <c r="CV17" i="3"/>
  <c r="CT17" i="3"/>
  <c r="CR17" i="3"/>
  <c r="CP17" i="3"/>
  <c r="CE17" i="3"/>
  <c r="BM17" i="3"/>
  <c r="BC17" i="3"/>
  <c r="AT17" i="3"/>
  <c r="AK17" i="3"/>
  <c r="AB17" i="3"/>
  <c r="AA17" i="3"/>
  <c r="P17" i="3"/>
  <c r="J17" i="3"/>
  <c r="DW16" i="3"/>
  <c r="DU16" i="3"/>
  <c r="DS16" i="3"/>
  <c r="DQ16" i="3"/>
  <c r="CN16" i="3" s="1"/>
  <c r="DN16" i="3"/>
  <c r="DL16" i="3"/>
  <c r="DJ16" i="3"/>
  <c r="DH16" i="3"/>
  <c r="DE16" i="3"/>
  <c r="DC16" i="3"/>
  <c r="DA16" i="3"/>
  <c r="CY16" i="3"/>
  <c r="CV16" i="3"/>
  <c r="CT16" i="3"/>
  <c r="CR16" i="3"/>
  <c r="CP16" i="3"/>
  <c r="CE16" i="3"/>
  <c r="BV16" i="3"/>
  <c r="K16" i="3" s="1"/>
  <c r="L16" i="3" s="1"/>
  <c r="BM16" i="3"/>
  <c r="BC16" i="3"/>
  <c r="AT16" i="3"/>
  <c r="AK16" i="3"/>
  <c r="AB16" i="3"/>
  <c r="AA16" i="3"/>
  <c r="P16" i="3"/>
  <c r="J16" i="3"/>
  <c r="DW15" i="3"/>
  <c r="DU15" i="3"/>
  <c r="DS15" i="3"/>
  <c r="DQ15" i="3"/>
  <c r="DN15" i="3"/>
  <c r="DL15" i="3"/>
  <c r="DJ15" i="3"/>
  <c r="DH15" i="3"/>
  <c r="DE15" i="3"/>
  <c r="DC15" i="3"/>
  <c r="DA15" i="3"/>
  <c r="CY15" i="3"/>
  <c r="BV15" i="3" s="1"/>
  <c r="CV15" i="3"/>
  <c r="CT15" i="3"/>
  <c r="CR15" i="3"/>
  <c r="CP15" i="3"/>
  <c r="CN15" i="3"/>
  <c r="CE15" i="3"/>
  <c r="BM15" i="3"/>
  <c r="BC15" i="3"/>
  <c r="AT15" i="3"/>
  <c r="AK15" i="3"/>
  <c r="AB15" i="3"/>
  <c r="AA15" i="3"/>
  <c r="P15" i="3"/>
  <c r="J15" i="3"/>
  <c r="DW14" i="3"/>
  <c r="DU14" i="3"/>
  <c r="DS14" i="3"/>
  <c r="DQ14" i="3"/>
  <c r="DN14" i="3"/>
  <c r="DL14" i="3"/>
  <c r="DJ14" i="3"/>
  <c r="DH14" i="3"/>
  <c r="DE14" i="3"/>
  <c r="DC14" i="3"/>
  <c r="DA14" i="3"/>
  <c r="CY14" i="3"/>
  <c r="CV14" i="3"/>
  <c r="CT14" i="3"/>
  <c r="CR14" i="3"/>
  <c r="CP14" i="3"/>
  <c r="CN14" i="3"/>
  <c r="CE14" i="3"/>
  <c r="BV14" i="3"/>
  <c r="K14" i="3" s="1"/>
  <c r="L14" i="3" s="1"/>
  <c r="BM14" i="3"/>
  <c r="BC14" i="3"/>
  <c r="AT14" i="3"/>
  <c r="AK14" i="3"/>
  <c r="AB14" i="3"/>
  <c r="AA14" i="3"/>
  <c r="P14" i="3"/>
  <c r="J14" i="3"/>
  <c r="E14" i="3"/>
  <c r="F14" i="3" s="1"/>
  <c r="DW13" i="3"/>
  <c r="DU13" i="3"/>
  <c r="DS13" i="3"/>
  <c r="DQ13" i="3"/>
  <c r="DN13" i="3"/>
  <c r="DL13" i="3"/>
  <c r="DJ13" i="3"/>
  <c r="DH13" i="3"/>
  <c r="DE13" i="3"/>
  <c r="DC13" i="3"/>
  <c r="DA13" i="3"/>
  <c r="CY13" i="3"/>
  <c r="CV13" i="3"/>
  <c r="CT13" i="3"/>
  <c r="CR13" i="3"/>
  <c r="CP13" i="3"/>
  <c r="CN13" i="3"/>
  <c r="CE13" i="3"/>
  <c r="BV13" i="3"/>
  <c r="M13" i="3" s="1"/>
  <c r="N13" i="3" s="1"/>
  <c r="BM13" i="3"/>
  <c r="BC13" i="3"/>
  <c r="AT13" i="3"/>
  <c r="AK13" i="3"/>
  <c r="AB13" i="3"/>
  <c r="AA13" i="3"/>
  <c r="P13" i="3"/>
  <c r="J13" i="3"/>
  <c r="DW12" i="3"/>
  <c r="DU12" i="3"/>
  <c r="DS12" i="3"/>
  <c r="DQ12" i="3"/>
  <c r="CN12" i="3" s="1"/>
  <c r="DN12" i="3"/>
  <c r="DL12" i="3"/>
  <c r="DJ12" i="3"/>
  <c r="DH12" i="3"/>
  <c r="DE12" i="3"/>
  <c r="DC12" i="3"/>
  <c r="DA12" i="3"/>
  <c r="CY12" i="3"/>
  <c r="BV12" i="3" s="1"/>
  <c r="K12" i="3" s="1"/>
  <c r="L12" i="3" s="1"/>
  <c r="CV12" i="3"/>
  <c r="CT12" i="3"/>
  <c r="CR12" i="3"/>
  <c r="CP12" i="3"/>
  <c r="CE12" i="3"/>
  <c r="BM12" i="3"/>
  <c r="BC12" i="3"/>
  <c r="AT12" i="3"/>
  <c r="AK12" i="3"/>
  <c r="AB12" i="3"/>
  <c r="AA12" i="3"/>
  <c r="P12" i="3"/>
  <c r="J12" i="3"/>
  <c r="DW11" i="3"/>
  <c r="DU11" i="3"/>
  <c r="DS11" i="3"/>
  <c r="DQ11" i="3"/>
  <c r="CN11" i="3" s="1"/>
  <c r="DN11" i="3"/>
  <c r="DL11" i="3"/>
  <c r="DJ11" i="3"/>
  <c r="DH11" i="3"/>
  <c r="DE11" i="3"/>
  <c r="DC11" i="3"/>
  <c r="DA11" i="3"/>
  <c r="CY11" i="3"/>
  <c r="BV11" i="3" s="1"/>
  <c r="K11" i="3" s="1"/>
  <c r="L11" i="3" s="1"/>
  <c r="CV11" i="3"/>
  <c r="CT11" i="3"/>
  <c r="CR11" i="3"/>
  <c r="CP11" i="3"/>
  <c r="CE11" i="3"/>
  <c r="BM11" i="3"/>
  <c r="BC11" i="3"/>
  <c r="AT11" i="3"/>
  <c r="AK11" i="3"/>
  <c r="E11" i="3" s="1"/>
  <c r="F11" i="3" s="1"/>
  <c r="AB11" i="3"/>
  <c r="P11" i="3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L50" i="2"/>
  <c r="K50" i="2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H47" i="2"/>
  <c r="G47" i="2"/>
  <c r="F47" i="2"/>
  <c r="E47" i="2"/>
  <c r="DW46" i="2"/>
  <c r="DU46" i="2"/>
  <c r="DS46" i="2"/>
  <c r="DQ46" i="2"/>
  <c r="CN46" i="2" s="1"/>
  <c r="DN46" i="2"/>
  <c r="DL46" i="2"/>
  <c r="DJ46" i="2"/>
  <c r="DH46" i="2"/>
  <c r="DE46" i="2"/>
  <c r="DC46" i="2"/>
  <c r="DA46" i="2"/>
  <c r="CY46" i="2"/>
  <c r="BV46" i="2" s="1"/>
  <c r="CV46" i="2"/>
  <c r="CT46" i="2"/>
  <c r="CR46" i="2"/>
  <c r="CP46" i="2"/>
  <c r="CE46" i="2"/>
  <c r="BM46" i="2"/>
  <c r="BC46" i="2"/>
  <c r="AT46" i="2"/>
  <c r="AK46" i="2"/>
  <c r="G46" i="2" s="1"/>
  <c r="H46" i="2" s="1"/>
  <c r="AB46" i="2"/>
  <c r="AA46" i="2"/>
  <c r="P46" i="2"/>
  <c r="J46" i="2"/>
  <c r="E46" i="2"/>
  <c r="F46" i="2" s="1"/>
  <c r="DW45" i="2"/>
  <c r="DU45" i="2"/>
  <c r="DS45" i="2"/>
  <c r="DQ45" i="2"/>
  <c r="DN45" i="2"/>
  <c r="DL45" i="2"/>
  <c r="DJ45" i="2"/>
  <c r="DH45" i="2"/>
  <c r="DE45" i="2"/>
  <c r="DC45" i="2"/>
  <c r="DA45" i="2"/>
  <c r="CY45" i="2"/>
  <c r="BV45" i="2" s="1"/>
  <c r="K45" i="2" s="1"/>
  <c r="L45" i="2" s="1"/>
  <c r="CV45" i="2"/>
  <c r="CT45" i="2"/>
  <c r="CR45" i="2"/>
  <c r="CP45" i="2"/>
  <c r="CN45" i="2"/>
  <c r="CE45" i="2"/>
  <c r="BM45" i="2"/>
  <c r="BC45" i="2"/>
  <c r="AT45" i="2"/>
  <c r="AK45" i="2"/>
  <c r="AB45" i="2"/>
  <c r="G45" i="2" s="1"/>
  <c r="H45" i="2" s="1"/>
  <c r="AA45" i="2"/>
  <c r="P45" i="2"/>
  <c r="J45" i="2"/>
  <c r="DW44" i="2"/>
  <c r="DU44" i="2"/>
  <c r="DS44" i="2"/>
  <c r="DQ44" i="2"/>
  <c r="DN44" i="2"/>
  <c r="DL44" i="2"/>
  <c r="DJ44" i="2"/>
  <c r="DH44" i="2"/>
  <c r="DE44" i="2"/>
  <c r="DC44" i="2"/>
  <c r="DA44" i="2"/>
  <c r="CY44" i="2"/>
  <c r="BV44" i="2" s="1"/>
  <c r="CV44" i="2"/>
  <c r="CT44" i="2"/>
  <c r="CR44" i="2"/>
  <c r="CP44" i="2"/>
  <c r="CN44" i="2"/>
  <c r="CE44" i="2"/>
  <c r="BM44" i="2"/>
  <c r="BC44" i="2"/>
  <c r="AT44" i="2"/>
  <c r="AK44" i="2"/>
  <c r="E44" i="2" s="1"/>
  <c r="F44" i="2" s="1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BM43" i="2"/>
  <c r="BC43" i="2"/>
  <c r="AT43" i="2"/>
  <c r="AK43" i="2"/>
  <c r="AB43" i="2"/>
  <c r="AA43" i="2"/>
  <c r="P43" i="2"/>
  <c r="K43" i="2"/>
  <c r="L43" i="2" s="1"/>
  <c r="J43" i="2"/>
  <c r="DW42" i="2"/>
  <c r="DU42" i="2"/>
  <c r="DS42" i="2"/>
  <c r="DQ42" i="2"/>
  <c r="DN42" i="2"/>
  <c r="DL42" i="2"/>
  <c r="DJ42" i="2"/>
  <c r="DH42" i="2"/>
  <c r="DE42" i="2"/>
  <c r="DC42" i="2"/>
  <c r="DA42" i="2"/>
  <c r="CY42" i="2"/>
  <c r="CV42" i="2"/>
  <c r="CT42" i="2"/>
  <c r="CR42" i="2"/>
  <c r="CP42" i="2"/>
  <c r="CN42" i="2"/>
  <c r="CE42" i="2"/>
  <c r="BV42" i="2"/>
  <c r="BM42" i="2"/>
  <c r="BC42" i="2"/>
  <c r="AT42" i="2"/>
  <c r="AK42" i="2"/>
  <c r="AB42" i="2"/>
  <c r="AA42" i="2"/>
  <c r="P42" i="2"/>
  <c r="J42" i="2"/>
  <c r="E42" i="2"/>
  <c r="F42" i="2" s="1"/>
  <c r="DW41" i="2"/>
  <c r="DU41" i="2"/>
  <c r="DS41" i="2"/>
  <c r="DQ41" i="2"/>
  <c r="DN41" i="2"/>
  <c r="DL41" i="2"/>
  <c r="DJ41" i="2"/>
  <c r="DH41" i="2"/>
  <c r="DE41" i="2"/>
  <c r="DC41" i="2"/>
  <c r="DA41" i="2"/>
  <c r="CY41" i="2"/>
  <c r="CV41" i="2"/>
  <c r="CT41" i="2"/>
  <c r="CR41" i="2"/>
  <c r="CP41" i="2"/>
  <c r="CN41" i="2"/>
  <c r="CE41" i="2"/>
  <c r="BV41" i="2"/>
  <c r="K41" i="2" s="1"/>
  <c r="L41" i="2" s="1"/>
  <c r="BM41" i="2"/>
  <c r="BC41" i="2"/>
  <c r="AT41" i="2"/>
  <c r="AK41" i="2"/>
  <c r="AB41" i="2"/>
  <c r="AA41" i="2"/>
  <c r="P41" i="2"/>
  <c r="J41" i="2"/>
  <c r="DW40" i="2"/>
  <c r="DU40" i="2"/>
  <c r="DS40" i="2"/>
  <c r="DQ40" i="2"/>
  <c r="CN40" i="2" s="1"/>
  <c r="DN40" i="2"/>
  <c r="DL40" i="2"/>
  <c r="DJ40" i="2"/>
  <c r="DH40" i="2"/>
  <c r="DE40" i="2"/>
  <c r="DC40" i="2"/>
  <c r="DA40" i="2"/>
  <c r="CY40" i="2"/>
  <c r="BV40" i="2" s="1"/>
  <c r="CV40" i="2"/>
  <c r="CT40" i="2"/>
  <c r="CR40" i="2"/>
  <c r="CP40" i="2"/>
  <c r="CE40" i="2"/>
  <c r="BM40" i="2"/>
  <c r="BC40" i="2"/>
  <c r="AT40" i="2"/>
  <c r="AK40" i="2"/>
  <c r="E40" i="2" s="1"/>
  <c r="F40" i="2" s="1"/>
  <c r="AB40" i="2"/>
  <c r="AA40" i="2"/>
  <c r="P40" i="2"/>
  <c r="J40" i="2"/>
  <c r="DW39" i="2"/>
  <c r="DU39" i="2"/>
  <c r="DS39" i="2"/>
  <c r="DQ39" i="2"/>
  <c r="CN39" i="2" s="1"/>
  <c r="DN39" i="2"/>
  <c r="DL39" i="2"/>
  <c r="DJ39" i="2"/>
  <c r="DH39" i="2"/>
  <c r="DE39" i="2"/>
  <c r="DC39" i="2"/>
  <c r="DA39" i="2"/>
  <c r="CY39" i="2"/>
  <c r="CV39" i="2"/>
  <c r="CT39" i="2"/>
  <c r="CR39" i="2"/>
  <c r="CP39" i="2"/>
  <c r="CE39" i="2"/>
  <c r="BV39" i="2"/>
  <c r="K39" i="2" s="1"/>
  <c r="L39" i="2" s="1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BV38" i="2" s="1"/>
  <c r="CV38" i="2"/>
  <c r="CT38" i="2"/>
  <c r="CR38" i="2"/>
  <c r="CP38" i="2"/>
  <c r="CN38" i="2"/>
  <c r="CE38" i="2"/>
  <c r="BM38" i="2"/>
  <c r="BC38" i="2"/>
  <c r="AT38" i="2"/>
  <c r="AK38" i="2"/>
  <c r="G38" i="2" s="1"/>
  <c r="H38" i="2" s="1"/>
  <c r="AB38" i="2"/>
  <c r="AA38" i="2"/>
  <c r="P38" i="2"/>
  <c r="J38" i="2"/>
  <c r="E38" i="2"/>
  <c r="F38" i="2" s="1"/>
  <c r="DW37" i="2"/>
  <c r="DU37" i="2"/>
  <c r="DS37" i="2"/>
  <c r="DQ37" i="2"/>
  <c r="CN37" i="2" s="1"/>
  <c r="DN37" i="2"/>
  <c r="DL37" i="2"/>
  <c r="DJ37" i="2"/>
  <c r="DH37" i="2"/>
  <c r="DE37" i="2"/>
  <c r="DC37" i="2"/>
  <c r="DA37" i="2"/>
  <c r="CY37" i="2"/>
  <c r="BV37" i="2" s="1"/>
  <c r="K37" i="2" s="1"/>
  <c r="L37" i="2" s="1"/>
  <c r="CV37" i="2"/>
  <c r="CT37" i="2"/>
  <c r="CR37" i="2"/>
  <c r="CP37" i="2"/>
  <c r="CE37" i="2"/>
  <c r="BM37" i="2"/>
  <c r="BC37" i="2"/>
  <c r="AT37" i="2"/>
  <c r="AK37" i="2"/>
  <c r="AB37" i="2"/>
  <c r="G37" i="2" s="1"/>
  <c r="H37" i="2" s="1"/>
  <c r="AA37" i="2"/>
  <c r="P37" i="2"/>
  <c r="J37" i="2"/>
  <c r="DW36" i="2"/>
  <c r="DU36" i="2"/>
  <c r="DS36" i="2"/>
  <c r="DQ36" i="2"/>
  <c r="CN36" i="2" s="1"/>
  <c r="DN36" i="2"/>
  <c r="DL36" i="2"/>
  <c r="DJ36" i="2"/>
  <c r="DH36" i="2"/>
  <c r="DE36" i="2"/>
  <c r="DC36" i="2"/>
  <c r="DA36" i="2"/>
  <c r="CY36" i="2"/>
  <c r="BV36" i="2" s="1"/>
  <c r="CV36" i="2"/>
  <c r="CT36" i="2"/>
  <c r="CR36" i="2"/>
  <c r="CP36" i="2"/>
  <c r="CE36" i="2"/>
  <c r="BM36" i="2"/>
  <c r="BC36" i="2"/>
  <c r="AT36" i="2"/>
  <c r="AK36" i="2"/>
  <c r="E36" i="2" s="1"/>
  <c r="F36" i="2" s="1"/>
  <c r="AB36" i="2"/>
  <c r="AA36" i="2"/>
  <c r="P36" i="2"/>
  <c r="J36" i="2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CV35" i="2"/>
  <c r="CT35" i="2"/>
  <c r="CR35" i="2"/>
  <c r="CP35" i="2"/>
  <c r="CE35" i="2"/>
  <c r="BV35" i="2"/>
  <c r="BM35" i="2"/>
  <c r="BC35" i="2"/>
  <c r="AT35" i="2"/>
  <c r="AK35" i="2"/>
  <c r="AB35" i="2"/>
  <c r="AA35" i="2"/>
  <c r="P35" i="2"/>
  <c r="K35" i="2"/>
  <c r="L35" i="2" s="1"/>
  <c r="J35" i="2"/>
  <c r="DW34" i="2"/>
  <c r="DU34" i="2"/>
  <c r="DS34" i="2"/>
  <c r="DQ34" i="2"/>
  <c r="CN34" i="2" s="1"/>
  <c r="DN34" i="2"/>
  <c r="DL34" i="2"/>
  <c r="DJ34" i="2"/>
  <c r="DH34" i="2"/>
  <c r="DE34" i="2"/>
  <c r="DC34" i="2"/>
  <c r="DA34" i="2"/>
  <c r="CY34" i="2"/>
  <c r="CV34" i="2"/>
  <c r="CT34" i="2"/>
  <c r="CR34" i="2"/>
  <c r="CP34" i="2"/>
  <c r="CE34" i="2"/>
  <c r="BV34" i="2"/>
  <c r="BM34" i="2"/>
  <c r="BC34" i="2"/>
  <c r="AT34" i="2"/>
  <c r="AK34" i="2"/>
  <c r="AB34" i="2"/>
  <c r="AA34" i="2"/>
  <c r="P34" i="2"/>
  <c r="J34" i="2"/>
  <c r="E34" i="2"/>
  <c r="F34" i="2" s="1"/>
  <c r="DW33" i="2"/>
  <c r="DU33" i="2"/>
  <c r="DS33" i="2"/>
  <c r="DQ33" i="2"/>
  <c r="CN33" i="2" s="1"/>
  <c r="M33" i="2" s="1"/>
  <c r="N33" i="2" s="1"/>
  <c r="DN33" i="2"/>
  <c r="DL33" i="2"/>
  <c r="DJ33" i="2"/>
  <c r="DH33" i="2"/>
  <c r="DE33" i="2"/>
  <c r="DC33" i="2"/>
  <c r="DA33" i="2"/>
  <c r="CY33" i="2"/>
  <c r="CV33" i="2"/>
  <c r="CT33" i="2"/>
  <c r="CR33" i="2"/>
  <c r="CP33" i="2"/>
  <c r="CE33" i="2"/>
  <c r="BV33" i="2"/>
  <c r="K33" i="2" s="1"/>
  <c r="L33" i="2" s="1"/>
  <c r="BM33" i="2"/>
  <c r="BC33" i="2"/>
  <c r="AT33" i="2"/>
  <c r="AK33" i="2"/>
  <c r="AB33" i="2"/>
  <c r="AA33" i="2"/>
  <c r="P33" i="2"/>
  <c r="J33" i="2"/>
  <c r="DW32" i="2"/>
  <c r="DU32" i="2"/>
  <c r="DS32" i="2"/>
  <c r="DQ32" i="2"/>
  <c r="CN32" i="2" s="1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E32" i="2"/>
  <c r="BM32" i="2"/>
  <c r="BC32" i="2"/>
  <c r="AT32" i="2"/>
  <c r="AK32" i="2"/>
  <c r="E32" i="2" s="1"/>
  <c r="F32" i="2" s="1"/>
  <c r="AB32" i="2"/>
  <c r="AA32" i="2"/>
  <c r="P32" i="2"/>
  <c r="J32" i="2"/>
  <c r="DW31" i="2"/>
  <c r="DU31" i="2"/>
  <c r="DS31" i="2"/>
  <c r="DQ31" i="2"/>
  <c r="CN31" i="2" s="1"/>
  <c r="M31" i="2" s="1"/>
  <c r="N31" i="2" s="1"/>
  <c r="DN31" i="2"/>
  <c r="DL31" i="2"/>
  <c r="DJ31" i="2"/>
  <c r="DH31" i="2"/>
  <c r="DE31" i="2"/>
  <c r="DC31" i="2"/>
  <c r="DA31" i="2"/>
  <c r="CY31" i="2"/>
  <c r="CV31" i="2"/>
  <c r="CT31" i="2"/>
  <c r="CR31" i="2"/>
  <c r="CP31" i="2"/>
  <c r="CE31" i="2"/>
  <c r="BV31" i="2"/>
  <c r="K31" i="2" s="1"/>
  <c r="L31" i="2" s="1"/>
  <c r="BM31" i="2"/>
  <c r="BC31" i="2"/>
  <c r="AT31" i="2"/>
  <c r="AK31" i="2"/>
  <c r="AB31" i="2"/>
  <c r="AA31" i="2"/>
  <c r="P31" i="2"/>
  <c r="J31" i="2"/>
  <c r="DW30" i="2"/>
  <c r="DU30" i="2"/>
  <c r="DS30" i="2"/>
  <c r="DQ30" i="2"/>
  <c r="CN30" i="2" s="1"/>
  <c r="DN30" i="2"/>
  <c r="DL30" i="2"/>
  <c r="DJ30" i="2"/>
  <c r="DH30" i="2"/>
  <c r="DE30" i="2"/>
  <c r="DC30" i="2"/>
  <c r="DA30" i="2"/>
  <c r="CY30" i="2"/>
  <c r="BV30" i="2" s="1"/>
  <c r="CV30" i="2"/>
  <c r="CT30" i="2"/>
  <c r="CR30" i="2"/>
  <c r="CP30" i="2"/>
  <c r="CE30" i="2"/>
  <c r="BM30" i="2"/>
  <c r="BC30" i="2"/>
  <c r="AT30" i="2"/>
  <c r="AK30" i="2"/>
  <c r="G30" i="2" s="1"/>
  <c r="H30" i="2" s="1"/>
  <c r="AB30" i="2"/>
  <c r="AA30" i="2"/>
  <c r="P30" i="2"/>
  <c r="J30" i="2"/>
  <c r="E30" i="2"/>
  <c r="F30" i="2" s="1"/>
  <c r="DW29" i="2"/>
  <c r="DU29" i="2"/>
  <c r="DS29" i="2"/>
  <c r="DQ29" i="2"/>
  <c r="DN29" i="2"/>
  <c r="DL29" i="2"/>
  <c r="DJ29" i="2"/>
  <c r="DH29" i="2"/>
  <c r="DE29" i="2"/>
  <c r="DC29" i="2"/>
  <c r="DA29" i="2"/>
  <c r="CY29" i="2"/>
  <c r="BV29" i="2" s="1"/>
  <c r="K29" i="2" s="1"/>
  <c r="L29" i="2" s="1"/>
  <c r="CV29" i="2"/>
  <c r="CT29" i="2"/>
  <c r="CR29" i="2"/>
  <c r="CP29" i="2"/>
  <c r="CN29" i="2"/>
  <c r="CE29" i="2"/>
  <c r="BM29" i="2"/>
  <c r="BC29" i="2"/>
  <c r="AT29" i="2"/>
  <c r="AK29" i="2"/>
  <c r="AB29" i="2"/>
  <c r="G29" i="2" s="1"/>
  <c r="H29" i="2" s="1"/>
  <c r="AA29" i="2"/>
  <c r="P29" i="2"/>
  <c r="J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BV28" i="2" s="1"/>
  <c r="CV28" i="2"/>
  <c r="CT28" i="2"/>
  <c r="CR28" i="2"/>
  <c r="CP28" i="2"/>
  <c r="CN28" i="2"/>
  <c r="CE28" i="2"/>
  <c r="BM28" i="2"/>
  <c r="BC28" i="2"/>
  <c r="AT28" i="2"/>
  <c r="AK28" i="2"/>
  <c r="E28" i="2" s="1"/>
  <c r="F28" i="2" s="1"/>
  <c r="AB28" i="2"/>
  <c r="AA28" i="2"/>
  <c r="P28" i="2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CV27" i="2"/>
  <c r="CT27" i="2"/>
  <c r="CR27" i="2"/>
  <c r="CP27" i="2"/>
  <c r="CN27" i="2"/>
  <c r="CE27" i="2"/>
  <c r="BV27" i="2"/>
  <c r="BM27" i="2"/>
  <c r="BC27" i="2"/>
  <c r="AT27" i="2"/>
  <c r="AK27" i="2"/>
  <c r="AB27" i="2"/>
  <c r="AA27" i="2"/>
  <c r="P27" i="2"/>
  <c r="K27" i="2"/>
  <c r="L27" i="2" s="1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CV26" i="2"/>
  <c r="CT26" i="2"/>
  <c r="CR26" i="2"/>
  <c r="CP26" i="2"/>
  <c r="CN26" i="2"/>
  <c r="CE26" i="2"/>
  <c r="BV26" i="2"/>
  <c r="BM26" i="2"/>
  <c r="BC26" i="2"/>
  <c r="AT26" i="2"/>
  <c r="AK26" i="2"/>
  <c r="E26" i="2" s="1"/>
  <c r="F26" i="2" s="1"/>
  <c r="AB26" i="2"/>
  <c r="AA26" i="2"/>
  <c r="P26" i="2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CV25" i="2"/>
  <c r="CT25" i="2"/>
  <c r="CR25" i="2"/>
  <c r="CP25" i="2"/>
  <c r="CN25" i="2"/>
  <c r="CE25" i="2"/>
  <c r="BV25" i="2"/>
  <c r="K25" i="2" s="1"/>
  <c r="L25" i="2" s="1"/>
  <c r="BM25" i="2"/>
  <c r="BC25" i="2"/>
  <c r="AT25" i="2"/>
  <c r="AK25" i="2"/>
  <c r="AB25" i="2"/>
  <c r="AA25" i="2"/>
  <c r="P25" i="2"/>
  <c r="J25" i="2"/>
  <c r="DW24" i="2"/>
  <c r="DU24" i="2"/>
  <c r="DS24" i="2"/>
  <c r="DQ24" i="2"/>
  <c r="CN24" i="2" s="1"/>
  <c r="DN24" i="2"/>
  <c r="DL24" i="2"/>
  <c r="DJ24" i="2"/>
  <c r="DH24" i="2"/>
  <c r="DE24" i="2"/>
  <c r="DC24" i="2"/>
  <c r="DA24" i="2"/>
  <c r="CY24" i="2"/>
  <c r="BV24" i="2" s="1"/>
  <c r="CV24" i="2"/>
  <c r="CT24" i="2"/>
  <c r="CR24" i="2"/>
  <c r="CP24" i="2"/>
  <c r="CE24" i="2"/>
  <c r="BM24" i="2"/>
  <c r="BC24" i="2"/>
  <c r="AT24" i="2"/>
  <c r="AK24" i="2"/>
  <c r="E24" i="2" s="1"/>
  <c r="F24" i="2" s="1"/>
  <c r="AB24" i="2"/>
  <c r="AA24" i="2"/>
  <c r="P24" i="2"/>
  <c r="J24" i="2"/>
  <c r="DW23" i="2"/>
  <c r="DU23" i="2"/>
  <c r="DS23" i="2"/>
  <c r="DQ23" i="2"/>
  <c r="CN23" i="2" s="1"/>
  <c r="DN23" i="2"/>
  <c r="DL23" i="2"/>
  <c r="DJ23" i="2"/>
  <c r="DH23" i="2"/>
  <c r="DE23" i="2"/>
  <c r="DC23" i="2"/>
  <c r="DA23" i="2"/>
  <c r="CY23" i="2"/>
  <c r="CV23" i="2"/>
  <c r="CT23" i="2"/>
  <c r="CR23" i="2"/>
  <c r="CP23" i="2"/>
  <c r="CE23" i="2"/>
  <c r="BV23" i="2"/>
  <c r="K23" i="2" s="1"/>
  <c r="L23" i="2" s="1"/>
  <c r="BM23" i="2"/>
  <c r="BC23" i="2"/>
  <c r="AT23" i="2"/>
  <c r="AK23" i="2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BV22" i="2" s="1"/>
  <c r="CV22" i="2"/>
  <c r="CT22" i="2"/>
  <c r="CR22" i="2"/>
  <c r="CP22" i="2"/>
  <c r="CN22" i="2"/>
  <c r="CE22" i="2"/>
  <c r="BM22" i="2"/>
  <c r="BC22" i="2"/>
  <c r="AT22" i="2"/>
  <c r="AK22" i="2"/>
  <c r="G22" i="2" s="1"/>
  <c r="H22" i="2" s="1"/>
  <c r="AB22" i="2"/>
  <c r="AA22" i="2"/>
  <c r="P22" i="2"/>
  <c r="J22" i="2"/>
  <c r="E22" i="2"/>
  <c r="F22" i="2" s="1"/>
  <c r="DW21" i="2"/>
  <c r="DU21" i="2"/>
  <c r="DS21" i="2"/>
  <c r="DQ21" i="2"/>
  <c r="CN21" i="2" s="1"/>
  <c r="DN21" i="2"/>
  <c r="DL21" i="2"/>
  <c r="DJ21" i="2"/>
  <c r="DH21" i="2"/>
  <c r="DE21" i="2"/>
  <c r="DC21" i="2"/>
  <c r="DA21" i="2"/>
  <c r="CY21" i="2"/>
  <c r="BV21" i="2" s="1"/>
  <c r="K21" i="2" s="1"/>
  <c r="L21" i="2" s="1"/>
  <c r="CV21" i="2"/>
  <c r="CT21" i="2"/>
  <c r="CR21" i="2"/>
  <c r="CP21" i="2"/>
  <c r="CE21" i="2"/>
  <c r="BM21" i="2"/>
  <c r="BC21" i="2"/>
  <c r="AT21" i="2"/>
  <c r="AK21" i="2"/>
  <c r="AB21" i="2"/>
  <c r="G21" i="2" s="1"/>
  <c r="H21" i="2" s="1"/>
  <c r="AA21" i="2"/>
  <c r="P21" i="2"/>
  <c r="J21" i="2"/>
  <c r="DW20" i="2"/>
  <c r="DU20" i="2"/>
  <c r="DS20" i="2"/>
  <c r="DQ20" i="2"/>
  <c r="CN20" i="2" s="1"/>
  <c r="DN20" i="2"/>
  <c r="DL20" i="2"/>
  <c r="DJ20" i="2"/>
  <c r="DH20" i="2"/>
  <c r="DE20" i="2"/>
  <c r="DC20" i="2"/>
  <c r="DA20" i="2"/>
  <c r="CY20" i="2"/>
  <c r="BV20" i="2" s="1"/>
  <c r="CV20" i="2"/>
  <c r="CT20" i="2"/>
  <c r="CR20" i="2"/>
  <c r="CP20" i="2"/>
  <c r="CE20" i="2"/>
  <c r="BM20" i="2"/>
  <c r="BC20" i="2"/>
  <c r="AT20" i="2"/>
  <c r="AK20" i="2"/>
  <c r="E20" i="2" s="1"/>
  <c r="F20" i="2" s="1"/>
  <c r="AB20" i="2"/>
  <c r="AA20" i="2"/>
  <c r="P20" i="2"/>
  <c r="J20" i="2"/>
  <c r="DW19" i="2"/>
  <c r="DU19" i="2"/>
  <c r="DS19" i="2"/>
  <c r="DQ19" i="2"/>
  <c r="CN19" i="2" s="1"/>
  <c r="M19" i="2" s="1"/>
  <c r="N19" i="2" s="1"/>
  <c r="DN19" i="2"/>
  <c r="DL19" i="2"/>
  <c r="DJ19" i="2"/>
  <c r="DH19" i="2"/>
  <c r="DE19" i="2"/>
  <c r="DC19" i="2"/>
  <c r="DA19" i="2"/>
  <c r="CY19" i="2"/>
  <c r="CV19" i="2"/>
  <c r="CT19" i="2"/>
  <c r="CR19" i="2"/>
  <c r="CP19" i="2"/>
  <c r="CE19" i="2"/>
  <c r="BV19" i="2"/>
  <c r="K19" i="2" s="1"/>
  <c r="L19" i="2" s="1"/>
  <c r="BM19" i="2"/>
  <c r="BC19" i="2"/>
  <c r="AT19" i="2"/>
  <c r="AK19" i="2"/>
  <c r="AB19" i="2"/>
  <c r="AA19" i="2"/>
  <c r="P19" i="2"/>
  <c r="J19" i="2"/>
  <c r="DW18" i="2"/>
  <c r="DU18" i="2"/>
  <c r="DS18" i="2"/>
  <c r="DQ18" i="2"/>
  <c r="CN18" i="2" s="1"/>
  <c r="DN18" i="2"/>
  <c r="DL18" i="2"/>
  <c r="DJ18" i="2"/>
  <c r="DH18" i="2"/>
  <c r="DE18" i="2"/>
  <c r="DC18" i="2"/>
  <c r="DA18" i="2"/>
  <c r="CY18" i="2"/>
  <c r="BV18" i="2" s="1"/>
  <c r="CV18" i="2"/>
  <c r="CT18" i="2"/>
  <c r="CR18" i="2"/>
  <c r="CP18" i="2"/>
  <c r="CE18" i="2"/>
  <c r="BM18" i="2"/>
  <c r="BC18" i="2"/>
  <c r="AT18" i="2"/>
  <c r="AK18" i="2"/>
  <c r="AB18" i="2"/>
  <c r="AA18" i="2"/>
  <c r="P18" i="2"/>
  <c r="K18" i="2"/>
  <c r="L18" i="2" s="1"/>
  <c r="J18" i="2"/>
  <c r="E18" i="2"/>
  <c r="F18" i="2" s="1"/>
  <c r="DW17" i="2"/>
  <c r="DU17" i="2"/>
  <c r="DS17" i="2"/>
  <c r="DQ17" i="2"/>
  <c r="CN17" i="2" s="1"/>
  <c r="DN17" i="2"/>
  <c r="DL17" i="2"/>
  <c r="DJ17" i="2"/>
  <c r="DH17" i="2"/>
  <c r="DE17" i="2"/>
  <c r="DC17" i="2"/>
  <c r="DA17" i="2"/>
  <c r="CY17" i="2"/>
  <c r="BV17" i="2" s="1"/>
  <c r="K17" i="2" s="1"/>
  <c r="L17" i="2" s="1"/>
  <c r="CV17" i="2"/>
  <c r="CT17" i="2"/>
  <c r="CR17" i="2"/>
  <c r="CP17" i="2"/>
  <c r="CE17" i="2"/>
  <c r="BM17" i="2"/>
  <c r="BC17" i="2"/>
  <c r="AT17" i="2"/>
  <c r="AK17" i="2"/>
  <c r="AB17" i="2"/>
  <c r="AA17" i="2"/>
  <c r="P17" i="2"/>
  <c r="J17" i="2"/>
  <c r="DW16" i="2"/>
  <c r="DU16" i="2"/>
  <c r="DS16" i="2"/>
  <c r="DQ16" i="2"/>
  <c r="CN16" i="2" s="1"/>
  <c r="M16" i="2" s="1"/>
  <c r="N16" i="2" s="1"/>
  <c r="DN16" i="2"/>
  <c r="DL16" i="2"/>
  <c r="DJ16" i="2"/>
  <c r="DH16" i="2"/>
  <c r="DE16" i="2"/>
  <c r="DC16" i="2"/>
  <c r="DA16" i="2"/>
  <c r="CY16" i="2"/>
  <c r="BV16" i="2" s="1"/>
  <c r="K16" i="2" s="1"/>
  <c r="L16" i="2" s="1"/>
  <c r="CV16" i="2"/>
  <c r="CT16" i="2"/>
  <c r="CR16" i="2"/>
  <c r="CP16" i="2"/>
  <c r="CE16" i="2"/>
  <c r="BM16" i="2"/>
  <c r="BC16" i="2"/>
  <c r="AT16" i="2"/>
  <c r="AK16" i="2"/>
  <c r="E16" i="2" s="1"/>
  <c r="F16" i="2" s="1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CV15" i="2"/>
  <c r="CT15" i="2"/>
  <c r="CR15" i="2"/>
  <c r="CP15" i="2"/>
  <c r="CN15" i="2"/>
  <c r="CE15" i="2"/>
  <c r="BV15" i="2"/>
  <c r="BM15" i="2"/>
  <c r="BC15" i="2"/>
  <c r="AT15" i="2"/>
  <c r="AK15" i="2"/>
  <c r="AB15" i="2"/>
  <c r="AA15" i="2"/>
  <c r="P15" i="2"/>
  <c r="K15" i="2"/>
  <c r="L15" i="2" s="1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CV14" i="2"/>
  <c r="CT14" i="2"/>
  <c r="CR14" i="2"/>
  <c r="CP14" i="2"/>
  <c r="CN14" i="2"/>
  <c r="CE14" i="2"/>
  <c r="BV14" i="2"/>
  <c r="BM14" i="2"/>
  <c r="BC14" i="2"/>
  <c r="AT14" i="2"/>
  <c r="AK14" i="2"/>
  <c r="G14" i="2" s="1"/>
  <c r="H14" i="2" s="1"/>
  <c r="AB14" i="2"/>
  <c r="AA14" i="2"/>
  <c r="P14" i="2"/>
  <c r="J14" i="2"/>
  <c r="E14" i="2"/>
  <c r="F14" i="2" s="1"/>
  <c r="DW13" i="2"/>
  <c r="DU13" i="2"/>
  <c r="DS13" i="2"/>
  <c r="DQ13" i="2"/>
  <c r="DN13" i="2"/>
  <c r="DL13" i="2"/>
  <c r="DJ13" i="2"/>
  <c r="DH13" i="2"/>
  <c r="DE13" i="2"/>
  <c r="DC13" i="2"/>
  <c r="DA13" i="2"/>
  <c r="CY13" i="2"/>
  <c r="CV13" i="2"/>
  <c r="CT13" i="2"/>
  <c r="CR13" i="2"/>
  <c r="CP13" i="2"/>
  <c r="CN13" i="2"/>
  <c r="CE13" i="2"/>
  <c r="BV13" i="2"/>
  <c r="K13" i="2" s="1"/>
  <c r="L13" i="2" s="1"/>
  <c r="BM13" i="2"/>
  <c r="BC13" i="2"/>
  <c r="AT13" i="2"/>
  <c r="AK13" i="2"/>
  <c r="AB13" i="2"/>
  <c r="G13" i="2" s="1"/>
  <c r="H13" i="2" s="1"/>
  <c r="AA13" i="2"/>
  <c r="P13" i="2"/>
  <c r="J13" i="2"/>
  <c r="DW12" i="2"/>
  <c r="DU12" i="2"/>
  <c r="DS12" i="2"/>
  <c r="DQ12" i="2"/>
  <c r="CN12" i="2" s="1"/>
  <c r="DN12" i="2"/>
  <c r="DL12" i="2"/>
  <c r="DJ12" i="2"/>
  <c r="DH12" i="2"/>
  <c r="DE12" i="2"/>
  <c r="DC12" i="2"/>
  <c r="DA12" i="2"/>
  <c r="CY12" i="2"/>
  <c r="BV12" i="2" s="1"/>
  <c r="CV12" i="2"/>
  <c r="CT12" i="2"/>
  <c r="CR12" i="2"/>
  <c r="CP12" i="2"/>
  <c r="CE12" i="2"/>
  <c r="BM12" i="2"/>
  <c r="BC12" i="2"/>
  <c r="AT12" i="2"/>
  <c r="AK12" i="2"/>
  <c r="E12" i="2" s="1"/>
  <c r="F12" i="2" s="1"/>
  <c r="AB12" i="2"/>
  <c r="AA12" i="2"/>
  <c r="P12" i="2"/>
  <c r="K12" i="2"/>
  <c r="L12" i="2" s="1"/>
  <c r="J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CV11" i="2"/>
  <c r="CT11" i="2"/>
  <c r="CR11" i="2"/>
  <c r="CP11" i="2"/>
  <c r="CN11" i="2"/>
  <c r="CE11" i="2"/>
  <c r="BV11" i="2"/>
  <c r="M11" i="2" s="1"/>
  <c r="N11" i="2" s="1"/>
  <c r="BM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G50" i="1"/>
  <c r="H50" i="1" s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G48" i="1"/>
  <c r="H48" i="1" s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CE46" i="1" s="1"/>
  <c r="DE46" i="1"/>
  <c r="DC46" i="1"/>
  <c r="DA46" i="1"/>
  <c r="CY46" i="1"/>
  <c r="CV46" i="1"/>
  <c r="CT46" i="1"/>
  <c r="CR46" i="1"/>
  <c r="CP46" i="1"/>
  <c r="BV46" i="1"/>
  <c r="K46" i="1" s="1"/>
  <c r="L46" i="1" s="1"/>
  <c r="BM46" i="1"/>
  <c r="BC46" i="1"/>
  <c r="AT46" i="1"/>
  <c r="AK46" i="1"/>
  <c r="E46" i="1" s="1"/>
  <c r="F46" i="1" s="1"/>
  <c r="AB46" i="1"/>
  <c r="AA46" i="1"/>
  <c r="P46" i="1"/>
  <c r="J46" i="1"/>
  <c r="DW45" i="1"/>
  <c r="DU45" i="1"/>
  <c r="DS45" i="1"/>
  <c r="DQ45" i="1"/>
  <c r="CN45" i="1" s="1"/>
  <c r="DN45" i="1"/>
  <c r="DL45" i="1"/>
  <c r="DJ45" i="1"/>
  <c r="DH45" i="1"/>
  <c r="CE45" i="1" s="1"/>
  <c r="DE45" i="1"/>
  <c r="DC45" i="1"/>
  <c r="DA45" i="1"/>
  <c r="CY45" i="1"/>
  <c r="BV45" i="1" s="1"/>
  <c r="CV45" i="1"/>
  <c r="CT45" i="1"/>
  <c r="CR45" i="1"/>
  <c r="CP45" i="1"/>
  <c r="BM45" i="1"/>
  <c r="BC45" i="1"/>
  <c r="AT45" i="1"/>
  <c r="AK45" i="1"/>
  <c r="AB45" i="1"/>
  <c r="AA45" i="1"/>
  <c r="P45" i="1"/>
  <c r="J45" i="1"/>
  <c r="DW44" i="1"/>
  <c r="DU44" i="1"/>
  <c r="DS44" i="1"/>
  <c r="DQ44" i="1"/>
  <c r="CN44" i="1" s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E44" i="1"/>
  <c r="BV44" i="1"/>
  <c r="K44" i="1" s="1"/>
  <c r="L44" i="1" s="1"/>
  <c r="BM44" i="1"/>
  <c r="BC44" i="1"/>
  <c r="AT44" i="1"/>
  <c r="AK44" i="1"/>
  <c r="AB44" i="1"/>
  <c r="E44" i="1" s="1"/>
  <c r="F44" i="1" s="1"/>
  <c r="AA44" i="1"/>
  <c r="P44" i="1"/>
  <c r="J44" i="1"/>
  <c r="DW43" i="1"/>
  <c r="DU43" i="1"/>
  <c r="DS43" i="1"/>
  <c r="DQ43" i="1"/>
  <c r="CN43" i="1" s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CE43" i="1"/>
  <c r="BM43" i="1"/>
  <c r="BC43" i="1"/>
  <c r="AT43" i="1"/>
  <c r="AK43" i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CE42" i="1" s="1"/>
  <c r="DE42" i="1"/>
  <c r="DC42" i="1"/>
  <c r="DA42" i="1"/>
  <c r="CY42" i="1"/>
  <c r="CV42" i="1"/>
  <c r="CT42" i="1"/>
  <c r="CR42" i="1"/>
  <c r="CP42" i="1"/>
  <c r="BV42" i="1"/>
  <c r="K42" i="1" s="1"/>
  <c r="L42" i="1" s="1"/>
  <c r="BM42" i="1"/>
  <c r="BC42" i="1"/>
  <c r="AT42" i="1"/>
  <c r="AK42" i="1"/>
  <c r="AB42" i="1"/>
  <c r="AA42" i="1"/>
  <c r="P42" i="1"/>
  <c r="J42" i="1"/>
  <c r="E42" i="1"/>
  <c r="F42" i="1" s="1"/>
  <c r="DW41" i="1"/>
  <c r="DU41" i="1"/>
  <c r="DS41" i="1"/>
  <c r="DQ41" i="1"/>
  <c r="CN41" i="1" s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E41" i="1"/>
  <c r="BV41" i="1"/>
  <c r="BM41" i="1"/>
  <c r="BC41" i="1"/>
  <c r="AT41" i="1"/>
  <c r="AK41" i="1"/>
  <c r="AB41" i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K40" i="1" s="1"/>
  <c r="L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CN39" i="1" s="1"/>
  <c r="DN39" i="1"/>
  <c r="DL39" i="1"/>
  <c r="DJ39" i="1"/>
  <c r="DH39" i="1"/>
  <c r="CE39" i="1" s="1"/>
  <c r="DE39" i="1"/>
  <c r="DC39" i="1"/>
  <c r="DA39" i="1"/>
  <c r="CY39" i="1"/>
  <c r="BV39" i="1" s="1"/>
  <c r="CV39" i="1"/>
  <c r="CT39" i="1"/>
  <c r="CR39" i="1"/>
  <c r="CP39" i="1"/>
  <c r="BM39" i="1"/>
  <c r="BC39" i="1"/>
  <c r="AT39" i="1"/>
  <c r="AK39" i="1"/>
  <c r="AB39" i="1"/>
  <c r="AA39" i="1"/>
  <c r="P39" i="1"/>
  <c r="J39" i="1"/>
  <c r="DW38" i="1"/>
  <c r="DU38" i="1"/>
  <c r="DS38" i="1"/>
  <c r="DQ38" i="1"/>
  <c r="CN38" i="1" s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E38" i="1"/>
  <c r="BV38" i="1"/>
  <c r="BM38" i="1"/>
  <c r="BC38" i="1"/>
  <c r="AT38" i="1"/>
  <c r="AK38" i="1"/>
  <c r="E38" i="1" s="1"/>
  <c r="F38" i="1" s="1"/>
  <c r="AB38" i="1"/>
  <c r="AA38" i="1"/>
  <c r="P38" i="1"/>
  <c r="K38" i="1"/>
  <c r="L38" i="1" s="1"/>
  <c r="J38" i="1"/>
  <c r="DW37" i="1"/>
  <c r="DU37" i="1"/>
  <c r="DS37" i="1"/>
  <c r="DQ37" i="1"/>
  <c r="CN37" i="1" s="1"/>
  <c r="DN37" i="1"/>
  <c r="DL37" i="1"/>
  <c r="DJ37" i="1"/>
  <c r="DH37" i="1"/>
  <c r="CE37" i="1" s="1"/>
  <c r="DE37" i="1"/>
  <c r="DC37" i="1"/>
  <c r="DA37" i="1"/>
  <c r="CY37" i="1"/>
  <c r="CV37" i="1"/>
  <c r="CT37" i="1"/>
  <c r="CR37" i="1"/>
  <c r="CP37" i="1"/>
  <c r="BV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CN36" i="1" s="1"/>
  <c r="DN36" i="1"/>
  <c r="DL36" i="1"/>
  <c r="DJ36" i="1"/>
  <c r="DH36" i="1"/>
  <c r="CE36" i="1" s="1"/>
  <c r="DE36" i="1"/>
  <c r="DC36" i="1"/>
  <c r="DA36" i="1"/>
  <c r="CY36" i="1"/>
  <c r="BV36" i="1" s="1"/>
  <c r="K36" i="1" s="1"/>
  <c r="L36" i="1" s="1"/>
  <c r="CV36" i="1"/>
  <c r="CT36" i="1"/>
  <c r="CR36" i="1"/>
  <c r="CP36" i="1"/>
  <c r="BM36" i="1"/>
  <c r="BC36" i="1"/>
  <c r="AT36" i="1"/>
  <c r="AK36" i="1"/>
  <c r="AB36" i="1"/>
  <c r="E36" i="1" s="1"/>
  <c r="F36" i="1" s="1"/>
  <c r="AA36" i="1"/>
  <c r="P36" i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BV35" i="1" s="1"/>
  <c r="CV35" i="1"/>
  <c r="CT35" i="1"/>
  <c r="CR35" i="1"/>
  <c r="CP35" i="1"/>
  <c r="CE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CN34" i="1" s="1"/>
  <c r="DN34" i="1"/>
  <c r="DL34" i="1"/>
  <c r="DJ34" i="1"/>
  <c r="DH34" i="1"/>
  <c r="CE34" i="1" s="1"/>
  <c r="DE34" i="1"/>
  <c r="DC34" i="1"/>
  <c r="DA34" i="1"/>
  <c r="CY34" i="1"/>
  <c r="CV34" i="1"/>
  <c r="CT34" i="1"/>
  <c r="CR34" i="1"/>
  <c r="CP34" i="1"/>
  <c r="BV34" i="1"/>
  <c r="BM34" i="1"/>
  <c r="BC34" i="1"/>
  <c r="AT34" i="1"/>
  <c r="AK34" i="1"/>
  <c r="AB34" i="1"/>
  <c r="AA34" i="1"/>
  <c r="P34" i="1"/>
  <c r="K34" i="1"/>
  <c r="L34" i="1" s="1"/>
  <c r="J34" i="1"/>
  <c r="E34" i="1"/>
  <c r="F34" i="1" s="1"/>
  <c r="DW33" i="1"/>
  <c r="DU33" i="1"/>
  <c r="DS33" i="1"/>
  <c r="DQ33" i="1"/>
  <c r="CN33" i="1" s="1"/>
  <c r="DN33" i="1"/>
  <c r="DL33" i="1"/>
  <c r="DJ33" i="1"/>
  <c r="DH33" i="1"/>
  <c r="CE33" i="1" s="1"/>
  <c r="DE33" i="1"/>
  <c r="DC33" i="1"/>
  <c r="DA33" i="1"/>
  <c r="CY33" i="1"/>
  <c r="BV33" i="1" s="1"/>
  <c r="CV33" i="1"/>
  <c r="CT33" i="1"/>
  <c r="CR33" i="1"/>
  <c r="CP33" i="1"/>
  <c r="BM33" i="1"/>
  <c r="BC33" i="1"/>
  <c r="AT33" i="1"/>
  <c r="AK33" i="1"/>
  <c r="AB33" i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E32" i="1"/>
  <c r="BV32" i="1"/>
  <c r="K32" i="1" s="1"/>
  <c r="L32" i="1" s="1"/>
  <c r="BM32" i="1"/>
  <c r="BC32" i="1"/>
  <c r="AT32" i="1"/>
  <c r="AK32" i="1"/>
  <c r="AB32" i="1"/>
  <c r="AA32" i="1"/>
  <c r="P32" i="1"/>
  <c r="J32" i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BV31" i="1" s="1"/>
  <c r="CV31" i="1"/>
  <c r="CT31" i="1"/>
  <c r="CR31" i="1"/>
  <c r="CP31" i="1"/>
  <c r="CE31" i="1"/>
  <c r="BM31" i="1"/>
  <c r="BC31" i="1"/>
  <c r="AT31" i="1"/>
  <c r="AK31" i="1"/>
  <c r="AB31" i="1"/>
  <c r="AA31" i="1"/>
  <c r="P31" i="1"/>
  <c r="J31" i="1"/>
  <c r="DW30" i="1"/>
  <c r="DU30" i="1"/>
  <c r="DS30" i="1"/>
  <c r="DQ30" i="1"/>
  <c r="CN30" i="1" s="1"/>
  <c r="DN30" i="1"/>
  <c r="DL30" i="1"/>
  <c r="DJ30" i="1"/>
  <c r="DH30" i="1"/>
  <c r="CE30" i="1" s="1"/>
  <c r="DE30" i="1"/>
  <c r="DC30" i="1"/>
  <c r="DA30" i="1"/>
  <c r="CY30" i="1"/>
  <c r="CV30" i="1"/>
  <c r="CT30" i="1"/>
  <c r="CR30" i="1"/>
  <c r="CP30" i="1"/>
  <c r="BV30" i="1"/>
  <c r="K30" i="1" s="1"/>
  <c r="L30" i="1" s="1"/>
  <c r="BM30" i="1"/>
  <c r="BC30" i="1"/>
  <c r="AT30" i="1"/>
  <c r="AK30" i="1"/>
  <c r="E30" i="1" s="1"/>
  <c r="F30" i="1" s="1"/>
  <c r="AB30" i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CE29" i="1" s="1"/>
  <c r="DE29" i="1"/>
  <c r="DC29" i="1"/>
  <c r="DA29" i="1"/>
  <c r="CY29" i="1"/>
  <c r="BV29" i="1" s="1"/>
  <c r="CV29" i="1"/>
  <c r="CT29" i="1"/>
  <c r="CR29" i="1"/>
  <c r="CP29" i="1"/>
  <c r="BM29" i="1"/>
  <c r="BC29" i="1"/>
  <c r="AT29" i="1"/>
  <c r="AK29" i="1"/>
  <c r="AB29" i="1"/>
  <c r="AA29" i="1"/>
  <c r="P29" i="1"/>
  <c r="J29" i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E28" i="1"/>
  <c r="BV28" i="1"/>
  <c r="K28" i="1" s="1"/>
  <c r="L28" i="1" s="1"/>
  <c r="BM28" i="1"/>
  <c r="BC28" i="1"/>
  <c r="AT28" i="1"/>
  <c r="AK28" i="1"/>
  <c r="AB28" i="1"/>
  <c r="E28" i="1" s="1"/>
  <c r="F28" i="1" s="1"/>
  <c r="AA28" i="1"/>
  <c r="P28" i="1"/>
  <c r="J28" i="1"/>
  <c r="DW27" i="1"/>
  <c r="DU27" i="1"/>
  <c r="DS27" i="1"/>
  <c r="DQ27" i="1"/>
  <c r="CN27" i="1" s="1"/>
  <c r="DN27" i="1"/>
  <c r="DL27" i="1"/>
  <c r="DJ27" i="1"/>
  <c r="DH27" i="1"/>
  <c r="DE27" i="1"/>
  <c r="DC27" i="1"/>
  <c r="DA27" i="1"/>
  <c r="CY27" i="1"/>
  <c r="BV27" i="1" s="1"/>
  <c r="CV27" i="1"/>
  <c r="CT27" i="1"/>
  <c r="CR27" i="1"/>
  <c r="CP27" i="1"/>
  <c r="CE27" i="1"/>
  <c r="BM27" i="1"/>
  <c r="BC27" i="1"/>
  <c r="AT27" i="1"/>
  <c r="AK27" i="1"/>
  <c r="AB27" i="1"/>
  <c r="AA27" i="1"/>
  <c r="P27" i="1"/>
  <c r="J27" i="1"/>
  <c r="DW26" i="1"/>
  <c r="DU26" i="1"/>
  <c r="DS26" i="1"/>
  <c r="DQ26" i="1"/>
  <c r="CN26" i="1" s="1"/>
  <c r="DN26" i="1"/>
  <c r="DL26" i="1"/>
  <c r="DJ26" i="1"/>
  <c r="DH26" i="1"/>
  <c r="CE26" i="1" s="1"/>
  <c r="DE26" i="1"/>
  <c r="DC26" i="1"/>
  <c r="DA26" i="1"/>
  <c r="CY26" i="1"/>
  <c r="CV26" i="1"/>
  <c r="CT26" i="1"/>
  <c r="CR26" i="1"/>
  <c r="CP26" i="1"/>
  <c r="BV26" i="1"/>
  <c r="K26" i="1" s="1"/>
  <c r="L26" i="1" s="1"/>
  <c r="BM26" i="1"/>
  <c r="BC26" i="1"/>
  <c r="AT26" i="1"/>
  <c r="AK26" i="1"/>
  <c r="AB26" i="1"/>
  <c r="AA26" i="1"/>
  <c r="P26" i="1"/>
  <c r="J26" i="1"/>
  <c r="E26" i="1"/>
  <c r="F26" i="1" s="1"/>
  <c r="DW25" i="1"/>
  <c r="DU25" i="1"/>
  <c r="DS25" i="1"/>
  <c r="DQ25" i="1"/>
  <c r="CN25" i="1" s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E25" i="1"/>
  <c r="BV25" i="1"/>
  <c r="BM25" i="1"/>
  <c r="BC25" i="1"/>
  <c r="AT25" i="1"/>
  <c r="AK25" i="1"/>
  <c r="AB25" i="1"/>
  <c r="AA25" i="1"/>
  <c r="P25" i="1"/>
  <c r="J25" i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BV24" i="1" s="1"/>
  <c r="K24" i="1" s="1"/>
  <c r="L24" i="1" s="1"/>
  <c r="CV24" i="1"/>
  <c r="CT24" i="1"/>
  <c r="CR24" i="1"/>
  <c r="CP24" i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CE23" i="1" s="1"/>
  <c r="DE23" i="1"/>
  <c r="DC23" i="1"/>
  <c r="DA23" i="1"/>
  <c r="CY23" i="1"/>
  <c r="BV23" i="1" s="1"/>
  <c r="CV23" i="1"/>
  <c r="CT23" i="1"/>
  <c r="CR23" i="1"/>
  <c r="CP23" i="1"/>
  <c r="BM23" i="1"/>
  <c r="BC23" i="1"/>
  <c r="AT23" i="1"/>
  <c r="AK23" i="1"/>
  <c r="AB23" i="1"/>
  <c r="AA23" i="1"/>
  <c r="P23" i="1"/>
  <c r="J23" i="1"/>
  <c r="DW22" i="1"/>
  <c r="DU22" i="1"/>
  <c r="DS22" i="1"/>
  <c r="DQ22" i="1"/>
  <c r="CN22" i="1" s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E22" i="1"/>
  <c r="BV22" i="1"/>
  <c r="BM22" i="1"/>
  <c r="BC22" i="1"/>
  <c r="AT22" i="1"/>
  <c r="AK22" i="1"/>
  <c r="E22" i="1" s="1"/>
  <c r="F22" i="1" s="1"/>
  <c r="AB22" i="1"/>
  <c r="AA22" i="1"/>
  <c r="P22" i="1"/>
  <c r="K22" i="1"/>
  <c r="L22" i="1" s="1"/>
  <c r="J22" i="1"/>
  <c r="DW21" i="1"/>
  <c r="DU21" i="1"/>
  <c r="DS21" i="1"/>
  <c r="DQ21" i="1"/>
  <c r="CN21" i="1" s="1"/>
  <c r="DN21" i="1"/>
  <c r="DL21" i="1"/>
  <c r="DJ21" i="1"/>
  <c r="DH21" i="1"/>
  <c r="CE21" i="1" s="1"/>
  <c r="DE21" i="1"/>
  <c r="DC21" i="1"/>
  <c r="DA21" i="1"/>
  <c r="CY21" i="1"/>
  <c r="CV21" i="1"/>
  <c r="CT21" i="1"/>
  <c r="CR21" i="1"/>
  <c r="CP21" i="1"/>
  <c r="BV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CN20" i="1" s="1"/>
  <c r="DN20" i="1"/>
  <c r="DL20" i="1"/>
  <c r="DJ20" i="1"/>
  <c r="DH20" i="1"/>
  <c r="CE20" i="1" s="1"/>
  <c r="DE20" i="1"/>
  <c r="DC20" i="1"/>
  <c r="DA20" i="1"/>
  <c r="CY20" i="1"/>
  <c r="BV20" i="1" s="1"/>
  <c r="K20" i="1" s="1"/>
  <c r="L20" i="1" s="1"/>
  <c r="CV20" i="1"/>
  <c r="CT20" i="1"/>
  <c r="CR20" i="1"/>
  <c r="CP20" i="1"/>
  <c r="BM20" i="1"/>
  <c r="BC20" i="1"/>
  <c r="AT20" i="1"/>
  <c r="AK20" i="1"/>
  <c r="AB20" i="1"/>
  <c r="E20" i="1" s="1"/>
  <c r="F20" i="1" s="1"/>
  <c r="AA20" i="1"/>
  <c r="P20" i="1"/>
  <c r="J20" i="1"/>
  <c r="DW19" i="1"/>
  <c r="DU19" i="1"/>
  <c r="DS19" i="1"/>
  <c r="DQ19" i="1"/>
  <c r="CN19" i="1" s="1"/>
  <c r="DN19" i="1"/>
  <c r="DL19" i="1"/>
  <c r="DJ19" i="1"/>
  <c r="DH19" i="1"/>
  <c r="DE19" i="1"/>
  <c r="DC19" i="1"/>
  <c r="DA19" i="1"/>
  <c r="CY19" i="1"/>
  <c r="BV19" i="1" s="1"/>
  <c r="K19" i="1" s="1"/>
  <c r="L19" i="1" s="1"/>
  <c r="CV19" i="1"/>
  <c r="CT19" i="1"/>
  <c r="CR19" i="1"/>
  <c r="CP19" i="1"/>
  <c r="CE19" i="1"/>
  <c r="BM19" i="1"/>
  <c r="BC19" i="1"/>
  <c r="AT19" i="1"/>
  <c r="AK19" i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CE18" i="1" s="1"/>
  <c r="DE18" i="1"/>
  <c r="DC18" i="1"/>
  <c r="DA18" i="1"/>
  <c r="CY18" i="1"/>
  <c r="CV18" i="1"/>
  <c r="CT18" i="1"/>
  <c r="CR18" i="1"/>
  <c r="CP18" i="1"/>
  <c r="BV18" i="1"/>
  <c r="BM18" i="1"/>
  <c r="BC18" i="1"/>
  <c r="AT18" i="1"/>
  <c r="AK18" i="1"/>
  <c r="AB18" i="1"/>
  <c r="AA18" i="1"/>
  <c r="P18" i="1"/>
  <c r="K18" i="1"/>
  <c r="L18" i="1" s="1"/>
  <c r="J18" i="1"/>
  <c r="E18" i="1"/>
  <c r="F18" i="1" s="1"/>
  <c r="DW17" i="1"/>
  <c r="DU17" i="1"/>
  <c r="DS17" i="1"/>
  <c r="DQ17" i="1"/>
  <c r="CN17" i="1" s="1"/>
  <c r="DN17" i="1"/>
  <c r="DL17" i="1"/>
  <c r="DJ17" i="1"/>
  <c r="DH17" i="1"/>
  <c r="CE17" i="1" s="1"/>
  <c r="DE17" i="1"/>
  <c r="DC17" i="1"/>
  <c r="DA17" i="1"/>
  <c r="CY17" i="1"/>
  <c r="BV17" i="1" s="1"/>
  <c r="K17" i="1" s="1"/>
  <c r="L17" i="1" s="1"/>
  <c r="CV17" i="1"/>
  <c r="CT17" i="1"/>
  <c r="CR17" i="1"/>
  <c r="CP17" i="1"/>
  <c r="BM17" i="1"/>
  <c r="BC17" i="1"/>
  <c r="AT17" i="1"/>
  <c r="AK17" i="1"/>
  <c r="AB17" i="1"/>
  <c r="AA17" i="1"/>
  <c r="P17" i="1"/>
  <c r="J17" i="1"/>
  <c r="DW16" i="1"/>
  <c r="DU16" i="1"/>
  <c r="DS16" i="1"/>
  <c r="DQ16" i="1"/>
  <c r="CN16" i="1" s="1"/>
  <c r="DN16" i="1"/>
  <c r="DL16" i="1"/>
  <c r="DJ16" i="1"/>
  <c r="DH16" i="1"/>
  <c r="CE16" i="1" s="1"/>
  <c r="DE16" i="1"/>
  <c r="DC16" i="1"/>
  <c r="DA16" i="1"/>
  <c r="CY16" i="1"/>
  <c r="CV16" i="1"/>
  <c r="CT16" i="1"/>
  <c r="CR16" i="1"/>
  <c r="CP16" i="1"/>
  <c r="BV16" i="1"/>
  <c r="K16" i="1" s="1"/>
  <c r="L16" i="1" s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CN15" i="1"/>
  <c r="CE15" i="1"/>
  <c r="BM15" i="1"/>
  <c r="BC15" i="1"/>
  <c r="AT15" i="1"/>
  <c r="AK15" i="1"/>
  <c r="G15" i="1" s="1"/>
  <c r="H15" i="1" s="1"/>
  <c r="AB15" i="1"/>
  <c r="AA15" i="1"/>
  <c r="P15" i="1"/>
  <c r="K15" i="1"/>
  <c r="L15" i="1" s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E14" i="1"/>
  <c r="BV14" i="1"/>
  <c r="K14" i="1" s="1"/>
  <c r="L14" i="1" s="1"/>
  <c r="BM14" i="1"/>
  <c r="BC14" i="1"/>
  <c r="AT14" i="1"/>
  <c r="AK14" i="1"/>
  <c r="E14" i="1" s="1"/>
  <c r="F14" i="1" s="1"/>
  <c r="AB14" i="1"/>
  <c r="AA14" i="1"/>
  <c r="P14" i="1"/>
  <c r="J14" i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CE13" i="1"/>
  <c r="BM13" i="1"/>
  <c r="BC13" i="1"/>
  <c r="AT13" i="1"/>
  <c r="AK13" i="1"/>
  <c r="AB13" i="1"/>
  <c r="AA13" i="1"/>
  <c r="P13" i="1"/>
  <c r="K13" i="1"/>
  <c r="L13" i="1" s="1"/>
  <c r="J13" i="1"/>
  <c r="DW12" i="1"/>
  <c r="DU12" i="1"/>
  <c r="DS12" i="1"/>
  <c r="DQ12" i="1"/>
  <c r="CN12" i="1" s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E12" i="1"/>
  <c r="BV12" i="1"/>
  <c r="K12" i="1" s="1"/>
  <c r="L12" i="1" s="1"/>
  <c r="BM12" i="1"/>
  <c r="BC12" i="1"/>
  <c r="AT12" i="1"/>
  <c r="AK12" i="1"/>
  <c r="AB12" i="1"/>
  <c r="E12" i="1" s="1"/>
  <c r="F12" i="1" s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N11" i="1"/>
  <c r="CE11" i="1"/>
  <c r="BM11" i="1"/>
  <c r="BC11" i="1"/>
  <c r="AT11" i="1"/>
  <c r="AK11" i="1"/>
  <c r="AB11" i="1"/>
  <c r="P11" i="1"/>
  <c r="J11" i="1"/>
  <c r="E27" i="5" l="1"/>
  <c r="F27" i="5" s="1"/>
  <c r="G27" i="5"/>
  <c r="H27" i="5" s="1"/>
  <c r="M16" i="3"/>
  <c r="N16" i="3" s="1"/>
  <c r="M20" i="3"/>
  <c r="N20" i="3" s="1"/>
  <c r="M36" i="3"/>
  <c r="N36" i="3" s="1"/>
  <c r="M14" i="3"/>
  <c r="N14" i="3" s="1"/>
  <c r="M18" i="3"/>
  <c r="N18" i="3" s="1"/>
  <c r="M34" i="3"/>
  <c r="N34" i="3" s="1"/>
  <c r="M25" i="3"/>
  <c r="N25" i="3" s="1"/>
  <c r="M41" i="3"/>
  <c r="N41" i="3" s="1"/>
  <c r="M15" i="3"/>
  <c r="N15" i="3" s="1"/>
  <c r="K15" i="3"/>
  <c r="L15" i="3" s="1"/>
  <c r="M17" i="3"/>
  <c r="N17" i="3" s="1"/>
  <c r="K17" i="3"/>
  <c r="L17" i="3" s="1"/>
  <c r="M19" i="3"/>
  <c r="N19" i="3" s="1"/>
  <c r="K19" i="3"/>
  <c r="L19" i="3" s="1"/>
  <c r="M21" i="3"/>
  <c r="N21" i="3" s="1"/>
  <c r="K21" i="3"/>
  <c r="L21" i="3" s="1"/>
  <c r="M31" i="3"/>
  <c r="N31" i="3" s="1"/>
  <c r="K31" i="3"/>
  <c r="L31" i="3" s="1"/>
  <c r="M35" i="3"/>
  <c r="N35" i="3" s="1"/>
  <c r="K35" i="3"/>
  <c r="L35" i="3" s="1"/>
  <c r="M37" i="3"/>
  <c r="N37" i="3" s="1"/>
  <c r="K37" i="3"/>
  <c r="L37" i="3" s="1"/>
  <c r="M11" i="3"/>
  <c r="N11" i="3" s="1"/>
  <c r="M23" i="3"/>
  <c r="N23" i="3" s="1"/>
  <c r="K23" i="3"/>
  <c r="L23" i="3" s="1"/>
  <c r="M27" i="3"/>
  <c r="N27" i="3" s="1"/>
  <c r="K27" i="3"/>
  <c r="L27" i="3" s="1"/>
  <c r="M29" i="3"/>
  <c r="N29" i="3" s="1"/>
  <c r="K29" i="3"/>
  <c r="L29" i="3" s="1"/>
  <c r="M39" i="3"/>
  <c r="N39" i="3" s="1"/>
  <c r="K39" i="3"/>
  <c r="L39" i="3" s="1"/>
  <c r="M43" i="3"/>
  <c r="N43" i="3" s="1"/>
  <c r="K43" i="3"/>
  <c r="L43" i="3" s="1"/>
  <c r="M12" i="3"/>
  <c r="N12" i="3" s="1"/>
  <c r="M24" i="3"/>
  <c r="N24" i="3" s="1"/>
  <c r="M32" i="3"/>
  <c r="N32" i="3" s="1"/>
  <c r="M40" i="3"/>
  <c r="N40" i="3" s="1"/>
  <c r="K13" i="3"/>
  <c r="L13" i="3" s="1"/>
  <c r="M22" i="3"/>
  <c r="N22" i="3" s="1"/>
  <c r="K25" i="3"/>
  <c r="L25" i="3" s="1"/>
  <c r="M30" i="3"/>
  <c r="N30" i="3" s="1"/>
  <c r="K33" i="3"/>
  <c r="L33" i="3" s="1"/>
  <c r="M38" i="3"/>
  <c r="N38" i="3" s="1"/>
  <c r="K41" i="3"/>
  <c r="L41" i="3" s="1"/>
  <c r="G14" i="3"/>
  <c r="H14" i="3" s="1"/>
  <c r="G16" i="3"/>
  <c r="H16" i="3" s="1"/>
  <c r="G18" i="3"/>
  <c r="H18" i="3" s="1"/>
  <c r="G12" i="3"/>
  <c r="H12" i="3" s="1"/>
  <c r="G15" i="3"/>
  <c r="H15" i="3" s="1"/>
  <c r="G19" i="3"/>
  <c r="H19" i="3" s="1"/>
  <c r="G22" i="3"/>
  <c r="H22" i="3" s="1"/>
  <c r="G24" i="3"/>
  <c r="H24" i="3" s="1"/>
  <c r="G27" i="3"/>
  <c r="H27" i="3" s="1"/>
  <c r="G30" i="3"/>
  <c r="H30" i="3" s="1"/>
  <c r="G32" i="3"/>
  <c r="H32" i="3" s="1"/>
  <c r="G35" i="3"/>
  <c r="H35" i="3" s="1"/>
  <c r="G38" i="3"/>
  <c r="H38" i="3" s="1"/>
  <c r="G40" i="3"/>
  <c r="H40" i="3" s="1"/>
  <c r="G43" i="3"/>
  <c r="H43" i="3" s="1"/>
  <c r="G11" i="3"/>
  <c r="H11" i="3" s="1"/>
  <c r="E18" i="3"/>
  <c r="F18" i="3" s="1"/>
  <c r="E12" i="3"/>
  <c r="F12" i="3" s="1"/>
  <c r="E15" i="3"/>
  <c r="F15" i="3" s="1"/>
  <c r="E16" i="3"/>
  <c r="F16" i="3" s="1"/>
  <c r="E19" i="3"/>
  <c r="F19" i="3" s="1"/>
  <c r="E20" i="3"/>
  <c r="F20" i="3" s="1"/>
  <c r="E23" i="3"/>
  <c r="F23" i="3" s="1"/>
  <c r="E24" i="3"/>
  <c r="F24" i="3" s="1"/>
  <c r="E27" i="3"/>
  <c r="F27" i="3" s="1"/>
  <c r="E28" i="3"/>
  <c r="F28" i="3" s="1"/>
  <c r="E31" i="3"/>
  <c r="F31" i="3" s="1"/>
  <c r="E32" i="3"/>
  <c r="F32" i="3" s="1"/>
  <c r="E35" i="3"/>
  <c r="F35" i="3" s="1"/>
  <c r="E36" i="3"/>
  <c r="F36" i="3" s="1"/>
  <c r="E39" i="3"/>
  <c r="F39" i="3" s="1"/>
  <c r="E40" i="3"/>
  <c r="F40" i="3" s="1"/>
  <c r="E43" i="3"/>
  <c r="F43" i="3" s="1"/>
  <c r="E44" i="3"/>
  <c r="F44" i="3" s="1"/>
  <c r="G13" i="3"/>
  <c r="H13" i="3" s="1"/>
  <c r="G17" i="3"/>
  <c r="H17" i="3" s="1"/>
  <c r="G21" i="3"/>
  <c r="H21" i="3" s="1"/>
  <c r="G25" i="3"/>
  <c r="H25" i="3" s="1"/>
  <c r="G29" i="3"/>
  <c r="H29" i="3" s="1"/>
  <c r="G33" i="3"/>
  <c r="H33" i="3" s="1"/>
  <c r="G37" i="3"/>
  <c r="H37" i="3" s="1"/>
  <c r="G41" i="3"/>
  <c r="H41" i="3" s="1"/>
  <c r="E13" i="3"/>
  <c r="F13" i="3" s="1"/>
  <c r="E17" i="3"/>
  <c r="F17" i="3" s="1"/>
  <c r="E21" i="3"/>
  <c r="F21" i="3" s="1"/>
  <c r="E25" i="3"/>
  <c r="F25" i="3" s="1"/>
  <c r="E29" i="3"/>
  <c r="F29" i="3" s="1"/>
  <c r="E33" i="3"/>
  <c r="F33" i="3" s="1"/>
  <c r="E37" i="3"/>
  <c r="F37" i="3" s="1"/>
  <c r="E41" i="3"/>
  <c r="F41" i="3" s="1"/>
  <c r="M17" i="5"/>
  <c r="N17" i="5" s="1"/>
  <c r="M13" i="5"/>
  <c r="N13" i="5" s="1"/>
  <c r="M45" i="5"/>
  <c r="N45" i="5" s="1"/>
  <c r="M16" i="5"/>
  <c r="N16" i="5" s="1"/>
  <c r="M20" i="5"/>
  <c r="N20" i="5" s="1"/>
  <c r="M14" i="5"/>
  <c r="N14" i="5" s="1"/>
  <c r="M18" i="5"/>
  <c r="N18" i="5" s="1"/>
  <c r="M24" i="5"/>
  <c r="N24" i="5" s="1"/>
  <c r="M42" i="5"/>
  <c r="N42" i="5" s="1"/>
  <c r="M12" i="5"/>
  <c r="N12" i="5" s="1"/>
  <c r="K12" i="5"/>
  <c r="L12" i="5" s="1"/>
  <c r="M26" i="5"/>
  <c r="N26" i="5" s="1"/>
  <c r="K26" i="5"/>
  <c r="L26" i="5" s="1"/>
  <c r="M28" i="5"/>
  <c r="N28" i="5" s="1"/>
  <c r="K28" i="5"/>
  <c r="L28" i="5" s="1"/>
  <c r="M46" i="5"/>
  <c r="N46" i="5" s="1"/>
  <c r="K46" i="5"/>
  <c r="L46" i="5" s="1"/>
  <c r="K11" i="5"/>
  <c r="L11" i="5" s="1"/>
  <c r="M27" i="5"/>
  <c r="N27" i="5" s="1"/>
  <c r="K27" i="5"/>
  <c r="L27" i="5" s="1"/>
  <c r="M29" i="5"/>
  <c r="N29" i="5" s="1"/>
  <c r="K29" i="5"/>
  <c r="L29" i="5" s="1"/>
  <c r="M31" i="5"/>
  <c r="N31" i="5" s="1"/>
  <c r="K31" i="5"/>
  <c r="L31" i="5" s="1"/>
  <c r="M33" i="5"/>
  <c r="N33" i="5" s="1"/>
  <c r="K33" i="5"/>
  <c r="L33" i="5" s="1"/>
  <c r="M35" i="5"/>
  <c r="N35" i="5" s="1"/>
  <c r="K35" i="5"/>
  <c r="L35" i="5" s="1"/>
  <c r="M40" i="5"/>
  <c r="N40" i="5" s="1"/>
  <c r="K40" i="5"/>
  <c r="L40" i="5" s="1"/>
  <c r="M23" i="5"/>
  <c r="N23" i="5" s="1"/>
  <c r="M37" i="5"/>
  <c r="N37" i="5" s="1"/>
  <c r="M41" i="5"/>
  <c r="N41" i="5" s="1"/>
  <c r="M21" i="5"/>
  <c r="N21" i="5" s="1"/>
  <c r="K24" i="5"/>
  <c r="L24" i="5" s="1"/>
  <c r="M25" i="5"/>
  <c r="N25" i="5" s="1"/>
  <c r="K38" i="5"/>
  <c r="L38" i="5" s="1"/>
  <c r="M39" i="5"/>
  <c r="N39" i="5" s="1"/>
  <c r="K42" i="5"/>
  <c r="L42" i="5" s="1"/>
  <c r="K44" i="5"/>
  <c r="L44" i="5" s="1"/>
  <c r="G15" i="5"/>
  <c r="H15" i="5" s="1"/>
  <c r="G19" i="5"/>
  <c r="H19" i="5" s="1"/>
  <c r="G24" i="5"/>
  <c r="H24" i="5" s="1"/>
  <c r="G31" i="5"/>
  <c r="H31" i="5" s="1"/>
  <c r="G35" i="5"/>
  <c r="H35" i="5" s="1"/>
  <c r="G40" i="5"/>
  <c r="H40" i="5" s="1"/>
  <c r="E15" i="5"/>
  <c r="F15" i="5" s="1"/>
  <c r="E16" i="5"/>
  <c r="F16" i="5" s="1"/>
  <c r="E23" i="5"/>
  <c r="F23" i="5" s="1"/>
  <c r="E24" i="5"/>
  <c r="F24" i="5" s="1"/>
  <c r="E31" i="5"/>
  <c r="F31" i="5" s="1"/>
  <c r="E32" i="5"/>
  <c r="F32" i="5" s="1"/>
  <c r="E39" i="5"/>
  <c r="F39" i="5" s="1"/>
  <c r="E40" i="5"/>
  <c r="F40" i="5" s="1"/>
  <c r="G13" i="5"/>
  <c r="H13" i="5" s="1"/>
  <c r="G17" i="5"/>
  <c r="H17" i="5" s="1"/>
  <c r="G21" i="5"/>
  <c r="H21" i="5" s="1"/>
  <c r="G25" i="5"/>
  <c r="H25" i="5" s="1"/>
  <c r="G29" i="5"/>
  <c r="H29" i="5" s="1"/>
  <c r="G33" i="5"/>
  <c r="H33" i="5" s="1"/>
  <c r="G37" i="5"/>
  <c r="H37" i="5" s="1"/>
  <c r="G41" i="5"/>
  <c r="H41" i="5" s="1"/>
  <c r="G45" i="5"/>
  <c r="H45" i="5" s="1"/>
  <c r="G14" i="5"/>
  <c r="H14" i="5" s="1"/>
  <c r="G18" i="5"/>
  <c r="H18" i="5" s="1"/>
  <c r="G22" i="5"/>
  <c r="H22" i="5" s="1"/>
  <c r="G26" i="5"/>
  <c r="H26" i="5" s="1"/>
  <c r="G30" i="5"/>
  <c r="H30" i="5" s="1"/>
  <c r="G34" i="5"/>
  <c r="H34" i="5" s="1"/>
  <c r="G38" i="5"/>
  <c r="H38" i="5" s="1"/>
  <c r="G42" i="5"/>
  <c r="H42" i="5" s="1"/>
  <c r="G46" i="5"/>
  <c r="H46" i="5" s="1"/>
  <c r="E14" i="5"/>
  <c r="F14" i="5" s="1"/>
  <c r="E18" i="5"/>
  <c r="F18" i="5" s="1"/>
  <c r="E22" i="5"/>
  <c r="F22" i="5" s="1"/>
  <c r="E26" i="5"/>
  <c r="F26" i="5" s="1"/>
  <c r="E30" i="5"/>
  <c r="F30" i="5" s="1"/>
  <c r="E34" i="5"/>
  <c r="F34" i="5" s="1"/>
  <c r="E38" i="5"/>
  <c r="F38" i="5" s="1"/>
  <c r="E42" i="5"/>
  <c r="F42" i="5" s="1"/>
  <c r="E46" i="5"/>
  <c r="F46" i="5" s="1"/>
  <c r="M12" i="4"/>
  <c r="N12" i="4" s="1"/>
  <c r="M46" i="4"/>
  <c r="N46" i="4" s="1"/>
  <c r="M18" i="4"/>
  <c r="N18" i="4" s="1"/>
  <c r="M34" i="4"/>
  <c r="N34" i="4" s="1"/>
  <c r="M21" i="4"/>
  <c r="N21" i="4" s="1"/>
  <c r="K21" i="4"/>
  <c r="L21" i="4" s="1"/>
  <c r="M23" i="4"/>
  <c r="N23" i="4" s="1"/>
  <c r="K23" i="4"/>
  <c r="L23" i="4" s="1"/>
  <c r="M25" i="4"/>
  <c r="N25" i="4" s="1"/>
  <c r="K25" i="4"/>
  <c r="L25" i="4" s="1"/>
  <c r="M27" i="4"/>
  <c r="N27" i="4" s="1"/>
  <c r="K27" i="4"/>
  <c r="L27" i="4" s="1"/>
  <c r="M32" i="4"/>
  <c r="N32" i="4" s="1"/>
  <c r="K32" i="4"/>
  <c r="L32" i="4" s="1"/>
  <c r="M37" i="4"/>
  <c r="N37" i="4" s="1"/>
  <c r="K37" i="4"/>
  <c r="L37" i="4" s="1"/>
  <c r="M39" i="4"/>
  <c r="N39" i="4" s="1"/>
  <c r="K39" i="4"/>
  <c r="L39" i="4" s="1"/>
  <c r="M41" i="4"/>
  <c r="N41" i="4" s="1"/>
  <c r="K41" i="4"/>
  <c r="L41" i="4" s="1"/>
  <c r="M43" i="4"/>
  <c r="N43" i="4" s="1"/>
  <c r="K43" i="4"/>
  <c r="L43" i="4" s="1"/>
  <c r="M11" i="4"/>
  <c r="N11" i="4" s="1"/>
  <c r="M14" i="4"/>
  <c r="N14" i="4" s="1"/>
  <c r="K14" i="4"/>
  <c r="L14" i="4" s="1"/>
  <c r="M17" i="4"/>
  <c r="N17" i="4" s="1"/>
  <c r="M20" i="4"/>
  <c r="N20" i="4" s="1"/>
  <c r="K20" i="4"/>
  <c r="L20" i="4" s="1"/>
  <c r="M36" i="4"/>
  <c r="N36" i="4" s="1"/>
  <c r="K36" i="4"/>
  <c r="L36" i="4" s="1"/>
  <c r="M29" i="4"/>
  <c r="N29" i="4" s="1"/>
  <c r="M33" i="4"/>
  <c r="N33" i="4" s="1"/>
  <c r="M45" i="4"/>
  <c r="N45" i="4" s="1"/>
  <c r="M15" i="4"/>
  <c r="N15" i="4" s="1"/>
  <c r="K18" i="4"/>
  <c r="L18" i="4" s="1"/>
  <c r="M19" i="4"/>
  <c r="N19" i="4" s="1"/>
  <c r="K30" i="4"/>
  <c r="L30" i="4" s="1"/>
  <c r="M31" i="4"/>
  <c r="N31" i="4" s="1"/>
  <c r="K34" i="4"/>
  <c r="L34" i="4" s="1"/>
  <c r="M35" i="4"/>
  <c r="N35" i="4" s="1"/>
  <c r="G46" i="4"/>
  <c r="H46" i="4" s="1"/>
  <c r="G12" i="4"/>
  <c r="H12" i="4" s="1"/>
  <c r="G13" i="4"/>
  <c r="H13" i="4" s="1"/>
  <c r="G15" i="4"/>
  <c r="H15" i="4" s="1"/>
  <c r="G17" i="4"/>
  <c r="H17" i="4" s="1"/>
  <c r="G19" i="4"/>
  <c r="H19" i="4" s="1"/>
  <c r="G22" i="4"/>
  <c r="H22" i="4" s="1"/>
  <c r="G24" i="4"/>
  <c r="H24" i="4" s="1"/>
  <c r="G26" i="4"/>
  <c r="H26" i="4" s="1"/>
  <c r="G28" i="4"/>
  <c r="H28" i="4" s="1"/>
  <c r="G29" i="4"/>
  <c r="H29" i="4" s="1"/>
  <c r="G31" i="4"/>
  <c r="H31" i="4" s="1"/>
  <c r="G33" i="4"/>
  <c r="H33" i="4" s="1"/>
  <c r="G35" i="4"/>
  <c r="H35" i="4" s="1"/>
  <c r="G38" i="4"/>
  <c r="H38" i="4" s="1"/>
  <c r="G40" i="4"/>
  <c r="H40" i="4" s="1"/>
  <c r="G42" i="4"/>
  <c r="H42" i="4" s="1"/>
  <c r="G44" i="4"/>
  <c r="H44" i="4" s="1"/>
  <c r="G45" i="4"/>
  <c r="H45" i="4" s="1"/>
  <c r="E14" i="4"/>
  <c r="F14" i="4" s="1"/>
  <c r="E15" i="4"/>
  <c r="F15" i="4" s="1"/>
  <c r="E16" i="4"/>
  <c r="F16" i="4" s="1"/>
  <c r="E17" i="4"/>
  <c r="F17" i="4" s="1"/>
  <c r="E22" i="4"/>
  <c r="F22" i="4" s="1"/>
  <c r="E23" i="4"/>
  <c r="F23" i="4" s="1"/>
  <c r="E24" i="4"/>
  <c r="F24" i="4" s="1"/>
  <c r="E25" i="4"/>
  <c r="F25" i="4" s="1"/>
  <c r="E30" i="4"/>
  <c r="F30" i="4" s="1"/>
  <c r="E31" i="4"/>
  <c r="F31" i="4" s="1"/>
  <c r="E32" i="4"/>
  <c r="F32" i="4" s="1"/>
  <c r="E33" i="4"/>
  <c r="F33" i="4" s="1"/>
  <c r="E38" i="4"/>
  <c r="F38" i="4" s="1"/>
  <c r="E39" i="4"/>
  <c r="F39" i="4" s="1"/>
  <c r="E40" i="4"/>
  <c r="F40" i="4" s="1"/>
  <c r="E41" i="4"/>
  <c r="F41" i="4" s="1"/>
  <c r="E46" i="4"/>
  <c r="F46" i="4" s="1"/>
  <c r="G11" i="4"/>
  <c r="H11" i="4" s="1"/>
  <c r="E12" i="4"/>
  <c r="F12" i="4" s="1"/>
  <c r="E18" i="4"/>
  <c r="F18" i="4" s="1"/>
  <c r="E19" i="4"/>
  <c r="F19" i="4" s="1"/>
  <c r="E20" i="4"/>
  <c r="F20" i="4" s="1"/>
  <c r="E26" i="4"/>
  <c r="F26" i="4" s="1"/>
  <c r="E27" i="4"/>
  <c r="F27" i="4" s="1"/>
  <c r="E28" i="4"/>
  <c r="F28" i="4" s="1"/>
  <c r="E34" i="4"/>
  <c r="F34" i="4" s="1"/>
  <c r="E35" i="4"/>
  <c r="F35" i="4" s="1"/>
  <c r="E36" i="4"/>
  <c r="F36" i="4" s="1"/>
  <c r="E42" i="4"/>
  <c r="F42" i="4" s="1"/>
  <c r="E43" i="4"/>
  <c r="F43" i="4" s="1"/>
  <c r="E44" i="4"/>
  <c r="F44" i="4" s="1"/>
  <c r="M23" i="2"/>
  <c r="N23" i="2" s="1"/>
  <c r="M39" i="2"/>
  <c r="N39" i="2" s="1"/>
  <c r="M13" i="2"/>
  <c r="N13" i="2" s="1"/>
  <c r="M25" i="2"/>
  <c r="N25" i="2" s="1"/>
  <c r="M34" i="2"/>
  <c r="N34" i="2" s="1"/>
  <c r="M41" i="2"/>
  <c r="N41" i="2" s="1"/>
  <c r="M12" i="2"/>
  <c r="N12" i="2" s="1"/>
  <c r="M18" i="2"/>
  <c r="N18" i="2" s="1"/>
  <c r="M26" i="2"/>
  <c r="N26" i="2" s="1"/>
  <c r="M42" i="2"/>
  <c r="N42" i="2" s="1"/>
  <c r="M30" i="2"/>
  <c r="N30" i="2" s="1"/>
  <c r="K30" i="2"/>
  <c r="L30" i="2" s="1"/>
  <c r="M32" i="2"/>
  <c r="N32" i="2" s="1"/>
  <c r="K32" i="2"/>
  <c r="L32" i="2" s="1"/>
  <c r="M36" i="2"/>
  <c r="N36" i="2" s="1"/>
  <c r="K36" i="2"/>
  <c r="L36" i="2" s="1"/>
  <c r="M46" i="2"/>
  <c r="N46" i="2" s="1"/>
  <c r="K46" i="2"/>
  <c r="L46" i="2" s="1"/>
  <c r="K11" i="2"/>
  <c r="L11" i="2" s="1"/>
  <c r="M14" i="2"/>
  <c r="N14" i="2" s="1"/>
  <c r="K14" i="2"/>
  <c r="L14" i="2" s="1"/>
  <c r="M17" i="2"/>
  <c r="N17" i="2" s="1"/>
  <c r="M20" i="2"/>
  <c r="N20" i="2" s="1"/>
  <c r="M22" i="2"/>
  <c r="N22" i="2" s="1"/>
  <c r="K22" i="2"/>
  <c r="L22" i="2" s="1"/>
  <c r="M24" i="2"/>
  <c r="N24" i="2" s="1"/>
  <c r="K24" i="2"/>
  <c r="L24" i="2" s="1"/>
  <c r="M28" i="2"/>
  <c r="N28" i="2" s="1"/>
  <c r="K28" i="2"/>
  <c r="L28" i="2" s="1"/>
  <c r="M38" i="2"/>
  <c r="N38" i="2" s="1"/>
  <c r="K38" i="2"/>
  <c r="L38" i="2" s="1"/>
  <c r="M40" i="2"/>
  <c r="N40" i="2" s="1"/>
  <c r="K40" i="2"/>
  <c r="L40" i="2" s="1"/>
  <c r="M44" i="2"/>
  <c r="N44" i="2" s="1"/>
  <c r="K44" i="2"/>
  <c r="L44" i="2" s="1"/>
  <c r="M21" i="2"/>
  <c r="N21" i="2" s="1"/>
  <c r="M29" i="2"/>
  <c r="N29" i="2" s="1"/>
  <c r="M37" i="2"/>
  <c r="N37" i="2" s="1"/>
  <c r="M45" i="2"/>
  <c r="N45" i="2" s="1"/>
  <c r="M15" i="2"/>
  <c r="N15" i="2" s="1"/>
  <c r="K26" i="2"/>
  <c r="L26" i="2" s="1"/>
  <c r="M27" i="2"/>
  <c r="N27" i="2" s="1"/>
  <c r="K34" i="2"/>
  <c r="L34" i="2" s="1"/>
  <c r="M35" i="2"/>
  <c r="N35" i="2" s="1"/>
  <c r="K42" i="2"/>
  <c r="L42" i="2" s="1"/>
  <c r="M43" i="2"/>
  <c r="N43" i="2" s="1"/>
  <c r="K20" i="2"/>
  <c r="L20" i="2" s="1"/>
  <c r="G17" i="2"/>
  <c r="H17" i="2" s="1"/>
  <c r="G25" i="2"/>
  <c r="H25" i="2" s="1"/>
  <c r="G33" i="2"/>
  <c r="H33" i="2" s="1"/>
  <c r="G41" i="2"/>
  <c r="H41" i="2" s="1"/>
  <c r="G18" i="2"/>
  <c r="H18" i="2" s="1"/>
  <c r="G26" i="2"/>
  <c r="H26" i="2" s="1"/>
  <c r="G34" i="2"/>
  <c r="H34" i="2" s="1"/>
  <c r="G42" i="2"/>
  <c r="H42" i="2" s="1"/>
  <c r="E11" i="2"/>
  <c r="F11" i="2" s="1"/>
  <c r="G11" i="2"/>
  <c r="H11" i="2" s="1"/>
  <c r="G15" i="2"/>
  <c r="H15" i="2" s="1"/>
  <c r="G19" i="2"/>
  <c r="H19" i="2" s="1"/>
  <c r="G23" i="2"/>
  <c r="H23" i="2" s="1"/>
  <c r="G27" i="2"/>
  <c r="H27" i="2" s="1"/>
  <c r="G31" i="2"/>
  <c r="H31" i="2" s="1"/>
  <c r="G35" i="2"/>
  <c r="H35" i="2" s="1"/>
  <c r="G39" i="2"/>
  <c r="H39" i="2" s="1"/>
  <c r="G43" i="2"/>
  <c r="H43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F31" i="2" s="1"/>
  <c r="E33" i="2"/>
  <c r="F33" i="2" s="1"/>
  <c r="E35" i="2"/>
  <c r="F35" i="2" s="1"/>
  <c r="E37" i="2"/>
  <c r="F37" i="2" s="1"/>
  <c r="E39" i="2"/>
  <c r="F39" i="2" s="1"/>
  <c r="E41" i="2"/>
  <c r="F41" i="2" s="1"/>
  <c r="E43" i="2"/>
  <c r="F43" i="2" s="1"/>
  <c r="E45" i="2"/>
  <c r="F45" i="2" s="1"/>
  <c r="M19" i="1"/>
  <c r="N19" i="1" s="1"/>
  <c r="G17" i="1"/>
  <c r="H17" i="1" s="1"/>
  <c r="G31" i="1"/>
  <c r="H31" i="1" s="1"/>
  <c r="G33" i="1"/>
  <c r="H33" i="1" s="1"/>
  <c r="M12" i="1"/>
  <c r="N12" i="1" s="1"/>
  <c r="M14" i="1"/>
  <c r="N14" i="1" s="1"/>
  <c r="M16" i="1"/>
  <c r="N16" i="1" s="1"/>
  <c r="M28" i="1"/>
  <c r="N28" i="1" s="1"/>
  <c r="M32" i="1"/>
  <c r="N32" i="1" s="1"/>
  <c r="M44" i="1"/>
  <c r="N44" i="1" s="1"/>
  <c r="M26" i="1"/>
  <c r="N26" i="1" s="1"/>
  <c r="M30" i="1"/>
  <c r="N30" i="1" s="1"/>
  <c r="M42" i="1"/>
  <c r="N42" i="1" s="1"/>
  <c r="M46" i="1"/>
  <c r="N46" i="1" s="1"/>
  <c r="M21" i="1"/>
  <c r="N21" i="1" s="1"/>
  <c r="M37" i="1"/>
  <c r="N37" i="1" s="1"/>
  <c r="M13" i="1"/>
  <c r="N13" i="1" s="1"/>
  <c r="M17" i="1"/>
  <c r="N17" i="1" s="1"/>
  <c r="M11" i="1"/>
  <c r="N11" i="1" s="1"/>
  <c r="M15" i="1"/>
  <c r="N15" i="1" s="1"/>
  <c r="M25" i="1"/>
  <c r="N25" i="1" s="1"/>
  <c r="M41" i="1"/>
  <c r="N41" i="1" s="1"/>
  <c r="M35" i="1"/>
  <c r="N35" i="1" s="1"/>
  <c r="K35" i="1"/>
  <c r="L35" i="1" s="1"/>
  <c r="K11" i="1"/>
  <c r="L11" i="1" s="1"/>
  <c r="M23" i="1"/>
  <c r="N23" i="1" s="1"/>
  <c r="K23" i="1"/>
  <c r="L23" i="1" s="1"/>
  <c r="M27" i="1"/>
  <c r="N27" i="1" s="1"/>
  <c r="K27" i="1"/>
  <c r="L27" i="1" s="1"/>
  <c r="M29" i="1"/>
  <c r="N29" i="1" s="1"/>
  <c r="K29" i="1"/>
  <c r="L29" i="1" s="1"/>
  <c r="M31" i="1"/>
  <c r="N31" i="1" s="1"/>
  <c r="K31" i="1"/>
  <c r="L31" i="1" s="1"/>
  <c r="M33" i="1"/>
  <c r="N33" i="1" s="1"/>
  <c r="K33" i="1"/>
  <c r="L33" i="1" s="1"/>
  <c r="M39" i="1"/>
  <c r="N39" i="1" s="1"/>
  <c r="K39" i="1"/>
  <c r="L39" i="1" s="1"/>
  <c r="M43" i="1"/>
  <c r="N43" i="1" s="1"/>
  <c r="K43" i="1"/>
  <c r="L43" i="1" s="1"/>
  <c r="M45" i="1"/>
  <c r="N45" i="1" s="1"/>
  <c r="K45" i="1"/>
  <c r="L45" i="1" s="1"/>
  <c r="M20" i="1"/>
  <c r="N20" i="1" s="1"/>
  <c r="M24" i="1"/>
  <c r="N24" i="1" s="1"/>
  <c r="M36" i="1"/>
  <c r="N36" i="1" s="1"/>
  <c r="M40" i="1"/>
  <c r="N40" i="1" s="1"/>
  <c r="M18" i="1"/>
  <c r="N18" i="1" s="1"/>
  <c r="K21" i="1"/>
  <c r="L21" i="1" s="1"/>
  <c r="M22" i="1"/>
  <c r="N22" i="1" s="1"/>
  <c r="K25" i="1"/>
  <c r="L25" i="1" s="1"/>
  <c r="M34" i="1"/>
  <c r="N34" i="1" s="1"/>
  <c r="K37" i="1"/>
  <c r="L37" i="1" s="1"/>
  <c r="M38" i="1"/>
  <c r="N38" i="1" s="1"/>
  <c r="K41" i="1"/>
  <c r="L41" i="1" s="1"/>
  <c r="G23" i="1"/>
  <c r="H23" i="1" s="1"/>
  <c r="G25" i="1"/>
  <c r="H25" i="1" s="1"/>
  <c r="G39" i="1"/>
  <c r="H39" i="1" s="1"/>
  <c r="G41" i="1"/>
  <c r="H41" i="1" s="1"/>
  <c r="E11" i="1"/>
  <c r="F11" i="1" s="1"/>
  <c r="G12" i="1"/>
  <c r="H12" i="1" s="1"/>
  <c r="E13" i="1"/>
  <c r="F13" i="1" s="1"/>
  <c r="G18" i="1"/>
  <c r="H18" i="1" s="1"/>
  <c r="E19" i="1"/>
  <c r="F19" i="1" s="1"/>
  <c r="G20" i="1"/>
  <c r="H20" i="1" s="1"/>
  <c r="E21" i="1"/>
  <c r="F21" i="1" s="1"/>
  <c r="G26" i="1"/>
  <c r="H26" i="1" s="1"/>
  <c r="E27" i="1"/>
  <c r="F27" i="1" s="1"/>
  <c r="G28" i="1"/>
  <c r="H28" i="1" s="1"/>
  <c r="E29" i="1"/>
  <c r="F29" i="1" s="1"/>
  <c r="G34" i="1"/>
  <c r="H34" i="1" s="1"/>
  <c r="E35" i="1"/>
  <c r="F35" i="1" s="1"/>
  <c r="G36" i="1"/>
  <c r="H36" i="1" s="1"/>
  <c r="E37" i="1"/>
  <c r="F37" i="1" s="1"/>
  <c r="G42" i="1"/>
  <c r="H42" i="1" s="1"/>
  <c r="E43" i="1"/>
  <c r="F43" i="1" s="1"/>
  <c r="G44" i="1"/>
  <c r="H44" i="1" s="1"/>
  <c r="E45" i="1"/>
  <c r="F45" i="1" s="1"/>
  <c r="G13" i="1"/>
  <c r="H13" i="1" s="1"/>
  <c r="G19" i="1"/>
  <c r="H19" i="1" s="1"/>
  <c r="G21" i="1"/>
  <c r="H21" i="1" s="1"/>
  <c r="G27" i="1"/>
  <c r="H27" i="1" s="1"/>
  <c r="G29" i="1"/>
  <c r="H29" i="1" s="1"/>
  <c r="G35" i="1"/>
  <c r="H35" i="1" s="1"/>
  <c r="G37" i="1"/>
  <c r="H37" i="1" s="1"/>
  <c r="G43" i="1"/>
  <c r="H43" i="1" s="1"/>
  <c r="G45" i="1"/>
  <c r="H45" i="1" s="1"/>
  <c r="G11" i="1"/>
  <c r="H11" i="1" s="1"/>
  <c r="G14" i="1"/>
  <c r="H14" i="1" s="1"/>
  <c r="G16" i="1"/>
  <c r="H16" i="1" s="1"/>
  <c r="G22" i="1"/>
  <c r="H22" i="1" s="1"/>
  <c r="G24" i="1"/>
  <c r="H24" i="1" s="1"/>
  <c r="G30" i="1"/>
  <c r="H30" i="1" s="1"/>
  <c r="G32" i="1"/>
  <c r="H32" i="1" s="1"/>
  <c r="G38" i="1"/>
  <c r="H38" i="1" s="1"/>
  <c r="G40" i="1"/>
  <c r="H40" i="1" s="1"/>
  <c r="G46" i="1"/>
  <c r="H46" i="1" s="1"/>
  <c r="E15" i="1"/>
  <c r="F15" i="1" s="1"/>
  <c r="E16" i="1"/>
  <c r="F16" i="1" s="1"/>
  <c r="E17" i="1"/>
  <c r="F17" i="1" s="1"/>
  <c r="E23" i="1"/>
  <c r="F23" i="1" s="1"/>
  <c r="E24" i="1"/>
  <c r="F24" i="1" s="1"/>
  <c r="E25" i="1"/>
  <c r="F25" i="1" s="1"/>
  <c r="E31" i="1"/>
  <c r="F31" i="1" s="1"/>
  <c r="E32" i="1"/>
  <c r="F32" i="1" s="1"/>
  <c r="E33" i="1"/>
  <c r="F33" i="1" s="1"/>
  <c r="E39" i="1"/>
  <c r="F39" i="1" s="1"/>
  <c r="E40" i="1"/>
  <c r="F40" i="1" s="1"/>
  <c r="E41" i="1"/>
  <c r="F41" i="1" s="1"/>
</calcChain>
</file>

<file path=xl/sharedStrings.xml><?xml version="1.0" encoding="utf-8"?>
<sst xmlns="http://schemas.openxmlformats.org/spreadsheetml/2006/main" count="849" uniqueCount="260">
  <si>
    <t>DAFTAR NILAI SISWA SMAN 14 SEMARANG SEMESTER GASAL TAHUN PELAJARAN 2018/2019</t>
  </si>
  <si>
    <t>Guru :</t>
  </si>
  <si>
    <t>Sri Hastuti Retno H S.Pd</t>
  </si>
  <si>
    <t>Kelas XI.MIPA-1</t>
  </si>
  <si>
    <t>Mapel :</t>
  </si>
  <si>
    <t>Matematika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</si>
  <si>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</si>
  <si>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</si>
  <si>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</si>
  <si>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</si>
  <si>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</si>
  <si>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</si>
  <si>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</si>
  <si>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</si>
  <si>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</si>
  <si>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</si>
  <si>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</si>
  <si>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</si>
  <si>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</si>
  <si>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</si>
  <si>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</si>
  <si>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</si>
  <si>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</si>
  <si>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</si>
  <si>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</si>
  <si>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</si>
  <si>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</si>
  <si>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</si>
  <si>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</si>
  <si>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</si>
  <si>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</si>
  <si>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</si>
  <si>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</si>
  <si>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</si>
  <si>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</si>
  <si>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</si>
  <si>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</si>
  <si>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</si>
  <si>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</si>
  <si>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</si>
  <si>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</si>
  <si>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</si>
  <si>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</si>
  <si>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</si>
  <si>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</si>
  <si>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</si>
  <si>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</si>
  <si>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</si>
  <si>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</si>
  <si>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</si>
  <si>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</si>
  <si>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</si>
  <si>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</si>
  <si>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</si>
  <si>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</si>
  <si>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</si>
  <si>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</si>
  <si>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</si>
  <si>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</si>
  <si>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</si>
  <si>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</si>
  <si>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</si>
  <si>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</si>
  <si>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</si>
  <si>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</si>
  <si>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</si>
  <si>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</si>
  <si>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</si>
  <si>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</si>
  <si>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</si>
  <si>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</si>
  <si>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</si>
  <si>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</si>
  <si>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</si>
  <si>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</si>
  <si>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</si>
  <si>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</si>
  <si>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</si>
  <si>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</si>
  <si>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</si>
  <si>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</si>
  <si>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</si>
  <si>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</si>
  <si>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</si>
  <si>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</si>
  <si>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</si>
  <si>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</si>
  <si>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</si>
  <si>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</si>
  <si>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</si>
  <si>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</si>
  <si>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</si>
  <si>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</si>
  <si>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</si>
  <si>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</si>
  <si>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</si>
  <si>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</si>
  <si>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</si>
  <si>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</si>
  <si>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</si>
  <si>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</si>
  <si>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</si>
  <si>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</si>
  <si>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</si>
  <si>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</si>
  <si>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</si>
  <si>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</si>
  <si>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</si>
  <si>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</si>
  <si>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19700301 200801 2 01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</si>
  <si>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</si>
  <si>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</si>
  <si>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</si>
  <si>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</si>
  <si>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</si>
  <si>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</si>
  <si>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</si>
  <si>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</si>
  <si>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</si>
  <si>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</si>
  <si>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</si>
  <si>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</si>
  <si>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</si>
  <si>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</si>
  <si>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</si>
  <si>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</si>
  <si>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</si>
  <si>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</si>
  <si>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</si>
  <si>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</si>
  <si>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</si>
  <si>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</si>
  <si>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</si>
  <si>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</si>
  <si>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</si>
  <si>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</si>
  <si>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</si>
  <si>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</si>
  <si>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</si>
  <si>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</si>
  <si>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</si>
  <si>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</si>
  <si>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</si>
  <si>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</si>
  <si>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</si>
  <si>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</si>
  <si>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</si>
  <si>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</si>
  <si>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</si>
  <si>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</si>
  <si>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</si>
  <si>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</si>
  <si>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</si>
  <si>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</si>
  <si>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</si>
  <si>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</si>
  <si>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</si>
  <si>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</si>
  <si>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</si>
  <si>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</si>
  <si>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</si>
  <si>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</si>
  <si>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</si>
  <si>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</si>
  <si>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</si>
  <si>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</si>
  <si>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</si>
  <si>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</si>
  <si>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</si>
  <si>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</si>
  <si>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</si>
  <si>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</si>
  <si>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</si>
  <si>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</si>
  <si>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</si>
  <si>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</si>
  <si>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</si>
  <si>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</si>
  <si>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</si>
  <si>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</si>
  <si>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</si>
  <si>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</si>
  <si>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Kelas XI.MIPA-4</t>
  </si>
  <si>
    <t>Adela Deswita Fitriani</t>
  </si>
  <si>
    <t>Alfreda Theodora Sinar Phalosa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</si>
  <si>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</si>
  <si>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</si>
  <si>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</si>
  <si>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</si>
  <si>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</si>
  <si>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</si>
  <si>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</si>
  <si>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</si>
  <si>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</si>
  <si>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</si>
  <si>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</si>
  <si>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</si>
  <si>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</si>
  <si>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</si>
  <si>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</si>
  <si>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</si>
  <si>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</si>
  <si>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</si>
  <si>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</si>
  <si>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</si>
  <si>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</si>
  <si>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</si>
  <si>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</si>
  <si>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</si>
  <si>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</si>
  <si>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</si>
  <si>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</si>
  <si>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</si>
  <si>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</si>
  <si>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</si>
  <si>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</si>
  <si>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</si>
  <si>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</si>
  <si>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</si>
  <si>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</si>
  <si>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</si>
  <si>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</si>
  <si>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</si>
  <si>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</si>
  <si>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</si>
  <si>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</si>
  <si>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</si>
  <si>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</si>
  <si>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</si>
  <si>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</si>
  <si>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</si>
  <si>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</si>
  <si>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</si>
  <si>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</si>
  <si>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</si>
  <si>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</si>
  <si>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</si>
  <si>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</si>
  <si>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</si>
  <si>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</si>
  <si>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</si>
  <si>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</si>
  <si>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</si>
  <si>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</si>
  <si>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</si>
  <si>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</si>
  <si>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</si>
  <si>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</si>
  <si>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</si>
  <si>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</si>
  <si>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</si>
  <si>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</si>
  <si>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</si>
  <si>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</si>
  <si>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</si>
  <si>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</si>
  <si>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Siswa memiliki kemampuan mendiskripsidan transformasi kan induksi matematika,proggeometriram linier,matriks</t>
  </si>
  <si>
    <t>Siswa memiliki ketrampilan menyelesaikan masalah induksi matematika,program linier,matriks dan transformasi geometri</t>
  </si>
  <si>
    <t>Siswa memiliki kemampuan mendiskripsikan induksi matematika,program linier,matriks dan transformasi geometri</t>
  </si>
  <si>
    <t>Siswa memiliki kemampuan mendiskripsikan induksi matematika,program linier,matriks tapi kurang mampu di  transformasi geometri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</si>
</sst>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52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CF17" sqref="CF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6073</v>
      </c>
      <c r="C11" s="26" t="s">
        <v>50</v>
      </c>
      <c r="D11" s="25"/>
      <c r="E11" s="35">
        <f t="shared" ref="E11:E50" si="0">IF((COUNTA(T11:Z11)&gt;0),(ROUND((AVERAGE(AB11,AK11)),0)),"")</f>
        <v>73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76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mendiskripsikan induksi matematika,program linier,matriks dan transformasi geometri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78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induksi matematika,program linier,matriks dan transformasi geometri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>
        <v>60</v>
      </c>
      <c r="AA11" s="45"/>
      <c r="AB11" s="48">
        <f t="shared" ref="AB11:AB50" si="10">IF(COUNTA(T11:Z11)&gt;0,AVERAGE((IF(T11&gt;=$C$4,T11,U11)),(IF(V11&gt;=$C$4,V11,W11)),(IF(X11&gt;=$C$4,X11,Y11)),Z11),"")</f>
        <v>77.5</v>
      </c>
      <c r="AC11" s="15">
        <v>75</v>
      </c>
      <c r="AD11" s="14"/>
      <c r="AE11" s="14"/>
      <c r="AF11" s="14"/>
      <c r="AG11" s="14"/>
      <c r="AH11" s="14"/>
      <c r="AI11" s="14">
        <v>60</v>
      </c>
      <c r="AJ11" s="45"/>
      <c r="AK11" s="48">
        <f t="shared" ref="AK11:AK50" si="11">IF(COUNTA(AC11:AI11)&gt;0,AVERAGE((IF(AC11&gt;=$C$4,AC11,AD11)),(IF(AE11&gt;=$C$4,AE11,AF11)),(IF(AG11&gt;=$C$4,AG11,AH11)),AI11),"")</f>
        <v>67.5</v>
      </c>
      <c r="AL11" s="15">
        <v>95</v>
      </c>
      <c r="AM11" s="14"/>
      <c r="AN11" s="14"/>
      <c r="AO11" s="14"/>
      <c r="AP11" s="14"/>
      <c r="AQ11" s="14"/>
      <c r="AR11" s="14">
        <v>68</v>
      </c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15">
        <v>86</v>
      </c>
      <c r="AV11" s="14"/>
      <c r="AW11" s="14"/>
      <c r="AX11" s="14"/>
      <c r="AY11" s="14"/>
      <c r="AZ11" s="14"/>
      <c r="BA11" s="14">
        <v>68</v>
      </c>
      <c r="BB11" s="45"/>
      <c r="BC11" s="48">
        <f t="shared" ref="BC11:BC50" si="13">IF(COUNTA(AU11:BA11)&gt;0,AVERAGE((IF(AU11&gt;=$C$4,AU11,AV11)),(IF(AW11&gt;=$C$4,AW11,AX11)),(IF(AY11&gt;=$C$4,AY11,AZ11)),BA11),"")</f>
        <v>77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75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68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68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68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6086</v>
      </c>
      <c r="C12" s="26" t="s">
        <v>53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78</v>
      </c>
      <c r="H12" s="35" t="str">
        <f t="shared" si="3"/>
        <v>C</v>
      </c>
      <c r="I12" s="61">
        <v>1</v>
      </c>
      <c r="J12" s="35" t="str">
        <f t="shared" si="4"/>
        <v>Siswa memiliki kemampuan mendiskripsikan induksi matematika,program linier,matriks dan transformasi geometri</v>
      </c>
      <c r="K12" s="35">
        <f t="shared" si="5"/>
        <v>80</v>
      </c>
      <c r="L12" s="35" t="str">
        <f t="shared" si="6"/>
        <v>B</v>
      </c>
      <c r="M12" s="35">
        <f t="shared" si="7"/>
        <v>76</v>
      </c>
      <c r="N12" s="35" t="str">
        <f t="shared" si="8"/>
        <v>C</v>
      </c>
      <c r="O12" s="61">
        <v>1</v>
      </c>
      <c r="P12" s="35" t="str">
        <f t="shared" si="9"/>
        <v>Siswa memiliki ketrampilan menyelesaikan masalah induksi matematika,program linier,matriks dan transformasi geometri</v>
      </c>
      <c r="Q12" s="39"/>
      <c r="R12" s="39"/>
      <c r="S12" s="25"/>
      <c r="T12" s="15">
        <v>100</v>
      </c>
      <c r="U12" s="14"/>
      <c r="V12" s="14"/>
      <c r="W12" s="14"/>
      <c r="X12" s="14"/>
      <c r="Y12" s="14"/>
      <c r="Z12" s="14">
        <v>67</v>
      </c>
      <c r="AA12" s="45">
        <f t="shared" ref="AA12:AA50" si="34">IF(COUNTA(T12:Z12)&gt;0,AVERAGE((IF(T12&gt;=$C$4,T12,U12)),(IF(V12&gt;=$C$4,V12,W12)),(IF(X12&gt;=$C$4,X12,Y12)),Z12),"")</f>
        <v>83.5</v>
      </c>
      <c r="AB12" s="48">
        <f t="shared" si="10"/>
        <v>83.5</v>
      </c>
      <c r="AC12" s="15">
        <v>80</v>
      </c>
      <c r="AD12" s="14"/>
      <c r="AE12" s="14"/>
      <c r="AF12" s="14"/>
      <c r="AG12" s="14"/>
      <c r="AH12" s="14"/>
      <c r="AI12" s="14">
        <v>67</v>
      </c>
      <c r="AJ12" s="45"/>
      <c r="AK12" s="48">
        <f t="shared" si="11"/>
        <v>73.5</v>
      </c>
      <c r="AL12" s="15">
        <v>100</v>
      </c>
      <c r="AM12" s="14"/>
      <c r="AN12" s="14"/>
      <c r="AO12" s="14"/>
      <c r="AP12" s="14"/>
      <c r="AQ12" s="14"/>
      <c r="AR12" s="14">
        <v>63</v>
      </c>
      <c r="AS12" s="45"/>
      <c r="AT12" s="48">
        <f t="shared" si="12"/>
        <v>81.5</v>
      </c>
      <c r="AU12" s="15">
        <v>86</v>
      </c>
      <c r="AV12" s="14"/>
      <c r="AW12" s="14"/>
      <c r="AX12" s="14"/>
      <c r="AY12" s="14"/>
      <c r="AZ12" s="14"/>
      <c r="BA12" s="14">
        <v>63</v>
      </c>
      <c r="BB12" s="45"/>
      <c r="BC12" s="48">
        <f t="shared" si="13"/>
        <v>74.5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63</v>
      </c>
      <c r="CG12" s="18"/>
      <c r="CH12" s="18"/>
      <c r="CI12" s="18"/>
      <c r="CJ12" s="18"/>
      <c r="CK12" s="18"/>
      <c r="CL12" s="18"/>
      <c r="CM12" s="18"/>
      <c r="CN12" s="57">
        <f t="shared" si="17"/>
        <v>63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63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6099</v>
      </c>
      <c r="C13" s="26" t="s">
        <v>62</v>
      </c>
      <c r="D13" s="25"/>
      <c r="E13" s="35">
        <f t="shared" si="0"/>
        <v>76</v>
      </c>
      <c r="F13" s="35" t="str">
        <f t="shared" si="1"/>
        <v>C</v>
      </c>
      <c r="G13" s="35">
        <f t="shared" si="2"/>
        <v>76</v>
      </c>
      <c r="H13" s="35" t="str">
        <f t="shared" si="3"/>
        <v>C</v>
      </c>
      <c r="I13" s="61">
        <v>1</v>
      </c>
      <c r="J13" s="35" t="str">
        <f t="shared" si="4"/>
        <v>Siswa memiliki kemampuan mendiskripsikan induksi matematika,program linier,matriks dan transformasi geometri</v>
      </c>
      <c r="K13" s="35">
        <f t="shared" si="5"/>
        <v>90</v>
      </c>
      <c r="L13" s="35" t="str">
        <f t="shared" si="6"/>
        <v>A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Siswa memiliki ketrampilan menyelesaikan masalah induksi matematika,program linier,matriks dan transformasi geometri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70</v>
      </c>
      <c r="AA13" s="45">
        <f t="shared" si="34"/>
        <v>75</v>
      </c>
      <c r="AB13" s="48">
        <f t="shared" si="10"/>
        <v>75</v>
      </c>
      <c r="AC13" s="15">
        <v>85</v>
      </c>
      <c r="AD13" s="14"/>
      <c r="AE13" s="14"/>
      <c r="AF13" s="14"/>
      <c r="AG13" s="14"/>
      <c r="AH13" s="14"/>
      <c r="AI13" s="14">
        <v>70</v>
      </c>
      <c r="AJ13" s="45"/>
      <c r="AK13" s="48">
        <f t="shared" si="11"/>
        <v>77.5</v>
      </c>
      <c r="AL13" s="15">
        <v>80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75</v>
      </c>
      <c r="AU13" s="15">
        <v>84</v>
      </c>
      <c r="AV13" s="14"/>
      <c r="AW13" s="14"/>
      <c r="AX13" s="14"/>
      <c r="AY13" s="14"/>
      <c r="AZ13" s="14"/>
      <c r="BA13" s="14">
        <v>70</v>
      </c>
      <c r="BB13" s="45"/>
      <c r="BC13" s="48">
        <f t="shared" si="13"/>
        <v>77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95</v>
      </c>
      <c r="BO13" s="18"/>
      <c r="BP13" s="18"/>
      <c r="BQ13" s="18"/>
      <c r="BR13" s="18"/>
      <c r="BS13" s="18"/>
      <c r="BT13" s="18"/>
      <c r="BU13" s="18"/>
      <c r="BV13" s="57">
        <f t="shared" si="15"/>
        <v>95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70</v>
      </c>
      <c r="CG13" s="18"/>
      <c r="CH13" s="18"/>
      <c r="CI13" s="18"/>
      <c r="CJ13" s="18"/>
      <c r="CK13" s="18"/>
      <c r="CL13" s="18"/>
      <c r="CM13" s="18"/>
      <c r="CN13" s="57">
        <f t="shared" si="17"/>
        <v>70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258</v>
      </c>
      <c r="FI13" s="67" t="s">
        <v>257</v>
      </c>
      <c r="FJ13" s="65">
        <v>721</v>
      </c>
      <c r="FK13" s="65">
        <v>731</v>
      </c>
    </row>
    <row r="14" spans="1:167" ht="16.5" customHeight="1" x14ac:dyDescent="0.3">
      <c r="A14" s="26">
        <v>4</v>
      </c>
      <c r="B14" s="26">
        <v>6112</v>
      </c>
      <c r="C14" s="26" t="s">
        <v>63</v>
      </c>
      <c r="D14" s="25"/>
      <c r="E14" s="35">
        <f t="shared" si="0"/>
        <v>92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Siswa memiliki kemampuan mendiskripsikan induksi matematika,program linier,matriks dan transformasi geometri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Siswa memiliki ketrampilan menyelesaikan masalah induksi matematika,program linier,matriks dan transformasi geometri</v>
      </c>
      <c r="Q14" s="39"/>
      <c r="R14" s="39"/>
      <c r="S14" s="25"/>
      <c r="T14" s="15">
        <v>100</v>
      </c>
      <c r="U14" s="14"/>
      <c r="V14" s="14"/>
      <c r="W14" s="14"/>
      <c r="X14" s="14"/>
      <c r="Y14" s="14"/>
      <c r="Z14" s="14">
        <v>93</v>
      </c>
      <c r="AA14" s="45">
        <f t="shared" si="34"/>
        <v>96.5</v>
      </c>
      <c r="AB14" s="48">
        <f t="shared" si="10"/>
        <v>96.5</v>
      </c>
      <c r="AC14" s="15">
        <v>80</v>
      </c>
      <c r="AD14" s="14"/>
      <c r="AE14" s="14"/>
      <c r="AF14" s="14"/>
      <c r="AG14" s="14"/>
      <c r="AH14" s="14"/>
      <c r="AI14" s="14">
        <v>93</v>
      </c>
      <c r="AJ14" s="45"/>
      <c r="AK14" s="48">
        <f t="shared" si="11"/>
        <v>86.5</v>
      </c>
      <c r="AL14" s="15">
        <v>100</v>
      </c>
      <c r="AM14" s="14"/>
      <c r="AN14" s="14"/>
      <c r="AO14" s="14"/>
      <c r="AP14" s="14"/>
      <c r="AQ14" s="14"/>
      <c r="AR14" s="14">
        <v>90</v>
      </c>
      <c r="AS14" s="45"/>
      <c r="AT14" s="48">
        <f t="shared" si="12"/>
        <v>95</v>
      </c>
      <c r="AU14" s="15">
        <v>84</v>
      </c>
      <c r="AV14" s="14"/>
      <c r="AW14" s="14"/>
      <c r="AX14" s="14"/>
      <c r="AY14" s="14"/>
      <c r="AZ14" s="14"/>
      <c r="BA14" s="14">
        <v>90</v>
      </c>
      <c r="BB14" s="45"/>
      <c r="BC14" s="48">
        <f t="shared" si="13"/>
        <v>87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6125</v>
      </c>
      <c r="C15" s="26" t="s">
        <v>64</v>
      </c>
      <c r="D15" s="25"/>
      <c r="E15" s="35">
        <f t="shared" si="0"/>
        <v>73</v>
      </c>
      <c r="F15" s="35" t="str">
        <f t="shared" si="1"/>
        <v>C</v>
      </c>
      <c r="G15" s="35">
        <f t="shared" si="2"/>
        <v>73</v>
      </c>
      <c r="H15" s="35" t="str">
        <f t="shared" si="3"/>
        <v>C</v>
      </c>
      <c r="I15" s="61">
        <v>1</v>
      </c>
      <c r="J15" s="35" t="str">
        <f t="shared" si="4"/>
        <v>Siswa memiliki kemampuan mendiskripsikan induksi matematika,program linier,matriks dan transformasi geometri</v>
      </c>
      <c r="K15" s="35">
        <f t="shared" si="5"/>
        <v>93</v>
      </c>
      <c r="L15" s="35" t="str">
        <f t="shared" si="6"/>
        <v>A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Siswa memiliki ketrampilan menyelesaikan masalah induksi matematika,program linier,matriks dan transformasi geometri</v>
      </c>
      <c r="Q15" s="39"/>
      <c r="R15" s="39"/>
      <c r="S15" s="25"/>
      <c r="T15" s="15">
        <v>75</v>
      </c>
      <c r="U15" s="14"/>
      <c r="V15" s="14"/>
      <c r="W15" s="14"/>
      <c r="X15" s="14"/>
      <c r="Y15" s="14"/>
      <c r="Z15" s="14">
        <v>65</v>
      </c>
      <c r="AA15" s="45">
        <f t="shared" si="34"/>
        <v>70</v>
      </c>
      <c r="AB15" s="48">
        <f t="shared" si="10"/>
        <v>70</v>
      </c>
      <c r="AC15" s="15">
        <v>85</v>
      </c>
      <c r="AD15" s="14"/>
      <c r="AE15" s="14"/>
      <c r="AF15" s="14"/>
      <c r="AG15" s="14"/>
      <c r="AH15" s="14"/>
      <c r="AI15" s="14">
        <v>65</v>
      </c>
      <c r="AJ15" s="45"/>
      <c r="AK15" s="48">
        <f t="shared" si="11"/>
        <v>75</v>
      </c>
      <c r="AL15" s="15">
        <v>75</v>
      </c>
      <c r="AM15" s="14"/>
      <c r="AN15" s="14"/>
      <c r="AO15" s="14"/>
      <c r="AP15" s="14"/>
      <c r="AQ15" s="14"/>
      <c r="AR15" s="14">
        <v>65</v>
      </c>
      <c r="AS15" s="45"/>
      <c r="AT15" s="48">
        <f t="shared" si="12"/>
        <v>70</v>
      </c>
      <c r="AU15" s="15">
        <v>85</v>
      </c>
      <c r="AV15" s="14"/>
      <c r="AW15" s="14"/>
      <c r="AX15" s="14"/>
      <c r="AY15" s="14"/>
      <c r="AZ15" s="14"/>
      <c r="BA15" s="14">
        <v>65</v>
      </c>
      <c r="BB15" s="45"/>
      <c r="BC15" s="48">
        <f t="shared" si="13"/>
        <v>75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100</v>
      </c>
      <c r="BO15" s="18"/>
      <c r="BP15" s="18"/>
      <c r="BQ15" s="18"/>
      <c r="BR15" s="18"/>
      <c r="BS15" s="18"/>
      <c r="BT15" s="18"/>
      <c r="BU15" s="18"/>
      <c r="BV15" s="57">
        <f t="shared" si="15"/>
        <v>100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65</v>
      </c>
      <c r="CG15" s="18"/>
      <c r="CH15" s="18"/>
      <c r="CI15" s="18"/>
      <c r="CJ15" s="18"/>
      <c r="CK15" s="18"/>
      <c r="CL15" s="18"/>
      <c r="CM15" s="18"/>
      <c r="CN15" s="57">
        <f t="shared" si="17"/>
        <v>65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100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65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722</v>
      </c>
      <c r="FK15" s="65">
        <v>732</v>
      </c>
    </row>
    <row r="16" spans="1:167" ht="16.5" customHeight="1" x14ac:dyDescent="0.3">
      <c r="A16" s="26">
        <v>6</v>
      </c>
      <c r="B16" s="26">
        <v>6138</v>
      </c>
      <c r="C16" s="26" t="s">
        <v>65</v>
      </c>
      <c r="D16" s="25"/>
      <c r="E16" s="35">
        <f t="shared" si="0"/>
        <v>69</v>
      </c>
      <c r="F16" s="35" t="str">
        <f t="shared" si="1"/>
        <v>D</v>
      </c>
      <c r="G16" s="35">
        <f t="shared" si="2"/>
        <v>70</v>
      </c>
      <c r="H16" s="35" t="str">
        <f t="shared" si="3"/>
        <v>C</v>
      </c>
      <c r="I16" s="61">
        <v>1</v>
      </c>
      <c r="J16" s="35" t="str">
        <f t="shared" si="4"/>
        <v>Siswa memiliki kemampuan mendiskripsikan induksi matematika,program linier,matriks dan transformasi geometri</v>
      </c>
      <c r="K16" s="35">
        <f t="shared" si="5"/>
        <v>73</v>
      </c>
      <c r="L16" s="35" t="str">
        <f t="shared" si="6"/>
        <v>C</v>
      </c>
      <c r="M16" s="35">
        <f t="shared" si="7"/>
        <v>71</v>
      </c>
      <c r="N16" s="35" t="str">
        <f t="shared" si="8"/>
        <v>C</v>
      </c>
      <c r="O16" s="61">
        <v>1</v>
      </c>
      <c r="P16" s="35" t="str">
        <f t="shared" si="9"/>
        <v>Siswa memiliki ketrampilan menyelesaikan masalah induksi matematika,program linier,matriks dan transformasi geometri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47</v>
      </c>
      <c r="AA16" s="45">
        <f t="shared" si="34"/>
        <v>68.5</v>
      </c>
      <c r="AB16" s="48">
        <f t="shared" si="10"/>
        <v>68.5</v>
      </c>
      <c r="AC16" s="15">
        <v>90</v>
      </c>
      <c r="AD16" s="14"/>
      <c r="AE16" s="14"/>
      <c r="AF16" s="14"/>
      <c r="AG16" s="14"/>
      <c r="AH16" s="14"/>
      <c r="AI16" s="14">
        <v>47</v>
      </c>
      <c r="AJ16" s="45"/>
      <c r="AK16" s="48">
        <f t="shared" si="11"/>
        <v>68.5</v>
      </c>
      <c r="AL16" s="15">
        <v>79</v>
      </c>
      <c r="AM16" s="14"/>
      <c r="AN16" s="14"/>
      <c r="AO16" s="14"/>
      <c r="AP16" s="14"/>
      <c r="AQ16" s="14"/>
      <c r="AR16" s="14">
        <v>60</v>
      </c>
      <c r="AS16" s="45"/>
      <c r="AT16" s="48">
        <f t="shared" si="12"/>
        <v>69.5</v>
      </c>
      <c r="AU16" s="15">
        <v>58</v>
      </c>
      <c r="AV16" s="14">
        <v>85</v>
      </c>
      <c r="AW16" s="14"/>
      <c r="AX16" s="14"/>
      <c r="AY16" s="14"/>
      <c r="AZ16" s="14"/>
      <c r="BA16" s="14">
        <v>60</v>
      </c>
      <c r="BB16" s="45"/>
      <c r="BC16" s="48">
        <f t="shared" si="13"/>
        <v>72.5</v>
      </c>
      <c r="BD16" s="25"/>
      <c r="BE16" s="19">
        <v>70</v>
      </c>
      <c r="BF16" s="18"/>
      <c r="BG16" s="18"/>
      <c r="BH16" s="18"/>
      <c r="BI16" s="18"/>
      <c r="BJ16" s="18"/>
      <c r="BK16" s="18"/>
      <c r="BL16" s="18"/>
      <c r="BM16" s="57">
        <f t="shared" si="14"/>
        <v>70</v>
      </c>
      <c r="BN16" s="19">
        <v>75</v>
      </c>
      <c r="BO16" s="18"/>
      <c r="BP16" s="18"/>
      <c r="BQ16" s="18"/>
      <c r="BR16" s="18"/>
      <c r="BS16" s="18"/>
      <c r="BT16" s="18"/>
      <c r="BU16" s="18"/>
      <c r="BV16" s="57">
        <f t="shared" si="15"/>
        <v>75</v>
      </c>
      <c r="BW16" s="19">
        <v>70</v>
      </c>
      <c r="BX16" s="18"/>
      <c r="BY16" s="18"/>
      <c r="BZ16" s="18"/>
      <c r="CA16" s="18"/>
      <c r="CB16" s="18"/>
      <c r="CC16" s="18"/>
      <c r="CD16" s="18"/>
      <c r="CE16" s="57">
        <f t="shared" si="16"/>
        <v>70</v>
      </c>
      <c r="CF16" s="19">
        <v>70</v>
      </c>
      <c r="CG16" s="18"/>
      <c r="CH16" s="18"/>
      <c r="CI16" s="18"/>
      <c r="CJ16" s="18"/>
      <c r="CK16" s="18"/>
      <c r="CL16" s="18"/>
      <c r="CM16" s="18"/>
      <c r="CN16" s="57">
        <f t="shared" si="17"/>
        <v>70</v>
      </c>
      <c r="CO16" s="25"/>
      <c r="CP16" s="30">
        <f t="shared" si="18"/>
        <v>70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6151</v>
      </c>
      <c r="C17" s="26" t="s">
        <v>66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Siswa memiliki kemampuan mendiskripsikan induksi matematika,program linier,matriks dan transformasi geometri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Siswa memiliki ketrampilan menyelesaikan masalah induksi matematika,program linier,matriks dan transformasi geometri</v>
      </c>
      <c r="Q17" s="39"/>
      <c r="R17" s="39"/>
      <c r="S17" s="25"/>
      <c r="T17" s="15">
        <v>100</v>
      </c>
      <c r="U17" s="14"/>
      <c r="V17" s="14"/>
      <c r="W17" s="14"/>
      <c r="X17" s="14"/>
      <c r="Y17" s="14"/>
      <c r="Z17" s="14">
        <v>88</v>
      </c>
      <c r="AA17" s="45">
        <f t="shared" si="34"/>
        <v>94</v>
      </c>
      <c r="AB17" s="48">
        <f t="shared" si="10"/>
        <v>94</v>
      </c>
      <c r="AC17" s="15">
        <v>80</v>
      </c>
      <c r="AD17" s="14"/>
      <c r="AE17" s="14"/>
      <c r="AF17" s="14"/>
      <c r="AG17" s="14"/>
      <c r="AH17" s="14"/>
      <c r="AI17" s="14">
        <v>88</v>
      </c>
      <c r="AJ17" s="45"/>
      <c r="AK17" s="48">
        <f t="shared" si="11"/>
        <v>84</v>
      </c>
      <c r="AL17" s="15">
        <v>100</v>
      </c>
      <c r="AM17" s="14"/>
      <c r="AN17" s="14"/>
      <c r="AO17" s="14"/>
      <c r="AP17" s="14"/>
      <c r="AQ17" s="14"/>
      <c r="AR17" s="14">
        <v>73</v>
      </c>
      <c r="AS17" s="45"/>
      <c r="AT17" s="48">
        <f t="shared" si="12"/>
        <v>86.5</v>
      </c>
      <c r="AU17" s="15">
        <v>91</v>
      </c>
      <c r="AV17" s="14"/>
      <c r="AW17" s="14"/>
      <c r="AX17" s="14"/>
      <c r="AY17" s="14"/>
      <c r="AZ17" s="14"/>
      <c r="BA17" s="14">
        <v>73</v>
      </c>
      <c r="BB17" s="45"/>
      <c r="BC17" s="48">
        <f t="shared" si="13"/>
        <v>82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723</v>
      </c>
      <c r="FK17" s="65">
        <v>733</v>
      </c>
    </row>
    <row r="18" spans="1:167" ht="16.5" customHeight="1" x14ac:dyDescent="0.3">
      <c r="A18" s="26">
        <v>8</v>
      </c>
      <c r="B18" s="26">
        <v>6164</v>
      </c>
      <c r="C18" s="26" t="s">
        <v>67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Siswa memiliki kemampuan mendiskripsikan induksi matematika,program linier,matriks dan transformasi geometri</v>
      </c>
      <c r="K18" s="35">
        <f t="shared" si="5"/>
        <v>88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Siswa memiliki ketrampilan menyelesaikan masalah induksi matematika,program linier,matriks dan transformasi geometri</v>
      </c>
      <c r="Q18" s="39"/>
      <c r="R18" s="39"/>
      <c r="S18" s="25"/>
      <c r="T18" s="15">
        <v>70</v>
      </c>
      <c r="U18" s="14"/>
      <c r="V18" s="14"/>
      <c r="W18" s="14"/>
      <c r="X18" s="14"/>
      <c r="Y18" s="14"/>
      <c r="Z18" s="14">
        <v>87</v>
      </c>
      <c r="AA18" s="45">
        <f t="shared" si="34"/>
        <v>78.5</v>
      </c>
      <c r="AB18" s="48">
        <f t="shared" si="10"/>
        <v>78.5</v>
      </c>
      <c r="AC18" s="15">
        <v>85</v>
      </c>
      <c r="AD18" s="14"/>
      <c r="AE18" s="14"/>
      <c r="AF18" s="14"/>
      <c r="AG18" s="14"/>
      <c r="AH18" s="14"/>
      <c r="AI18" s="14">
        <v>87</v>
      </c>
      <c r="AJ18" s="45"/>
      <c r="AK18" s="48">
        <f t="shared" si="11"/>
        <v>86</v>
      </c>
      <c r="AL18" s="15">
        <v>65</v>
      </c>
      <c r="AM18" s="14">
        <v>80</v>
      </c>
      <c r="AN18" s="14"/>
      <c r="AO18" s="14"/>
      <c r="AP18" s="14"/>
      <c r="AQ18" s="14"/>
      <c r="AR18" s="14">
        <v>73</v>
      </c>
      <c r="AS18" s="45"/>
      <c r="AT18" s="48">
        <f t="shared" si="12"/>
        <v>76.5</v>
      </c>
      <c r="AU18" s="15">
        <v>84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78.5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73</v>
      </c>
      <c r="CG18" s="18"/>
      <c r="CH18" s="18"/>
      <c r="CI18" s="18"/>
      <c r="CJ18" s="18"/>
      <c r="CK18" s="18"/>
      <c r="CL18" s="18"/>
      <c r="CM18" s="18"/>
      <c r="CN18" s="57">
        <f t="shared" si="17"/>
        <v>73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6177</v>
      </c>
      <c r="C19" s="26" t="s">
        <v>68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Siswa memiliki kemampuan mendiskripsikan induksi matematika,program linier,matriks dan transformasi geometri</v>
      </c>
      <c r="K19" s="35">
        <f t="shared" si="5"/>
        <v>83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Siswa memiliki ketrampilan menyelesaikan masalah induksi matematika,program linier,matriks dan transformasi geometri</v>
      </c>
      <c r="Q19" s="39"/>
      <c r="R19" s="39"/>
      <c r="S19" s="25"/>
      <c r="T19" s="15">
        <v>98</v>
      </c>
      <c r="U19" s="14"/>
      <c r="V19" s="14"/>
      <c r="W19" s="14"/>
      <c r="X19" s="14"/>
      <c r="Y19" s="14"/>
      <c r="Z19" s="14">
        <v>88</v>
      </c>
      <c r="AA19" s="45">
        <f t="shared" si="34"/>
        <v>93</v>
      </c>
      <c r="AB19" s="48">
        <f t="shared" si="10"/>
        <v>93</v>
      </c>
      <c r="AC19" s="15">
        <v>80</v>
      </c>
      <c r="AD19" s="14"/>
      <c r="AE19" s="14"/>
      <c r="AF19" s="14"/>
      <c r="AG19" s="14"/>
      <c r="AH19" s="14"/>
      <c r="AI19" s="14">
        <v>88</v>
      </c>
      <c r="AJ19" s="45"/>
      <c r="AK19" s="48">
        <f t="shared" si="11"/>
        <v>84</v>
      </c>
      <c r="AL19" s="15">
        <v>98</v>
      </c>
      <c r="AM19" s="14"/>
      <c r="AN19" s="14"/>
      <c r="AO19" s="14"/>
      <c r="AP19" s="14"/>
      <c r="AQ19" s="14"/>
      <c r="AR19" s="14">
        <v>68</v>
      </c>
      <c r="AS19" s="45"/>
      <c r="AT19" s="48">
        <f t="shared" si="12"/>
        <v>83</v>
      </c>
      <c r="AU19" s="15">
        <v>81</v>
      </c>
      <c r="AV19" s="14"/>
      <c r="AW19" s="14"/>
      <c r="AX19" s="14"/>
      <c r="AY19" s="14"/>
      <c r="AZ19" s="14"/>
      <c r="BA19" s="14">
        <v>68</v>
      </c>
      <c r="BB19" s="45"/>
      <c r="BC19" s="48">
        <f t="shared" si="13"/>
        <v>74.5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75</v>
      </c>
      <c r="CG19" s="18"/>
      <c r="CH19" s="18"/>
      <c r="CI19" s="18"/>
      <c r="CJ19" s="18"/>
      <c r="CK19" s="18"/>
      <c r="CL19" s="18"/>
      <c r="CM19" s="18"/>
      <c r="CN19" s="57">
        <f t="shared" si="17"/>
        <v>75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724</v>
      </c>
      <c r="FK19" s="65">
        <v>734</v>
      </c>
    </row>
    <row r="20" spans="1:167" ht="16.5" customHeight="1" x14ac:dyDescent="0.3">
      <c r="A20" s="26">
        <v>10</v>
      </c>
      <c r="B20" s="26">
        <v>6190</v>
      </c>
      <c r="C20" s="26" t="s">
        <v>69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75</v>
      </c>
      <c r="H20" s="35" t="str">
        <f t="shared" si="3"/>
        <v>C</v>
      </c>
      <c r="I20" s="61">
        <v>1</v>
      </c>
      <c r="J20" s="35" t="str">
        <f t="shared" si="4"/>
        <v>Siswa memiliki kemampuan mendiskripsikan induksi matematika,program linier,matriks dan transformasi geometri</v>
      </c>
      <c r="K20" s="35">
        <f t="shared" si="5"/>
        <v>85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memiliki ketrampilan menyelesaikan masalah induksi matematika,program linier,matriks dan transformasi geometri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>
        <v>73</v>
      </c>
      <c r="AA20" s="45">
        <f t="shared" si="34"/>
        <v>80.5</v>
      </c>
      <c r="AB20" s="48">
        <f t="shared" si="10"/>
        <v>80.5</v>
      </c>
      <c r="AC20" s="15">
        <v>75</v>
      </c>
      <c r="AD20" s="14"/>
      <c r="AE20" s="14"/>
      <c r="AF20" s="14"/>
      <c r="AG20" s="14"/>
      <c r="AH20" s="14"/>
      <c r="AI20" s="14">
        <v>73</v>
      </c>
      <c r="AJ20" s="45"/>
      <c r="AK20" s="48">
        <f t="shared" si="11"/>
        <v>74</v>
      </c>
      <c r="AL20" s="15">
        <v>88</v>
      </c>
      <c r="AM20" s="14"/>
      <c r="AN20" s="14"/>
      <c r="AO20" s="14"/>
      <c r="AP20" s="14"/>
      <c r="AQ20" s="14"/>
      <c r="AR20" s="14">
        <v>60</v>
      </c>
      <c r="AS20" s="45"/>
      <c r="AT20" s="48">
        <f t="shared" si="12"/>
        <v>74</v>
      </c>
      <c r="AU20" s="15">
        <v>84</v>
      </c>
      <c r="AV20" s="14"/>
      <c r="AW20" s="14"/>
      <c r="AX20" s="14"/>
      <c r="AY20" s="14"/>
      <c r="AZ20" s="14"/>
      <c r="BA20" s="14">
        <v>60</v>
      </c>
      <c r="BB20" s="45"/>
      <c r="BC20" s="48">
        <f t="shared" si="13"/>
        <v>72</v>
      </c>
      <c r="BD20" s="25"/>
      <c r="BE20" s="19">
        <v>75</v>
      </c>
      <c r="BF20" s="18"/>
      <c r="BG20" s="18"/>
      <c r="BH20" s="18"/>
      <c r="BI20" s="18"/>
      <c r="BJ20" s="18"/>
      <c r="BK20" s="18"/>
      <c r="BL20" s="18"/>
      <c r="BM20" s="57">
        <f t="shared" si="14"/>
        <v>75</v>
      </c>
      <c r="BN20" s="19">
        <v>95</v>
      </c>
      <c r="BO20" s="18"/>
      <c r="BP20" s="18"/>
      <c r="BQ20" s="18"/>
      <c r="BR20" s="18"/>
      <c r="BS20" s="18"/>
      <c r="BT20" s="18"/>
      <c r="BU20" s="18"/>
      <c r="BV20" s="57">
        <f t="shared" si="15"/>
        <v>95</v>
      </c>
      <c r="BW20" s="19">
        <v>75</v>
      </c>
      <c r="BX20" s="18"/>
      <c r="BY20" s="18"/>
      <c r="BZ20" s="18"/>
      <c r="CA20" s="18"/>
      <c r="CB20" s="18"/>
      <c r="CC20" s="18"/>
      <c r="CD20" s="18"/>
      <c r="CE20" s="57">
        <f t="shared" si="16"/>
        <v>75</v>
      </c>
      <c r="CF20" s="19">
        <v>75</v>
      </c>
      <c r="CG20" s="18"/>
      <c r="CH20" s="18"/>
      <c r="CI20" s="18"/>
      <c r="CJ20" s="18"/>
      <c r="CK20" s="18"/>
      <c r="CL20" s="18"/>
      <c r="CM20" s="18"/>
      <c r="CN20" s="57">
        <f t="shared" si="17"/>
        <v>75</v>
      </c>
      <c r="CO20" s="25"/>
      <c r="CP20" s="30">
        <f t="shared" si="18"/>
        <v>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6203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memiliki kemampuan mendiskripsikan induksi matematika,program linier,matriks dan transformasi geometri</v>
      </c>
      <c r="K21" s="35">
        <f t="shared" si="5"/>
        <v>90</v>
      </c>
      <c r="L21" s="35" t="str">
        <f t="shared" si="6"/>
        <v>A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Siswa memiliki ketrampilan menyelesaikan masalah induksi matematika,program linier,matriks dan transformasi geometri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88</v>
      </c>
      <c r="AA21" s="45">
        <f t="shared" si="34"/>
        <v>89</v>
      </c>
      <c r="AB21" s="48">
        <f t="shared" si="10"/>
        <v>89</v>
      </c>
      <c r="AC21" s="15">
        <v>85</v>
      </c>
      <c r="AD21" s="14"/>
      <c r="AE21" s="14"/>
      <c r="AF21" s="14"/>
      <c r="AG21" s="14"/>
      <c r="AH21" s="14"/>
      <c r="AI21" s="14">
        <v>88</v>
      </c>
      <c r="AJ21" s="45"/>
      <c r="AK21" s="48">
        <f t="shared" si="11"/>
        <v>86.5</v>
      </c>
      <c r="AL21" s="15">
        <v>90</v>
      </c>
      <c r="AM21" s="14"/>
      <c r="AN21" s="14"/>
      <c r="AO21" s="14"/>
      <c r="AP21" s="14"/>
      <c r="AQ21" s="14"/>
      <c r="AR21" s="14">
        <v>63</v>
      </c>
      <c r="AS21" s="45"/>
      <c r="AT21" s="48">
        <f t="shared" si="12"/>
        <v>76.5</v>
      </c>
      <c r="AU21" s="15">
        <v>81</v>
      </c>
      <c r="AV21" s="14"/>
      <c r="AW21" s="14"/>
      <c r="AX21" s="14"/>
      <c r="AY21" s="14"/>
      <c r="AZ21" s="14"/>
      <c r="BA21" s="14">
        <v>63</v>
      </c>
      <c r="BB21" s="45"/>
      <c r="BC21" s="48">
        <f t="shared" si="13"/>
        <v>72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95</v>
      </c>
      <c r="BO21" s="18"/>
      <c r="BP21" s="18"/>
      <c r="BQ21" s="18"/>
      <c r="BR21" s="18"/>
      <c r="BS21" s="18"/>
      <c r="BT21" s="18"/>
      <c r="BU21" s="18"/>
      <c r="BV21" s="57">
        <f t="shared" si="15"/>
        <v>95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63</v>
      </c>
      <c r="CG21" s="18"/>
      <c r="CH21" s="18"/>
      <c r="CI21" s="18"/>
      <c r="CJ21" s="18"/>
      <c r="CK21" s="18"/>
      <c r="CL21" s="18"/>
      <c r="CM21" s="18"/>
      <c r="CN21" s="57">
        <f t="shared" si="17"/>
        <v>63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63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725</v>
      </c>
      <c r="FK21" s="65">
        <v>735</v>
      </c>
    </row>
    <row r="22" spans="1:167" ht="16.5" customHeight="1" x14ac:dyDescent="0.3">
      <c r="A22" s="26">
        <v>12</v>
      </c>
      <c r="B22" s="26">
        <v>6216</v>
      </c>
      <c r="C22" s="26" t="s">
        <v>71</v>
      </c>
      <c r="D22" s="25"/>
      <c r="E22" s="35">
        <f t="shared" si="0"/>
        <v>93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memiliki kemampuan mendiskripsikan induksi matematika,program linier,matriks dan transformasi geometri</v>
      </c>
      <c r="K22" s="35">
        <f t="shared" si="5"/>
        <v>90</v>
      </c>
      <c r="L22" s="35" t="str">
        <f t="shared" si="6"/>
        <v>A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Siswa memiliki ketrampilan menyelesaikan masalah induksi matematika,program linier,matriks dan transformasi geometri</v>
      </c>
      <c r="Q22" s="39"/>
      <c r="R22" s="39"/>
      <c r="S22" s="25"/>
      <c r="T22" s="15">
        <v>100</v>
      </c>
      <c r="U22" s="14"/>
      <c r="V22" s="14"/>
      <c r="W22" s="14"/>
      <c r="X22" s="14"/>
      <c r="Y22" s="14"/>
      <c r="Z22" s="14">
        <v>90</v>
      </c>
      <c r="AA22" s="45">
        <f t="shared" si="34"/>
        <v>95</v>
      </c>
      <c r="AB22" s="48">
        <f t="shared" si="10"/>
        <v>95</v>
      </c>
      <c r="AC22" s="15">
        <v>90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90</v>
      </c>
      <c r="AL22" s="15">
        <v>100</v>
      </c>
      <c r="AM22" s="14"/>
      <c r="AN22" s="14"/>
      <c r="AO22" s="14"/>
      <c r="AP22" s="14"/>
      <c r="AQ22" s="14"/>
      <c r="AR22" s="14">
        <v>73</v>
      </c>
      <c r="AS22" s="45"/>
      <c r="AT22" s="48">
        <f t="shared" si="12"/>
        <v>86.5</v>
      </c>
      <c r="AU22" s="15">
        <v>84</v>
      </c>
      <c r="AV22" s="14"/>
      <c r="AW22" s="14"/>
      <c r="AX22" s="14"/>
      <c r="AY22" s="14"/>
      <c r="AZ22" s="14"/>
      <c r="BA22" s="14">
        <v>73</v>
      </c>
      <c r="BB22" s="45"/>
      <c r="BC22" s="48">
        <f t="shared" si="13"/>
        <v>78.5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73</v>
      </c>
      <c r="CG22" s="18"/>
      <c r="CH22" s="18"/>
      <c r="CI22" s="18"/>
      <c r="CJ22" s="18"/>
      <c r="CK22" s="18"/>
      <c r="CL22" s="18"/>
      <c r="CM22" s="18"/>
      <c r="CN22" s="57">
        <f t="shared" si="17"/>
        <v>73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6229</v>
      </c>
      <c r="C23" s="26" t="s">
        <v>72</v>
      </c>
      <c r="D23" s="25"/>
      <c r="E23" s="35">
        <f t="shared" si="0"/>
        <v>72</v>
      </c>
      <c r="F23" s="35" t="str">
        <f t="shared" si="1"/>
        <v>C</v>
      </c>
      <c r="G23" s="35">
        <f t="shared" si="2"/>
        <v>75</v>
      </c>
      <c r="H23" s="35" t="str">
        <f t="shared" si="3"/>
        <v>C</v>
      </c>
      <c r="I23" s="61">
        <v>1</v>
      </c>
      <c r="J23" s="35" t="str">
        <f t="shared" si="4"/>
        <v>Siswa memiliki kemampuan mendiskripsikan induksi matematika,program linier,matriks dan transformasi geometri</v>
      </c>
      <c r="K23" s="35">
        <f t="shared" si="5"/>
        <v>85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Siswa memiliki ketrampilan menyelesaikan masalah induksi matematika,program linier,matriks dan transformasi geometri</v>
      </c>
      <c r="Q23" s="39"/>
      <c r="R23" s="39"/>
      <c r="S23" s="25"/>
      <c r="T23" s="15">
        <v>78</v>
      </c>
      <c r="U23" s="14"/>
      <c r="V23" s="14"/>
      <c r="W23" s="14"/>
      <c r="X23" s="14"/>
      <c r="Y23" s="14"/>
      <c r="Z23" s="14">
        <v>65</v>
      </c>
      <c r="AA23" s="45">
        <f t="shared" si="34"/>
        <v>71.5</v>
      </c>
      <c r="AB23" s="48">
        <f t="shared" si="10"/>
        <v>71.5</v>
      </c>
      <c r="AC23" s="15">
        <v>80</v>
      </c>
      <c r="AD23" s="14"/>
      <c r="AE23" s="14"/>
      <c r="AF23" s="14"/>
      <c r="AG23" s="14"/>
      <c r="AH23" s="14"/>
      <c r="AI23" s="14">
        <v>65</v>
      </c>
      <c r="AJ23" s="45"/>
      <c r="AK23" s="48">
        <f t="shared" si="11"/>
        <v>72.5</v>
      </c>
      <c r="AL23" s="15">
        <v>78</v>
      </c>
      <c r="AM23" s="14"/>
      <c r="AN23" s="14"/>
      <c r="AO23" s="14"/>
      <c r="AP23" s="14"/>
      <c r="AQ23" s="14"/>
      <c r="AR23" s="14">
        <v>73</v>
      </c>
      <c r="AS23" s="45"/>
      <c r="AT23" s="48">
        <f t="shared" si="12"/>
        <v>75.5</v>
      </c>
      <c r="AU23" s="15">
        <v>86</v>
      </c>
      <c r="AV23" s="14"/>
      <c r="AW23" s="14"/>
      <c r="AX23" s="14"/>
      <c r="AY23" s="14"/>
      <c r="AZ23" s="14"/>
      <c r="BA23" s="14">
        <v>73</v>
      </c>
      <c r="BB23" s="45"/>
      <c r="BC23" s="48">
        <f t="shared" si="13"/>
        <v>79.5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73</v>
      </c>
      <c r="CG23" s="18"/>
      <c r="CH23" s="18"/>
      <c r="CI23" s="18"/>
      <c r="CJ23" s="18"/>
      <c r="CK23" s="18"/>
      <c r="CL23" s="18"/>
      <c r="CM23" s="18"/>
      <c r="CN23" s="57">
        <f t="shared" si="17"/>
        <v>73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726</v>
      </c>
      <c r="FK23" s="65">
        <v>736</v>
      </c>
    </row>
    <row r="24" spans="1:167" ht="16.5" customHeight="1" x14ac:dyDescent="0.3">
      <c r="A24" s="26">
        <v>14</v>
      </c>
      <c r="B24" s="26">
        <v>6242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Siswa memiliki kemampuan mendiskripsikan induksi matematika,program linier,matriks dan transformasi geometri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Siswa memiliki ketrampilan menyelesaikan masalah induksi matematika,program linier,matriks dan transformasi geometri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>
        <v>95</v>
      </c>
      <c r="AA24" s="45">
        <f t="shared" si="34"/>
        <v>92.5</v>
      </c>
      <c r="AB24" s="48">
        <f t="shared" si="10"/>
        <v>92.5</v>
      </c>
      <c r="AC24" s="15">
        <v>80</v>
      </c>
      <c r="AD24" s="14"/>
      <c r="AE24" s="14"/>
      <c r="AF24" s="14"/>
      <c r="AG24" s="14"/>
      <c r="AH24" s="14"/>
      <c r="AI24" s="14">
        <v>95</v>
      </c>
      <c r="AJ24" s="45"/>
      <c r="AK24" s="48">
        <f t="shared" si="11"/>
        <v>87.5</v>
      </c>
      <c r="AL24" s="15">
        <v>90</v>
      </c>
      <c r="AM24" s="14"/>
      <c r="AN24" s="14"/>
      <c r="AO24" s="14"/>
      <c r="AP24" s="14"/>
      <c r="AQ24" s="14"/>
      <c r="AR24" s="14">
        <v>83</v>
      </c>
      <c r="AS24" s="45"/>
      <c r="AT24" s="48">
        <f t="shared" si="12"/>
        <v>86.5</v>
      </c>
      <c r="AU24" s="15">
        <v>86</v>
      </c>
      <c r="AV24" s="14"/>
      <c r="AW24" s="14"/>
      <c r="AX24" s="14"/>
      <c r="AY24" s="14"/>
      <c r="AZ24" s="14"/>
      <c r="BA24" s="14">
        <v>83</v>
      </c>
      <c r="BB24" s="45"/>
      <c r="BC24" s="48">
        <f t="shared" si="13"/>
        <v>84.5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6255</v>
      </c>
      <c r="C25" s="26" t="s">
        <v>74</v>
      </c>
      <c r="D25" s="25"/>
      <c r="E25" s="35">
        <f t="shared" si="0"/>
        <v>76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1</v>
      </c>
      <c r="J25" s="35" t="str">
        <f t="shared" si="4"/>
        <v>Siswa memiliki kemampuan mendiskripsikan induksi matematika,program linier,matriks dan transformasi geometri</v>
      </c>
      <c r="K25" s="35">
        <f t="shared" si="5"/>
        <v>90</v>
      </c>
      <c r="L25" s="35" t="str">
        <f t="shared" si="6"/>
        <v>A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Siswa memiliki ketrampilan menyelesaikan masalah induksi matematika,program linier,matriks dan transformasi geometri</v>
      </c>
      <c r="Q25" s="39"/>
      <c r="R25" s="39"/>
      <c r="S25" s="25"/>
      <c r="T25" s="15">
        <v>75</v>
      </c>
      <c r="U25" s="14"/>
      <c r="V25" s="14"/>
      <c r="W25" s="14"/>
      <c r="X25" s="14"/>
      <c r="Y25" s="14"/>
      <c r="Z25" s="14">
        <v>70</v>
      </c>
      <c r="AA25" s="45">
        <f t="shared" si="34"/>
        <v>72.5</v>
      </c>
      <c r="AB25" s="48">
        <f t="shared" si="10"/>
        <v>72.5</v>
      </c>
      <c r="AC25" s="15">
        <v>90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80</v>
      </c>
      <c r="AL25" s="15">
        <v>75</v>
      </c>
      <c r="AM25" s="14"/>
      <c r="AN25" s="14"/>
      <c r="AO25" s="14"/>
      <c r="AP25" s="14"/>
      <c r="AQ25" s="14"/>
      <c r="AR25" s="14">
        <v>83</v>
      </c>
      <c r="AS25" s="45"/>
      <c r="AT25" s="48">
        <f t="shared" si="12"/>
        <v>79</v>
      </c>
      <c r="AU25" s="15">
        <v>81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82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727</v>
      </c>
      <c r="FK25" s="65">
        <v>737</v>
      </c>
    </row>
    <row r="26" spans="1:167" ht="16.5" customHeight="1" x14ac:dyDescent="0.3">
      <c r="A26" s="26">
        <v>16</v>
      </c>
      <c r="B26" s="26">
        <v>6268</v>
      </c>
      <c r="C26" s="26" t="s">
        <v>76</v>
      </c>
      <c r="D26" s="25"/>
      <c r="E26" s="35">
        <f t="shared" si="0"/>
        <v>77</v>
      </c>
      <c r="F26" s="35" t="str">
        <f t="shared" si="1"/>
        <v>C</v>
      </c>
      <c r="G26" s="35">
        <f t="shared" si="2"/>
        <v>79</v>
      </c>
      <c r="H26" s="35" t="str">
        <f t="shared" si="3"/>
        <v>C</v>
      </c>
      <c r="I26" s="61">
        <v>1</v>
      </c>
      <c r="J26" s="35" t="str">
        <f t="shared" si="4"/>
        <v>Siswa memiliki kemampuan mendiskripsikan induksi matematika,program linier,matriks dan transformasi geometri</v>
      </c>
      <c r="K26" s="35">
        <f t="shared" si="5"/>
        <v>75</v>
      </c>
      <c r="L26" s="35" t="str">
        <f t="shared" si="6"/>
        <v>C</v>
      </c>
      <c r="M26" s="35">
        <f t="shared" si="7"/>
        <v>75</v>
      </c>
      <c r="N26" s="35" t="str">
        <f t="shared" si="8"/>
        <v>C</v>
      </c>
      <c r="O26" s="61">
        <v>1</v>
      </c>
      <c r="P26" s="35" t="str">
        <f t="shared" si="9"/>
        <v>Siswa memiliki ketrampilan menyelesaikan masalah induksi matematika,program linier,matriks dan transformasi geometri</v>
      </c>
      <c r="Q26" s="39"/>
      <c r="R26" s="39"/>
      <c r="S26" s="25"/>
      <c r="T26" s="15">
        <v>95</v>
      </c>
      <c r="U26" s="14"/>
      <c r="V26" s="14"/>
      <c r="W26" s="14"/>
      <c r="X26" s="14"/>
      <c r="Y26" s="14"/>
      <c r="Z26" s="14">
        <v>68</v>
      </c>
      <c r="AA26" s="45">
        <f t="shared" si="34"/>
        <v>81.5</v>
      </c>
      <c r="AB26" s="48">
        <f t="shared" si="10"/>
        <v>81.5</v>
      </c>
      <c r="AC26" s="15">
        <v>75</v>
      </c>
      <c r="AD26" s="14"/>
      <c r="AE26" s="14"/>
      <c r="AF26" s="14"/>
      <c r="AG26" s="14"/>
      <c r="AH26" s="14"/>
      <c r="AI26" s="14">
        <v>68</v>
      </c>
      <c r="AJ26" s="45"/>
      <c r="AK26" s="48">
        <f t="shared" si="11"/>
        <v>71.5</v>
      </c>
      <c r="AL26" s="15">
        <v>95</v>
      </c>
      <c r="AM26" s="14"/>
      <c r="AN26" s="14"/>
      <c r="AO26" s="14"/>
      <c r="AP26" s="14"/>
      <c r="AQ26" s="14"/>
      <c r="AR26" s="14">
        <v>75</v>
      </c>
      <c r="AS26" s="45"/>
      <c r="AT26" s="48">
        <f t="shared" si="12"/>
        <v>85</v>
      </c>
      <c r="AU26" s="15">
        <v>81</v>
      </c>
      <c r="AV26" s="14"/>
      <c r="AW26" s="14"/>
      <c r="AX26" s="14"/>
      <c r="AY26" s="14"/>
      <c r="AZ26" s="14"/>
      <c r="BA26" s="14">
        <v>75</v>
      </c>
      <c r="BB26" s="45"/>
      <c r="BC26" s="48">
        <f t="shared" si="13"/>
        <v>78</v>
      </c>
      <c r="BD26" s="25"/>
      <c r="BE26" s="19">
        <v>75</v>
      </c>
      <c r="BF26" s="18"/>
      <c r="BG26" s="18"/>
      <c r="BH26" s="18"/>
      <c r="BI26" s="18"/>
      <c r="BJ26" s="18"/>
      <c r="BK26" s="18"/>
      <c r="BL26" s="18"/>
      <c r="BM26" s="57">
        <f t="shared" si="14"/>
        <v>75</v>
      </c>
      <c r="BN26" s="19">
        <v>75</v>
      </c>
      <c r="BO26" s="18"/>
      <c r="BP26" s="18"/>
      <c r="BQ26" s="18"/>
      <c r="BR26" s="18"/>
      <c r="BS26" s="18"/>
      <c r="BT26" s="18"/>
      <c r="BU26" s="18"/>
      <c r="BV26" s="57">
        <f t="shared" si="15"/>
        <v>75</v>
      </c>
      <c r="BW26" s="19">
        <v>75</v>
      </c>
      <c r="BX26" s="18"/>
      <c r="BY26" s="18"/>
      <c r="BZ26" s="18"/>
      <c r="CA26" s="18"/>
      <c r="CB26" s="18"/>
      <c r="CC26" s="18"/>
      <c r="CD26" s="18"/>
      <c r="CE26" s="57">
        <f t="shared" si="16"/>
        <v>75</v>
      </c>
      <c r="CF26" s="19">
        <v>75</v>
      </c>
      <c r="CG26" s="18"/>
      <c r="CH26" s="18"/>
      <c r="CI26" s="18"/>
      <c r="CJ26" s="18"/>
      <c r="CK26" s="18"/>
      <c r="CL26" s="18"/>
      <c r="CM26" s="18"/>
      <c r="CN26" s="57">
        <f t="shared" si="17"/>
        <v>75</v>
      </c>
      <c r="CO26" s="25"/>
      <c r="CP26" s="30">
        <f t="shared" si="18"/>
        <v>75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6281</v>
      </c>
      <c r="C27" s="26" t="s">
        <v>77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73</v>
      </c>
      <c r="H27" s="35" t="str">
        <f t="shared" si="3"/>
        <v>C</v>
      </c>
      <c r="I27" s="61">
        <v>1</v>
      </c>
      <c r="J27" s="35" t="str">
        <f t="shared" si="4"/>
        <v>Siswa memiliki kemampuan mendiskripsikan induksi matematika,program linier,matriks dan transformasi geometri</v>
      </c>
      <c r="K27" s="35">
        <f t="shared" si="5"/>
        <v>76</v>
      </c>
      <c r="L27" s="35" t="str">
        <f t="shared" si="6"/>
        <v>C</v>
      </c>
      <c r="M27" s="35">
        <f t="shared" si="7"/>
        <v>73</v>
      </c>
      <c r="N27" s="35" t="str">
        <f t="shared" si="8"/>
        <v>C</v>
      </c>
      <c r="O27" s="61">
        <v>1</v>
      </c>
      <c r="P27" s="35" t="str">
        <f t="shared" si="9"/>
        <v>Siswa memiliki ketrampilan menyelesaikan masalah induksi matematika,program linier,matriks dan transformasi geometri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>
        <v>78</v>
      </c>
      <c r="AA27" s="45">
        <f t="shared" si="34"/>
        <v>78</v>
      </c>
      <c r="AB27" s="48">
        <f t="shared" si="10"/>
        <v>78</v>
      </c>
      <c r="AC27" s="15">
        <v>75</v>
      </c>
      <c r="AD27" s="14"/>
      <c r="AE27" s="14"/>
      <c r="AF27" s="14"/>
      <c r="AG27" s="14"/>
      <c r="AH27" s="14"/>
      <c r="AI27" s="14">
        <v>78</v>
      </c>
      <c r="AJ27" s="45"/>
      <c r="AK27" s="48">
        <f t="shared" si="11"/>
        <v>76.5</v>
      </c>
      <c r="AL27" s="15">
        <v>78</v>
      </c>
      <c r="AM27" s="14"/>
      <c r="AN27" s="14"/>
      <c r="AO27" s="14"/>
      <c r="AP27" s="14"/>
      <c r="AQ27" s="14"/>
      <c r="AR27" s="14">
        <v>63</v>
      </c>
      <c r="AS27" s="45"/>
      <c r="AT27" s="48">
        <f t="shared" si="12"/>
        <v>70.5</v>
      </c>
      <c r="AU27" s="15">
        <v>72</v>
      </c>
      <c r="AV27" s="14"/>
      <c r="AW27" s="14"/>
      <c r="AX27" s="14"/>
      <c r="AY27" s="14"/>
      <c r="AZ27" s="14"/>
      <c r="BA27" s="14">
        <v>63</v>
      </c>
      <c r="BB27" s="45"/>
      <c r="BC27" s="48">
        <f t="shared" si="13"/>
        <v>67.5</v>
      </c>
      <c r="BD27" s="25"/>
      <c r="BE27" s="19">
        <v>76</v>
      </c>
      <c r="BF27" s="18"/>
      <c r="BG27" s="18"/>
      <c r="BH27" s="18"/>
      <c r="BI27" s="18"/>
      <c r="BJ27" s="18"/>
      <c r="BK27" s="18"/>
      <c r="BL27" s="18"/>
      <c r="BM27" s="57">
        <f t="shared" si="14"/>
        <v>76</v>
      </c>
      <c r="BN27" s="19">
        <v>75</v>
      </c>
      <c r="BO27" s="18"/>
      <c r="BP27" s="18"/>
      <c r="BQ27" s="18"/>
      <c r="BR27" s="18"/>
      <c r="BS27" s="18"/>
      <c r="BT27" s="18"/>
      <c r="BU27" s="18"/>
      <c r="BV27" s="57">
        <f t="shared" si="15"/>
        <v>75</v>
      </c>
      <c r="BW27" s="19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19">
        <v>63</v>
      </c>
      <c r="CG27" s="18"/>
      <c r="CH27" s="18"/>
      <c r="CI27" s="18"/>
      <c r="CJ27" s="18"/>
      <c r="CK27" s="18"/>
      <c r="CL27" s="18"/>
      <c r="CM27" s="18"/>
      <c r="CN27" s="57">
        <f t="shared" si="17"/>
        <v>63</v>
      </c>
      <c r="CO27" s="25"/>
      <c r="CP27" s="30">
        <f t="shared" si="18"/>
        <v>76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63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728</v>
      </c>
      <c r="FK27" s="65">
        <v>738</v>
      </c>
    </row>
    <row r="28" spans="1:167" ht="16.5" customHeight="1" x14ac:dyDescent="0.3">
      <c r="A28" s="26">
        <v>18</v>
      </c>
      <c r="B28" s="26">
        <v>6294</v>
      </c>
      <c r="C28" s="26" t="s">
        <v>78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Siswa memiliki kemampuan mendiskripsikan induksi matematika,program linier,matriks dan transformasi geometri</v>
      </c>
      <c r="K28" s="35">
        <f t="shared" si="5"/>
        <v>90</v>
      </c>
      <c r="L28" s="35" t="str">
        <f t="shared" si="6"/>
        <v>A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>Siswa memiliki ketrampilan menyelesaikan masalah induksi matematika,program linier,matriks dan transformasi geometri</v>
      </c>
      <c r="Q28" s="39"/>
      <c r="R28" s="39"/>
      <c r="S28" s="25"/>
      <c r="T28" s="15">
        <v>100</v>
      </c>
      <c r="U28" s="14"/>
      <c r="V28" s="14"/>
      <c r="W28" s="14"/>
      <c r="X28" s="14"/>
      <c r="Y28" s="14"/>
      <c r="Z28" s="14">
        <v>85</v>
      </c>
      <c r="AA28" s="45">
        <f t="shared" si="34"/>
        <v>92.5</v>
      </c>
      <c r="AB28" s="48">
        <f t="shared" si="10"/>
        <v>92.5</v>
      </c>
      <c r="AC28" s="15">
        <v>85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85</v>
      </c>
      <c r="AL28" s="15">
        <v>100</v>
      </c>
      <c r="AM28" s="14"/>
      <c r="AN28" s="14"/>
      <c r="AO28" s="14"/>
      <c r="AP28" s="14"/>
      <c r="AQ28" s="14"/>
      <c r="AR28" s="14">
        <v>63</v>
      </c>
      <c r="AS28" s="45"/>
      <c r="AT28" s="48">
        <f t="shared" si="12"/>
        <v>81.5</v>
      </c>
      <c r="AU28" s="15">
        <v>81</v>
      </c>
      <c r="AV28" s="14"/>
      <c r="AW28" s="14"/>
      <c r="AX28" s="14"/>
      <c r="AY28" s="14"/>
      <c r="AZ28" s="14"/>
      <c r="BA28" s="14">
        <v>63</v>
      </c>
      <c r="BB28" s="45"/>
      <c r="BC28" s="48">
        <f t="shared" si="13"/>
        <v>72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95</v>
      </c>
      <c r="BO28" s="18"/>
      <c r="BP28" s="18"/>
      <c r="BQ28" s="18"/>
      <c r="BR28" s="18"/>
      <c r="BS28" s="18"/>
      <c r="BT28" s="18"/>
      <c r="BU28" s="18"/>
      <c r="BV28" s="57">
        <f t="shared" si="15"/>
        <v>95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63</v>
      </c>
      <c r="CG28" s="18"/>
      <c r="CH28" s="18"/>
      <c r="CI28" s="18"/>
      <c r="CJ28" s="18"/>
      <c r="CK28" s="18"/>
      <c r="CL28" s="18"/>
      <c r="CM28" s="18"/>
      <c r="CN28" s="57">
        <f t="shared" si="17"/>
        <v>63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63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6307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Siswa memiliki kemampuan mendiskripsikan induksi matematika,program linier,matriks dan transformasi geometri</v>
      </c>
      <c r="K29" s="35">
        <f t="shared" si="5"/>
        <v>85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Siswa memiliki ketrampilan menyelesaikan masalah induksi matematika,program linier,matriks dan transformasi geometri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>
        <v>83</v>
      </c>
      <c r="AS29" s="45"/>
      <c r="AT29" s="48">
        <f t="shared" si="12"/>
        <v>81.5</v>
      </c>
      <c r="AU29" s="15">
        <v>83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83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729</v>
      </c>
      <c r="FK29" s="65">
        <v>739</v>
      </c>
    </row>
    <row r="30" spans="1:167" ht="16.5" customHeight="1" x14ac:dyDescent="0.3">
      <c r="A30" s="26">
        <v>20</v>
      </c>
      <c r="B30" s="26">
        <v>6320</v>
      </c>
      <c r="C30" s="26" t="s">
        <v>80</v>
      </c>
      <c r="D30" s="25"/>
      <c r="E30" s="35">
        <f t="shared" si="0"/>
        <v>93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1</v>
      </c>
      <c r="J30" s="35" t="str">
        <f t="shared" si="4"/>
        <v>Siswa memiliki kemampuan mendiskripsikan induksi matematika,program linier,matriks dan transformasi geometri</v>
      </c>
      <c r="K30" s="35">
        <f t="shared" si="5"/>
        <v>95</v>
      </c>
      <c r="L30" s="35" t="str">
        <f t="shared" si="6"/>
        <v>A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Siswa memiliki ketrampilan menyelesaikan masalah induksi matematika,program linier,matriks dan transformasi geometri</v>
      </c>
      <c r="Q30" s="39"/>
      <c r="R30" s="39"/>
      <c r="S30" s="25"/>
      <c r="T30" s="15">
        <v>100</v>
      </c>
      <c r="U30" s="14"/>
      <c r="V30" s="14"/>
      <c r="W30" s="14"/>
      <c r="X30" s="14"/>
      <c r="Y30" s="14"/>
      <c r="Z30" s="14">
        <v>90</v>
      </c>
      <c r="AA30" s="45">
        <f t="shared" si="34"/>
        <v>95</v>
      </c>
      <c r="AB30" s="48">
        <f t="shared" si="10"/>
        <v>95</v>
      </c>
      <c r="AC30" s="15">
        <v>90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>
        <v>100</v>
      </c>
      <c r="AM30" s="14"/>
      <c r="AN30" s="14"/>
      <c r="AO30" s="14"/>
      <c r="AP30" s="14"/>
      <c r="AQ30" s="14"/>
      <c r="AR30" s="14">
        <v>83</v>
      </c>
      <c r="AS30" s="45"/>
      <c r="AT30" s="48">
        <f t="shared" si="12"/>
        <v>91.5</v>
      </c>
      <c r="AU30" s="15">
        <v>81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82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100</v>
      </c>
      <c r="BO30" s="18"/>
      <c r="BP30" s="18"/>
      <c r="BQ30" s="18"/>
      <c r="BR30" s="18"/>
      <c r="BS30" s="18"/>
      <c r="BT30" s="18"/>
      <c r="BU30" s="18"/>
      <c r="BV30" s="57">
        <f t="shared" si="15"/>
        <v>100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100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6333</v>
      </c>
      <c r="C31" s="26" t="s">
        <v>81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Siswa memiliki kemampuan mendiskripsikan induksi matematika,program linier,matriks dan transformasi geometri</v>
      </c>
      <c r="K31" s="35">
        <f t="shared" si="5"/>
        <v>90</v>
      </c>
      <c r="L31" s="35" t="str">
        <f t="shared" si="6"/>
        <v>A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Siswa memiliki ketrampilan menyelesaikan masalah induksi matematika,program linier,matriks dan transformasi geometri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>
        <v>91</v>
      </c>
      <c r="AA31" s="45">
        <f t="shared" si="34"/>
        <v>88</v>
      </c>
      <c r="AB31" s="48">
        <f t="shared" si="10"/>
        <v>88</v>
      </c>
      <c r="AC31" s="15">
        <v>90</v>
      </c>
      <c r="AD31" s="14"/>
      <c r="AE31" s="14"/>
      <c r="AF31" s="14"/>
      <c r="AG31" s="14"/>
      <c r="AH31" s="14"/>
      <c r="AI31" s="14">
        <v>91</v>
      </c>
      <c r="AJ31" s="45"/>
      <c r="AK31" s="48">
        <f t="shared" si="11"/>
        <v>90.5</v>
      </c>
      <c r="AL31" s="15">
        <v>90</v>
      </c>
      <c r="AM31" s="14"/>
      <c r="AN31" s="14"/>
      <c r="AO31" s="14"/>
      <c r="AP31" s="14"/>
      <c r="AQ31" s="14"/>
      <c r="AR31" s="14">
        <v>75</v>
      </c>
      <c r="AS31" s="45"/>
      <c r="AT31" s="48">
        <f t="shared" si="12"/>
        <v>82.5</v>
      </c>
      <c r="AU31" s="15">
        <v>90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82.5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75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730</v>
      </c>
      <c r="FK31" s="65">
        <v>740</v>
      </c>
    </row>
    <row r="32" spans="1:167" ht="16.5" customHeight="1" x14ac:dyDescent="0.3">
      <c r="A32" s="26">
        <v>22</v>
      </c>
      <c r="B32" s="26">
        <v>6346</v>
      </c>
      <c r="C32" s="26" t="s">
        <v>82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Siswa memiliki kemampuan mendiskripsikan induksi matematika,program linier,matriks dan transformasi geometri</v>
      </c>
      <c r="K32" s="35">
        <f t="shared" si="5"/>
        <v>88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memiliki ketrampilan menyelesaikan masalah induksi matematika,program linier,matriks dan transformasi geometri</v>
      </c>
      <c r="Q32" s="39"/>
      <c r="R32" s="39"/>
      <c r="S32" s="25"/>
      <c r="T32" s="15">
        <v>98</v>
      </c>
      <c r="U32" s="14"/>
      <c r="V32" s="14"/>
      <c r="W32" s="14"/>
      <c r="X32" s="14"/>
      <c r="Y32" s="14"/>
      <c r="Z32" s="14">
        <v>75</v>
      </c>
      <c r="AA32" s="45">
        <f t="shared" si="34"/>
        <v>86.5</v>
      </c>
      <c r="AB32" s="48">
        <f t="shared" si="10"/>
        <v>86.5</v>
      </c>
      <c r="AC32" s="15">
        <v>90</v>
      </c>
      <c r="AD32" s="14"/>
      <c r="AE32" s="14"/>
      <c r="AF32" s="14"/>
      <c r="AG32" s="14"/>
      <c r="AH32" s="14"/>
      <c r="AI32" s="14">
        <v>75</v>
      </c>
      <c r="AJ32" s="45"/>
      <c r="AK32" s="48">
        <f t="shared" si="11"/>
        <v>82.5</v>
      </c>
      <c r="AL32" s="15">
        <v>98</v>
      </c>
      <c r="AM32" s="14"/>
      <c r="AN32" s="14"/>
      <c r="AO32" s="14"/>
      <c r="AP32" s="14"/>
      <c r="AQ32" s="14"/>
      <c r="AR32" s="14">
        <v>78</v>
      </c>
      <c r="AS32" s="45"/>
      <c r="AT32" s="48">
        <f t="shared" si="12"/>
        <v>88</v>
      </c>
      <c r="AU32" s="15">
        <v>84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81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6359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Siswa memiliki kemampuan mendiskripsikan induksi matematika,program linier,matriks dan transformasi geometri</v>
      </c>
      <c r="K33" s="35">
        <f t="shared" si="5"/>
        <v>90</v>
      </c>
      <c r="L33" s="35" t="str">
        <f t="shared" si="6"/>
        <v>A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Siswa memiliki ketrampilan menyelesaikan masalah induksi matematika,program linier,matriks dan transformasi geometri</v>
      </c>
      <c r="Q33" s="39"/>
      <c r="R33" s="39"/>
      <c r="S33" s="25"/>
      <c r="T33" s="15">
        <v>96</v>
      </c>
      <c r="U33" s="14"/>
      <c r="V33" s="14"/>
      <c r="W33" s="14"/>
      <c r="X33" s="14"/>
      <c r="Y33" s="14"/>
      <c r="Z33" s="14">
        <v>78</v>
      </c>
      <c r="AA33" s="45">
        <f t="shared" si="34"/>
        <v>87</v>
      </c>
      <c r="AB33" s="48">
        <f t="shared" si="10"/>
        <v>87</v>
      </c>
      <c r="AC33" s="15">
        <v>80</v>
      </c>
      <c r="AD33" s="14"/>
      <c r="AE33" s="14"/>
      <c r="AF33" s="14"/>
      <c r="AG33" s="14"/>
      <c r="AH33" s="14"/>
      <c r="AI33" s="14">
        <v>78</v>
      </c>
      <c r="AJ33" s="45"/>
      <c r="AK33" s="48">
        <f t="shared" si="11"/>
        <v>79</v>
      </c>
      <c r="AL33" s="15">
        <v>96</v>
      </c>
      <c r="AM33" s="14"/>
      <c r="AN33" s="14"/>
      <c r="AO33" s="14"/>
      <c r="AP33" s="14"/>
      <c r="AQ33" s="14"/>
      <c r="AR33" s="14">
        <v>75</v>
      </c>
      <c r="AS33" s="45"/>
      <c r="AT33" s="48">
        <f t="shared" si="12"/>
        <v>85.5</v>
      </c>
      <c r="AU33" s="15">
        <v>88</v>
      </c>
      <c r="AV33" s="14"/>
      <c r="AW33" s="14"/>
      <c r="AX33" s="14"/>
      <c r="AY33" s="14"/>
      <c r="AZ33" s="14"/>
      <c r="BA33" s="14">
        <v>75</v>
      </c>
      <c r="BB33" s="45"/>
      <c r="BC33" s="48">
        <f t="shared" si="13"/>
        <v>81.5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75</v>
      </c>
      <c r="CG33" s="18"/>
      <c r="CH33" s="18"/>
      <c r="CI33" s="18"/>
      <c r="CJ33" s="18"/>
      <c r="CK33" s="18"/>
      <c r="CL33" s="18"/>
      <c r="CM33" s="18"/>
      <c r="CN33" s="57">
        <f t="shared" si="17"/>
        <v>75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6372</v>
      </c>
      <c r="C34" s="26" t="s">
        <v>84</v>
      </c>
      <c r="D34" s="25"/>
      <c r="E34" s="35">
        <f t="shared" si="0"/>
        <v>71</v>
      </c>
      <c r="F34" s="35" t="str">
        <f t="shared" si="1"/>
        <v>C</v>
      </c>
      <c r="G34" s="35">
        <f t="shared" si="2"/>
        <v>75</v>
      </c>
      <c r="H34" s="35" t="str">
        <f t="shared" si="3"/>
        <v>C</v>
      </c>
      <c r="I34" s="61">
        <v>1</v>
      </c>
      <c r="J34" s="35" t="str">
        <f t="shared" si="4"/>
        <v>Siswa memiliki kemampuan mendiskripsikan induksi matematika,program linier,matriks dan transformasi geometri</v>
      </c>
      <c r="K34" s="35">
        <f t="shared" si="5"/>
        <v>85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memiliki ketrampilan menyelesaikan masalah induksi matematika,program linier,matriks dan transformasi geometri</v>
      </c>
      <c r="Q34" s="39"/>
      <c r="R34" s="39"/>
      <c r="S34" s="25"/>
      <c r="T34" s="15">
        <v>63</v>
      </c>
      <c r="U34" s="14">
        <v>70</v>
      </c>
      <c r="V34" s="14"/>
      <c r="W34" s="14"/>
      <c r="X34" s="14"/>
      <c r="Y34" s="14"/>
      <c r="Z34" s="14">
        <v>70</v>
      </c>
      <c r="AA34" s="45">
        <f t="shared" si="34"/>
        <v>70</v>
      </c>
      <c r="AB34" s="48">
        <f t="shared" si="10"/>
        <v>70</v>
      </c>
      <c r="AC34" s="15">
        <v>75</v>
      </c>
      <c r="AD34" s="14"/>
      <c r="AE34" s="14"/>
      <c r="AF34" s="14"/>
      <c r="AG34" s="14"/>
      <c r="AH34" s="14"/>
      <c r="AI34" s="14">
        <v>70</v>
      </c>
      <c r="AJ34" s="45"/>
      <c r="AK34" s="48">
        <f t="shared" si="11"/>
        <v>72.5</v>
      </c>
      <c r="AL34" s="15">
        <v>63</v>
      </c>
      <c r="AM34" s="14">
        <v>80</v>
      </c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>
        <v>71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75.5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70</v>
      </c>
      <c r="BX34" s="18"/>
      <c r="BY34" s="18"/>
      <c r="BZ34" s="18"/>
      <c r="CA34" s="18"/>
      <c r="CB34" s="18"/>
      <c r="CC34" s="18"/>
      <c r="CD34" s="18"/>
      <c r="CE34" s="57">
        <f t="shared" si="16"/>
        <v>70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6385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78</v>
      </c>
      <c r="H35" s="35" t="str">
        <f t="shared" si="3"/>
        <v>C</v>
      </c>
      <c r="I35" s="61">
        <v>1</v>
      </c>
      <c r="J35" s="35" t="str">
        <f t="shared" si="4"/>
        <v>Siswa memiliki kemampuan mendiskripsikan induksi matematika,program linier,matriks dan transformasi geometri</v>
      </c>
      <c r="K35" s="35">
        <f t="shared" si="5"/>
        <v>78</v>
      </c>
      <c r="L35" s="35" t="str">
        <f t="shared" si="6"/>
        <v>C</v>
      </c>
      <c r="M35" s="35">
        <f t="shared" si="7"/>
        <v>77</v>
      </c>
      <c r="N35" s="35" t="str">
        <f t="shared" si="8"/>
        <v>C</v>
      </c>
      <c r="O35" s="61">
        <v>1</v>
      </c>
      <c r="P35" s="35" t="str">
        <f t="shared" si="9"/>
        <v>Siswa memiliki ketrampilan menyelesaikan masalah induksi matematika,program linier,matriks dan transformasi geometri</v>
      </c>
      <c r="Q35" s="39"/>
      <c r="R35" s="39"/>
      <c r="S35" s="25"/>
      <c r="T35" s="15">
        <v>65</v>
      </c>
      <c r="U35" s="14">
        <v>70</v>
      </c>
      <c r="V35" s="14"/>
      <c r="W35" s="14"/>
      <c r="X35" s="14"/>
      <c r="Y35" s="14"/>
      <c r="Z35" s="14">
        <v>80</v>
      </c>
      <c r="AA35" s="45">
        <f t="shared" si="34"/>
        <v>75</v>
      </c>
      <c r="AB35" s="48">
        <f t="shared" si="10"/>
        <v>75</v>
      </c>
      <c r="AC35" s="15">
        <v>90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85</v>
      </c>
      <c r="AL35" s="15">
        <v>65</v>
      </c>
      <c r="AM35" s="14">
        <v>80</v>
      </c>
      <c r="AN35" s="14"/>
      <c r="AO35" s="14"/>
      <c r="AP35" s="14"/>
      <c r="AQ35" s="14"/>
      <c r="AR35" s="14">
        <v>78</v>
      </c>
      <c r="AS35" s="45"/>
      <c r="AT35" s="48">
        <f t="shared" si="12"/>
        <v>79</v>
      </c>
      <c r="AU35" s="15">
        <v>70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74</v>
      </c>
      <c r="BD35" s="25"/>
      <c r="BE35" s="19">
        <v>75</v>
      </c>
      <c r="BF35" s="18"/>
      <c r="BG35" s="18"/>
      <c r="BH35" s="18"/>
      <c r="BI35" s="18"/>
      <c r="BJ35" s="18"/>
      <c r="BK35" s="18"/>
      <c r="BL35" s="18"/>
      <c r="BM35" s="57">
        <f t="shared" si="14"/>
        <v>75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75</v>
      </c>
      <c r="BX35" s="18"/>
      <c r="BY35" s="18"/>
      <c r="BZ35" s="18"/>
      <c r="CA35" s="18"/>
      <c r="CB35" s="18"/>
      <c r="CC35" s="18"/>
      <c r="CD35" s="18"/>
      <c r="CE35" s="57">
        <f t="shared" si="16"/>
        <v>75</v>
      </c>
      <c r="CF35" s="19">
        <v>78</v>
      </c>
      <c r="CG35" s="18"/>
      <c r="CH35" s="18"/>
      <c r="CI35" s="18"/>
      <c r="CJ35" s="18"/>
      <c r="CK35" s="18"/>
      <c r="CL35" s="18"/>
      <c r="CM35" s="18"/>
      <c r="CN35" s="57">
        <f t="shared" si="17"/>
        <v>78</v>
      </c>
      <c r="CO35" s="25"/>
      <c r="CP35" s="30">
        <f t="shared" si="18"/>
        <v>75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6398</v>
      </c>
      <c r="C36" s="26" t="s">
        <v>86</v>
      </c>
      <c r="D36" s="25"/>
      <c r="E36" s="35">
        <f t="shared" si="0"/>
        <v>92</v>
      </c>
      <c r="F36" s="35" t="str">
        <f t="shared" si="1"/>
        <v>A</v>
      </c>
      <c r="G36" s="35">
        <f t="shared" si="2"/>
        <v>89</v>
      </c>
      <c r="H36" s="35" t="str">
        <f t="shared" si="3"/>
        <v>B</v>
      </c>
      <c r="I36" s="61">
        <v>1</v>
      </c>
      <c r="J36" s="35" t="str">
        <f t="shared" si="4"/>
        <v>Siswa memiliki kemampuan mendiskripsikan induksi matematika,program linier,matriks dan transformasi geometri</v>
      </c>
      <c r="K36" s="35">
        <f t="shared" si="5"/>
        <v>95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Siswa memiliki ketrampilan menyelesaikan masalah induksi matematika,program linier,matriks dan transformasi geometri</v>
      </c>
      <c r="Q36" s="39"/>
      <c r="R36" s="39"/>
      <c r="S36" s="25"/>
      <c r="T36" s="15">
        <v>98</v>
      </c>
      <c r="U36" s="14"/>
      <c r="V36" s="14"/>
      <c r="W36" s="14"/>
      <c r="X36" s="14"/>
      <c r="Y36" s="14"/>
      <c r="Z36" s="14">
        <v>92</v>
      </c>
      <c r="AA36" s="45">
        <f t="shared" si="34"/>
        <v>95</v>
      </c>
      <c r="AB36" s="48">
        <f t="shared" si="10"/>
        <v>95</v>
      </c>
      <c r="AC36" s="15">
        <v>85</v>
      </c>
      <c r="AD36" s="14"/>
      <c r="AE36" s="14"/>
      <c r="AF36" s="14"/>
      <c r="AG36" s="14"/>
      <c r="AH36" s="14"/>
      <c r="AI36" s="14">
        <v>92</v>
      </c>
      <c r="AJ36" s="45"/>
      <c r="AK36" s="48">
        <f t="shared" si="11"/>
        <v>88.5</v>
      </c>
      <c r="AL36" s="15">
        <v>98</v>
      </c>
      <c r="AM36" s="14"/>
      <c r="AN36" s="14"/>
      <c r="AO36" s="14"/>
      <c r="AP36" s="14"/>
      <c r="AQ36" s="14"/>
      <c r="AR36" s="14">
        <v>78</v>
      </c>
      <c r="AS36" s="45"/>
      <c r="AT36" s="48">
        <f t="shared" si="12"/>
        <v>88</v>
      </c>
      <c r="AU36" s="15">
        <v>88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83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100</v>
      </c>
      <c r="BO36" s="18"/>
      <c r="BP36" s="18"/>
      <c r="BQ36" s="18"/>
      <c r="BR36" s="18"/>
      <c r="BS36" s="18"/>
      <c r="BT36" s="18"/>
      <c r="BU36" s="18"/>
      <c r="BV36" s="57">
        <f t="shared" si="15"/>
        <v>100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78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100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6411</v>
      </c>
      <c r="C37" s="26" t="s">
        <v>87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77</v>
      </c>
      <c r="H37" s="35" t="str">
        <f t="shared" si="3"/>
        <v>C</v>
      </c>
      <c r="I37" s="61">
        <v>1</v>
      </c>
      <c r="J37" s="35" t="str">
        <f t="shared" si="4"/>
        <v>Siswa memiliki kemampuan mendiskripsikan induksi matematika,program linier,matriks dan transformasi geometri</v>
      </c>
      <c r="K37" s="35">
        <f t="shared" si="5"/>
        <v>90</v>
      </c>
      <c r="L37" s="35" t="str">
        <f t="shared" si="6"/>
        <v>A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Siswa memiliki ketrampilan menyelesaikan masalah induksi matematika,program linier,matriks dan transformasi geometri</v>
      </c>
      <c r="Q37" s="39"/>
      <c r="R37" s="39"/>
      <c r="S37" s="25"/>
      <c r="T37" s="15">
        <v>70</v>
      </c>
      <c r="U37" s="14"/>
      <c r="V37" s="14"/>
      <c r="W37" s="14"/>
      <c r="X37" s="14"/>
      <c r="Y37" s="14"/>
      <c r="Z37" s="14">
        <v>81</v>
      </c>
      <c r="AA37" s="45">
        <f t="shared" si="34"/>
        <v>75.5</v>
      </c>
      <c r="AB37" s="48">
        <f t="shared" si="10"/>
        <v>75.5</v>
      </c>
      <c r="AC37" s="15">
        <v>75</v>
      </c>
      <c r="AD37" s="14"/>
      <c r="AE37" s="14"/>
      <c r="AF37" s="14"/>
      <c r="AG37" s="14"/>
      <c r="AH37" s="14"/>
      <c r="AI37" s="14">
        <v>81</v>
      </c>
      <c r="AJ37" s="45"/>
      <c r="AK37" s="48">
        <f t="shared" si="11"/>
        <v>78</v>
      </c>
      <c r="AL37" s="15">
        <v>70</v>
      </c>
      <c r="AM37" s="14"/>
      <c r="AN37" s="14"/>
      <c r="AO37" s="14"/>
      <c r="AP37" s="14"/>
      <c r="AQ37" s="14"/>
      <c r="AR37" s="14">
        <v>83</v>
      </c>
      <c r="AS37" s="45"/>
      <c r="AT37" s="48">
        <f t="shared" si="12"/>
        <v>76.5</v>
      </c>
      <c r="AU37" s="15">
        <v>66</v>
      </c>
      <c r="AV37" s="14">
        <v>70</v>
      </c>
      <c r="AW37" s="14"/>
      <c r="AX37" s="14"/>
      <c r="AY37" s="14"/>
      <c r="AZ37" s="14"/>
      <c r="BA37" s="14">
        <v>83</v>
      </c>
      <c r="BB37" s="45"/>
      <c r="BC37" s="48">
        <f t="shared" si="13"/>
        <v>76.5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95</v>
      </c>
      <c r="BO37" s="18"/>
      <c r="BP37" s="18"/>
      <c r="BQ37" s="18"/>
      <c r="BR37" s="18"/>
      <c r="BS37" s="18"/>
      <c r="BT37" s="18"/>
      <c r="BU37" s="18"/>
      <c r="BV37" s="57">
        <f t="shared" si="15"/>
        <v>95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6424</v>
      </c>
      <c r="C38" s="26" t="s">
        <v>88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Siswa memiliki kemampuan mendiskripsikan induksi matematika,program linier,matriks dan transformasi geometri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memiliki ketrampilan menyelesaikan masalah induksi matematika,program linier,matriks dan transformasi geometri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82</v>
      </c>
      <c r="AA38" s="45">
        <f t="shared" si="34"/>
        <v>81</v>
      </c>
      <c r="AB38" s="48">
        <f t="shared" si="10"/>
        <v>81</v>
      </c>
      <c r="AC38" s="15">
        <v>90</v>
      </c>
      <c r="AD38" s="14"/>
      <c r="AE38" s="14"/>
      <c r="AF38" s="14"/>
      <c r="AG38" s="14"/>
      <c r="AH38" s="14"/>
      <c r="AI38" s="14">
        <v>82</v>
      </c>
      <c r="AJ38" s="45"/>
      <c r="AK38" s="48">
        <f t="shared" si="11"/>
        <v>86</v>
      </c>
      <c r="AL38" s="15">
        <v>80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77.5</v>
      </c>
      <c r="AU38" s="15">
        <v>77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76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75</v>
      </c>
      <c r="BO38" s="18"/>
      <c r="BP38" s="18"/>
      <c r="BQ38" s="18"/>
      <c r="BR38" s="18"/>
      <c r="BS38" s="18"/>
      <c r="BT38" s="18"/>
      <c r="BU38" s="18"/>
      <c r="BV38" s="57">
        <f t="shared" si="15"/>
        <v>75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75</v>
      </c>
      <c r="CG38" s="18"/>
      <c r="CH38" s="18"/>
      <c r="CI38" s="18"/>
      <c r="CJ38" s="18"/>
      <c r="CK38" s="18"/>
      <c r="CL38" s="18"/>
      <c r="CM38" s="18"/>
      <c r="CN38" s="57">
        <f t="shared" si="17"/>
        <v>75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6437</v>
      </c>
      <c r="C39" s="26" t="s">
        <v>89</v>
      </c>
      <c r="D39" s="25"/>
      <c r="E39" s="35">
        <f t="shared" si="0"/>
        <v>93</v>
      </c>
      <c r="F39" s="35" t="str">
        <f t="shared" si="1"/>
        <v>A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Siswa memiliki kemampuan mendiskripsikan induksi matematika,program linier,matriks dan transformasi geometri</v>
      </c>
      <c r="K39" s="35">
        <f t="shared" si="5"/>
        <v>95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Siswa memiliki ketrampilan menyelesaikan masalah induksi matematika,program linier,matriks dan transformasi geometri</v>
      </c>
      <c r="Q39" s="39"/>
      <c r="R39" s="39"/>
      <c r="S39" s="25"/>
      <c r="T39" s="15">
        <v>95</v>
      </c>
      <c r="U39" s="14"/>
      <c r="V39" s="14"/>
      <c r="W39" s="14"/>
      <c r="X39" s="14"/>
      <c r="Y39" s="14"/>
      <c r="Z39" s="14">
        <v>98</v>
      </c>
      <c r="AA39" s="45">
        <f t="shared" si="34"/>
        <v>96.5</v>
      </c>
      <c r="AB39" s="48">
        <f t="shared" si="10"/>
        <v>96.5</v>
      </c>
      <c r="AC39" s="15">
        <v>80</v>
      </c>
      <c r="AD39" s="14"/>
      <c r="AE39" s="14"/>
      <c r="AF39" s="14"/>
      <c r="AG39" s="14"/>
      <c r="AH39" s="14"/>
      <c r="AI39" s="14">
        <v>98</v>
      </c>
      <c r="AJ39" s="45"/>
      <c r="AK39" s="48">
        <f t="shared" si="11"/>
        <v>89</v>
      </c>
      <c r="AL39" s="15">
        <v>95</v>
      </c>
      <c r="AM39" s="14"/>
      <c r="AN39" s="14"/>
      <c r="AO39" s="14"/>
      <c r="AP39" s="14"/>
      <c r="AQ39" s="14"/>
      <c r="AR39" s="14">
        <v>78</v>
      </c>
      <c r="AS39" s="45"/>
      <c r="AT39" s="48">
        <f t="shared" si="12"/>
        <v>86.5</v>
      </c>
      <c r="AU39" s="15">
        <v>87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82.5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100</v>
      </c>
      <c r="BO39" s="18"/>
      <c r="BP39" s="18"/>
      <c r="BQ39" s="18"/>
      <c r="BR39" s="18"/>
      <c r="BS39" s="18"/>
      <c r="BT39" s="18"/>
      <c r="BU39" s="18"/>
      <c r="BV39" s="57">
        <f t="shared" si="15"/>
        <v>100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100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6450</v>
      </c>
      <c r="C40" s="26" t="s">
        <v>90</v>
      </c>
      <c r="D40" s="25"/>
      <c r="E40" s="35">
        <f t="shared" si="0"/>
        <v>70</v>
      </c>
      <c r="F40" s="35" t="str">
        <f t="shared" si="1"/>
        <v>C</v>
      </c>
      <c r="G40" s="35">
        <f t="shared" si="2"/>
        <v>71</v>
      </c>
      <c r="H40" s="35" t="str">
        <f t="shared" si="3"/>
        <v>C</v>
      </c>
      <c r="I40" s="61">
        <v>1</v>
      </c>
      <c r="J40" s="35" t="str">
        <f t="shared" si="4"/>
        <v>Siswa memiliki kemampuan mendiskripsikan induksi matematika,program linier,matriks dan transformasi geometri</v>
      </c>
      <c r="K40" s="35">
        <f t="shared" si="5"/>
        <v>85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memiliki ketrampilan menyelesaikan masalah induksi matematika,program linier,matriks dan transformasi geometri</v>
      </c>
      <c r="Q40" s="39"/>
      <c r="R40" s="39"/>
      <c r="S40" s="25"/>
      <c r="T40" s="15">
        <v>65</v>
      </c>
      <c r="U40" s="14">
        <v>70</v>
      </c>
      <c r="V40" s="14"/>
      <c r="W40" s="14"/>
      <c r="X40" s="14"/>
      <c r="Y40" s="14"/>
      <c r="Z40" s="14">
        <v>60</v>
      </c>
      <c r="AA40" s="45">
        <f t="shared" si="34"/>
        <v>65</v>
      </c>
      <c r="AB40" s="48">
        <f t="shared" si="10"/>
        <v>65</v>
      </c>
      <c r="AC40" s="15">
        <v>90</v>
      </c>
      <c r="AD40" s="14"/>
      <c r="AE40" s="14"/>
      <c r="AF40" s="14"/>
      <c r="AG40" s="14"/>
      <c r="AH40" s="14"/>
      <c r="AI40" s="14">
        <v>60</v>
      </c>
      <c r="AJ40" s="45"/>
      <c r="AK40" s="48">
        <f t="shared" si="11"/>
        <v>75</v>
      </c>
      <c r="AL40" s="15">
        <v>65</v>
      </c>
      <c r="AM40" s="14">
        <v>80</v>
      </c>
      <c r="AN40" s="14"/>
      <c r="AO40" s="14"/>
      <c r="AP40" s="14"/>
      <c r="AQ40" s="14"/>
      <c r="AR40" s="14">
        <v>68</v>
      </c>
      <c r="AS40" s="45"/>
      <c r="AT40" s="48">
        <f t="shared" si="12"/>
        <v>74</v>
      </c>
      <c r="AU40" s="15">
        <v>71</v>
      </c>
      <c r="AV40" s="14"/>
      <c r="AW40" s="14"/>
      <c r="AX40" s="14"/>
      <c r="AY40" s="14"/>
      <c r="AZ40" s="14"/>
      <c r="BA40" s="14">
        <v>68</v>
      </c>
      <c r="BB40" s="45"/>
      <c r="BC40" s="48">
        <f t="shared" si="13"/>
        <v>69.5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68</v>
      </c>
      <c r="CG40" s="18"/>
      <c r="CH40" s="18"/>
      <c r="CI40" s="18"/>
      <c r="CJ40" s="18"/>
      <c r="CK40" s="18"/>
      <c r="CL40" s="18"/>
      <c r="CM40" s="18"/>
      <c r="CN40" s="57">
        <f t="shared" si="17"/>
        <v>68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68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6463</v>
      </c>
      <c r="C41" s="26" t="s">
        <v>91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89</v>
      </c>
      <c r="H41" s="35" t="str">
        <f t="shared" si="3"/>
        <v>B</v>
      </c>
      <c r="I41" s="61">
        <v>1</v>
      </c>
      <c r="J41" s="35" t="str">
        <f t="shared" si="4"/>
        <v>Siswa memiliki kemampuan mendiskripsikan induksi matematika,program linier,matriks dan transformasi geometri</v>
      </c>
      <c r="K41" s="35">
        <f t="shared" si="5"/>
        <v>93</v>
      </c>
      <c r="L41" s="35" t="str">
        <f t="shared" si="6"/>
        <v>A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Siswa memiliki ketrampilan menyelesaikan masalah induksi matematika,program linier,matriks dan transformasi geometri</v>
      </c>
      <c r="Q41" s="39"/>
      <c r="R41" s="39"/>
      <c r="S41" s="25"/>
      <c r="T41" s="15">
        <v>100</v>
      </c>
      <c r="U41" s="14"/>
      <c r="V41" s="14"/>
      <c r="W41" s="14"/>
      <c r="X41" s="14"/>
      <c r="Y41" s="14"/>
      <c r="Z41" s="14">
        <v>85</v>
      </c>
      <c r="AA41" s="45">
        <f t="shared" si="34"/>
        <v>92.5</v>
      </c>
      <c r="AB41" s="48">
        <f t="shared" si="10"/>
        <v>92.5</v>
      </c>
      <c r="AC41" s="15">
        <v>90</v>
      </c>
      <c r="AD41" s="14"/>
      <c r="AE41" s="14"/>
      <c r="AF41" s="14"/>
      <c r="AG41" s="14"/>
      <c r="AH41" s="14"/>
      <c r="AI41" s="14">
        <v>85</v>
      </c>
      <c r="AJ41" s="45"/>
      <c r="AK41" s="48">
        <f t="shared" si="11"/>
        <v>87.5</v>
      </c>
      <c r="AL41" s="15">
        <v>100</v>
      </c>
      <c r="AM41" s="14"/>
      <c r="AN41" s="14"/>
      <c r="AO41" s="14"/>
      <c r="AP41" s="14"/>
      <c r="AQ41" s="14"/>
      <c r="AR41" s="14">
        <v>83</v>
      </c>
      <c r="AS41" s="45"/>
      <c r="AT41" s="48">
        <f t="shared" si="12"/>
        <v>91.5</v>
      </c>
      <c r="AU41" s="15">
        <v>88</v>
      </c>
      <c r="AV41" s="14"/>
      <c r="AW41" s="14"/>
      <c r="AX41" s="14"/>
      <c r="AY41" s="14"/>
      <c r="AZ41" s="14"/>
      <c r="BA41" s="14">
        <v>83</v>
      </c>
      <c r="BB41" s="45"/>
      <c r="BC41" s="48">
        <f t="shared" si="13"/>
        <v>85.5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95</v>
      </c>
      <c r="BO41" s="18"/>
      <c r="BP41" s="18"/>
      <c r="BQ41" s="18"/>
      <c r="BR41" s="18"/>
      <c r="BS41" s="18"/>
      <c r="BT41" s="18"/>
      <c r="BU41" s="18"/>
      <c r="BV41" s="57">
        <f t="shared" si="15"/>
        <v>95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6476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77</v>
      </c>
      <c r="H42" s="35" t="str">
        <f t="shared" si="3"/>
        <v>C</v>
      </c>
      <c r="I42" s="61">
        <v>1</v>
      </c>
      <c r="J42" s="35" t="str">
        <f t="shared" si="4"/>
        <v>Siswa memiliki kemampuan mendiskripsikan induksi matematika,program linier,matriks dan transformasi geometri</v>
      </c>
      <c r="K42" s="35">
        <f t="shared" si="5"/>
        <v>93</v>
      </c>
      <c r="L42" s="35" t="str">
        <f t="shared" si="6"/>
        <v>A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Siswa memiliki ketrampilan menyelesaikan masalah induksi matematika,program linier,matriks dan transformasi geometri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>
        <v>85</v>
      </c>
      <c r="AA42" s="45">
        <f t="shared" si="34"/>
        <v>86.5</v>
      </c>
      <c r="AB42" s="48">
        <f t="shared" si="10"/>
        <v>86.5</v>
      </c>
      <c r="AC42" s="15">
        <v>70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77.5</v>
      </c>
      <c r="AL42" s="15">
        <v>88</v>
      </c>
      <c r="AM42" s="14"/>
      <c r="AN42" s="14"/>
      <c r="AO42" s="14"/>
      <c r="AP42" s="14"/>
      <c r="AQ42" s="14"/>
      <c r="AR42" s="14">
        <v>60</v>
      </c>
      <c r="AS42" s="45"/>
      <c r="AT42" s="48">
        <f t="shared" si="12"/>
        <v>74</v>
      </c>
      <c r="AU42" s="15">
        <v>81</v>
      </c>
      <c r="AV42" s="14"/>
      <c r="AW42" s="14"/>
      <c r="AX42" s="14"/>
      <c r="AY42" s="14"/>
      <c r="AZ42" s="14"/>
      <c r="BA42" s="14">
        <v>60</v>
      </c>
      <c r="BB42" s="45"/>
      <c r="BC42" s="48">
        <f t="shared" si="13"/>
        <v>70.5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60</v>
      </c>
      <c r="CG42" s="18"/>
      <c r="CH42" s="18"/>
      <c r="CI42" s="18"/>
      <c r="CJ42" s="18"/>
      <c r="CK42" s="18"/>
      <c r="CL42" s="18"/>
      <c r="CM42" s="18"/>
      <c r="CN42" s="57">
        <f t="shared" si="17"/>
        <v>60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60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6489</v>
      </c>
      <c r="C43" s="26" t="s">
        <v>93</v>
      </c>
      <c r="D43" s="25"/>
      <c r="E43" s="35">
        <f t="shared" si="0"/>
        <v>64</v>
      </c>
      <c r="F43" s="35" t="str">
        <f t="shared" si="1"/>
        <v>D</v>
      </c>
      <c r="G43" s="35">
        <f t="shared" si="2"/>
        <v>70</v>
      </c>
      <c r="H43" s="35" t="str">
        <f t="shared" si="3"/>
        <v>C</v>
      </c>
      <c r="I43" s="61">
        <v>1</v>
      </c>
      <c r="J43" s="35" t="str">
        <f t="shared" si="4"/>
        <v>Siswa memiliki kemampuan mendiskripsikan induksi matematika,program linier,matriks dan transformasi geometri</v>
      </c>
      <c r="K43" s="35">
        <f t="shared" si="5"/>
        <v>73</v>
      </c>
      <c r="L43" s="35" t="str">
        <f t="shared" si="6"/>
        <v>C</v>
      </c>
      <c r="M43" s="35">
        <f t="shared" si="7"/>
        <v>72</v>
      </c>
      <c r="N43" s="35" t="str">
        <f t="shared" si="8"/>
        <v>C</v>
      </c>
      <c r="O43" s="61">
        <v>1</v>
      </c>
      <c r="P43" s="35" t="str">
        <f t="shared" si="9"/>
        <v>Siswa memiliki ketrampilan menyelesaikan masalah induksi matematika,program linier,matriks dan transformasi geometri</v>
      </c>
      <c r="Q43" s="39"/>
      <c r="R43" s="39"/>
      <c r="S43" s="25"/>
      <c r="T43" s="15">
        <v>50</v>
      </c>
      <c r="U43" s="14">
        <v>70</v>
      </c>
      <c r="V43" s="14"/>
      <c r="W43" s="14"/>
      <c r="X43" s="14"/>
      <c r="Y43" s="14"/>
      <c r="Z43" s="14">
        <v>52</v>
      </c>
      <c r="AA43" s="45">
        <f t="shared" si="34"/>
        <v>61</v>
      </c>
      <c r="AB43" s="48">
        <f t="shared" si="10"/>
        <v>61</v>
      </c>
      <c r="AC43" s="15">
        <v>80</v>
      </c>
      <c r="AD43" s="14"/>
      <c r="AE43" s="14"/>
      <c r="AF43" s="14"/>
      <c r="AG43" s="14"/>
      <c r="AH43" s="14"/>
      <c r="AI43" s="14">
        <v>52</v>
      </c>
      <c r="AJ43" s="45"/>
      <c r="AK43" s="48">
        <f t="shared" si="11"/>
        <v>66</v>
      </c>
      <c r="AL43" s="15">
        <v>50</v>
      </c>
      <c r="AM43" s="14">
        <v>80</v>
      </c>
      <c r="AN43" s="14"/>
      <c r="AO43" s="14"/>
      <c r="AP43" s="14"/>
      <c r="AQ43" s="14"/>
      <c r="AR43" s="14">
        <v>73</v>
      </c>
      <c r="AS43" s="45"/>
      <c r="AT43" s="48">
        <f t="shared" si="12"/>
        <v>76.5</v>
      </c>
      <c r="AU43" s="15">
        <v>81</v>
      </c>
      <c r="AV43" s="14"/>
      <c r="AW43" s="14"/>
      <c r="AX43" s="14"/>
      <c r="AY43" s="14"/>
      <c r="AZ43" s="14"/>
      <c r="BA43" s="14">
        <v>73</v>
      </c>
      <c r="BB43" s="45"/>
      <c r="BC43" s="48">
        <f t="shared" si="13"/>
        <v>77</v>
      </c>
      <c r="BD43" s="25"/>
      <c r="BE43" s="19">
        <v>70</v>
      </c>
      <c r="BF43" s="18"/>
      <c r="BG43" s="18"/>
      <c r="BH43" s="18"/>
      <c r="BI43" s="18"/>
      <c r="BJ43" s="18"/>
      <c r="BK43" s="18"/>
      <c r="BL43" s="18"/>
      <c r="BM43" s="57">
        <f t="shared" si="14"/>
        <v>70</v>
      </c>
      <c r="BN43" s="19">
        <v>75</v>
      </c>
      <c r="BO43" s="18"/>
      <c r="BP43" s="18"/>
      <c r="BQ43" s="18"/>
      <c r="BR43" s="18"/>
      <c r="BS43" s="18"/>
      <c r="BT43" s="18"/>
      <c r="BU43" s="18"/>
      <c r="BV43" s="57">
        <f t="shared" si="15"/>
        <v>75</v>
      </c>
      <c r="BW43" s="19">
        <v>70</v>
      </c>
      <c r="BX43" s="18"/>
      <c r="BY43" s="18"/>
      <c r="BZ43" s="18"/>
      <c r="CA43" s="18"/>
      <c r="CB43" s="18"/>
      <c r="CC43" s="18"/>
      <c r="CD43" s="18"/>
      <c r="CE43" s="57">
        <f t="shared" si="16"/>
        <v>70</v>
      </c>
      <c r="CF43" s="19">
        <v>73</v>
      </c>
      <c r="CG43" s="18"/>
      <c r="CH43" s="18"/>
      <c r="CI43" s="18"/>
      <c r="CJ43" s="18"/>
      <c r="CK43" s="18"/>
      <c r="CL43" s="18"/>
      <c r="CM43" s="18"/>
      <c r="CN43" s="57">
        <f t="shared" si="17"/>
        <v>73</v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6502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mendiskripsikan induksi matematika,program linier,matriks dan transformasi geometri</v>
      </c>
      <c r="K44" s="35">
        <f t="shared" si="5"/>
        <v>88</v>
      </c>
      <c r="L44" s="35" t="str">
        <f t="shared" si="6"/>
        <v>B</v>
      </c>
      <c r="M44" s="35">
        <f t="shared" si="7"/>
        <v>79</v>
      </c>
      <c r="N44" s="35" t="str">
        <f t="shared" si="8"/>
        <v>C</v>
      </c>
      <c r="O44" s="61">
        <v>1</v>
      </c>
      <c r="P44" s="35" t="str">
        <f t="shared" si="9"/>
        <v>Siswa memiliki ketrampilan menyelesaikan masalah induksi matematika,program linier,matriks dan transformasi geometri</v>
      </c>
      <c r="Q44" s="39"/>
      <c r="R44" s="39"/>
      <c r="S44" s="25"/>
      <c r="T44" s="15">
        <v>95</v>
      </c>
      <c r="U44" s="14"/>
      <c r="V44" s="14"/>
      <c r="W44" s="14"/>
      <c r="X44" s="14"/>
      <c r="Y44" s="14"/>
      <c r="Z44" s="14">
        <v>75</v>
      </c>
      <c r="AA44" s="45">
        <f t="shared" si="34"/>
        <v>85</v>
      </c>
      <c r="AB44" s="48">
        <f t="shared" si="10"/>
        <v>85</v>
      </c>
      <c r="AC44" s="15">
        <v>80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77.5</v>
      </c>
      <c r="AL44" s="15">
        <v>95</v>
      </c>
      <c r="AM44" s="14"/>
      <c r="AN44" s="14"/>
      <c r="AO44" s="14"/>
      <c r="AP44" s="14"/>
      <c r="AQ44" s="14"/>
      <c r="AR44" s="14">
        <v>73</v>
      </c>
      <c r="AS44" s="45"/>
      <c r="AT44" s="48">
        <f t="shared" si="12"/>
        <v>84</v>
      </c>
      <c r="AU44" s="15">
        <v>70</v>
      </c>
      <c r="AV44" s="14"/>
      <c r="AW44" s="14"/>
      <c r="AX44" s="14"/>
      <c r="AY44" s="14"/>
      <c r="AZ44" s="14"/>
      <c r="BA44" s="14">
        <v>73</v>
      </c>
      <c r="BB44" s="45"/>
      <c r="BC44" s="48">
        <f t="shared" si="13"/>
        <v>71.5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95</v>
      </c>
      <c r="BO44" s="18"/>
      <c r="BP44" s="18"/>
      <c r="BQ44" s="18"/>
      <c r="BR44" s="18"/>
      <c r="BS44" s="18"/>
      <c r="BT44" s="18"/>
      <c r="BU44" s="18"/>
      <c r="BV44" s="57">
        <f t="shared" si="15"/>
        <v>95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60</v>
      </c>
      <c r="CG44" s="18"/>
      <c r="CH44" s="18"/>
      <c r="CI44" s="18"/>
      <c r="CJ44" s="18"/>
      <c r="CK44" s="18"/>
      <c r="CL44" s="18"/>
      <c r="CM44" s="18"/>
      <c r="CN44" s="57">
        <f t="shared" si="17"/>
        <v>60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60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6515</v>
      </c>
      <c r="C45" s="26" t="s">
        <v>95</v>
      </c>
      <c r="D45" s="25"/>
      <c r="E45" s="35">
        <f t="shared" si="0"/>
        <v>65</v>
      </c>
      <c r="F45" s="35" t="str">
        <f t="shared" si="1"/>
        <v>D</v>
      </c>
      <c r="G45" s="35">
        <f t="shared" si="2"/>
        <v>70</v>
      </c>
      <c r="H45" s="35" t="str">
        <f t="shared" si="3"/>
        <v>C</v>
      </c>
      <c r="I45" s="61">
        <v>1</v>
      </c>
      <c r="J45" s="35" t="str">
        <f t="shared" si="4"/>
        <v>Siswa memiliki kemampuan mendiskripsikan induksi matematika,program linier,matriks dan transformasi geometri</v>
      </c>
      <c r="K45" s="35">
        <f t="shared" si="5"/>
        <v>83</v>
      </c>
      <c r="L45" s="35" t="str">
        <f t="shared" si="6"/>
        <v>B</v>
      </c>
      <c r="M45" s="35">
        <f t="shared" si="7"/>
        <v>77</v>
      </c>
      <c r="N45" s="35" t="str">
        <f t="shared" si="8"/>
        <v>C</v>
      </c>
      <c r="O45" s="61">
        <v>1</v>
      </c>
      <c r="P45" s="35" t="str">
        <f t="shared" si="9"/>
        <v>Siswa memiliki ketrampilan menyelesaikan masalah induksi matematika,program linier,matriks dan transformasi geometri</v>
      </c>
      <c r="Q45" s="39"/>
      <c r="R45" s="39"/>
      <c r="S45" s="25"/>
      <c r="T45" s="15">
        <v>55</v>
      </c>
      <c r="U45" s="14">
        <v>80</v>
      </c>
      <c r="V45" s="14"/>
      <c r="W45" s="14"/>
      <c r="X45" s="14"/>
      <c r="Y45" s="14"/>
      <c r="Z45" s="14">
        <v>50</v>
      </c>
      <c r="AA45" s="45">
        <f t="shared" si="34"/>
        <v>65</v>
      </c>
      <c r="AB45" s="48">
        <f t="shared" si="10"/>
        <v>65</v>
      </c>
      <c r="AC45" s="15">
        <v>80</v>
      </c>
      <c r="AD45" s="14"/>
      <c r="AE45" s="14"/>
      <c r="AF45" s="14"/>
      <c r="AG45" s="14"/>
      <c r="AH45" s="14"/>
      <c r="AI45" s="14">
        <v>50</v>
      </c>
      <c r="AJ45" s="45"/>
      <c r="AK45" s="48">
        <f t="shared" si="11"/>
        <v>65</v>
      </c>
      <c r="AL45" s="15">
        <v>55</v>
      </c>
      <c r="AM45" s="14">
        <v>85</v>
      </c>
      <c r="AN45" s="14"/>
      <c r="AO45" s="14"/>
      <c r="AP45" s="14"/>
      <c r="AQ45" s="14"/>
      <c r="AR45" s="14">
        <v>58</v>
      </c>
      <c r="AS45" s="45"/>
      <c r="AT45" s="48">
        <f t="shared" si="12"/>
        <v>71.5</v>
      </c>
      <c r="AU45" s="15">
        <v>97</v>
      </c>
      <c r="AV45" s="14"/>
      <c r="AW45" s="14"/>
      <c r="AX45" s="14"/>
      <c r="AY45" s="14"/>
      <c r="AZ45" s="14"/>
      <c r="BA45" s="14">
        <v>58</v>
      </c>
      <c r="BB45" s="45"/>
      <c r="BC45" s="48">
        <f t="shared" si="13"/>
        <v>77.5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58</v>
      </c>
      <c r="CG45" s="18"/>
      <c r="CH45" s="18"/>
      <c r="CI45" s="18"/>
      <c r="CJ45" s="18"/>
      <c r="CK45" s="18"/>
      <c r="CL45" s="18"/>
      <c r="CM45" s="18"/>
      <c r="CN45" s="57">
        <f t="shared" si="17"/>
        <v>58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58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6528</v>
      </c>
      <c r="C46" s="26" t="s">
        <v>96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Siswa memiliki kemampuan mendiskripsikan induksi matematika,program linier,matriks dan transformasi geometri</v>
      </c>
      <c r="K46" s="35">
        <f t="shared" si="5"/>
        <v>78</v>
      </c>
      <c r="L46" s="35" t="str">
        <f t="shared" si="6"/>
        <v>C</v>
      </c>
      <c r="M46" s="35">
        <f t="shared" si="7"/>
        <v>77</v>
      </c>
      <c r="N46" s="35" t="str">
        <f t="shared" si="8"/>
        <v>C</v>
      </c>
      <c r="O46" s="61">
        <v>1</v>
      </c>
      <c r="P46" s="35" t="str">
        <f t="shared" si="9"/>
        <v>Siswa memiliki ketrampilan menyelesaikan masalah induksi matematika,program linier,matriks dan transformasi geometri</v>
      </c>
      <c r="Q46" s="39"/>
      <c r="R46" s="39"/>
      <c r="S46" s="25"/>
      <c r="T46" s="15">
        <v>95</v>
      </c>
      <c r="U46" s="14"/>
      <c r="V46" s="14"/>
      <c r="W46" s="14"/>
      <c r="X46" s="14"/>
      <c r="Y46" s="14"/>
      <c r="Z46" s="14">
        <v>85</v>
      </c>
      <c r="AA46" s="45">
        <f t="shared" si="34"/>
        <v>90</v>
      </c>
      <c r="AB46" s="48">
        <f t="shared" si="10"/>
        <v>90</v>
      </c>
      <c r="AC46" s="15">
        <v>80</v>
      </c>
      <c r="AD46" s="14"/>
      <c r="AE46" s="14"/>
      <c r="AF46" s="14"/>
      <c r="AG46" s="14"/>
      <c r="AH46" s="14"/>
      <c r="AI46" s="14">
        <v>85</v>
      </c>
      <c r="AJ46" s="45"/>
      <c r="AK46" s="48">
        <f t="shared" si="11"/>
        <v>82.5</v>
      </c>
      <c r="AL46" s="15">
        <v>95</v>
      </c>
      <c r="AM46" s="14"/>
      <c r="AN46" s="14"/>
      <c r="AO46" s="14"/>
      <c r="AP46" s="14"/>
      <c r="AQ46" s="14"/>
      <c r="AR46" s="14">
        <v>73</v>
      </c>
      <c r="AS46" s="45"/>
      <c r="AT46" s="48">
        <f t="shared" si="12"/>
        <v>84</v>
      </c>
      <c r="AU46" s="15">
        <v>84</v>
      </c>
      <c r="AV46" s="14"/>
      <c r="AW46" s="14"/>
      <c r="AX46" s="14"/>
      <c r="AY46" s="14"/>
      <c r="AZ46" s="14"/>
      <c r="BA46" s="14">
        <v>73</v>
      </c>
      <c r="BB46" s="45"/>
      <c r="BC46" s="48">
        <f t="shared" si="13"/>
        <v>78.5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75</v>
      </c>
      <c r="BO46" s="18"/>
      <c r="BP46" s="18"/>
      <c r="BQ46" s="18"/>
      <c r="BR46" s="18"/>
      <c r="BS46" s="18"/>
      <c r="BT46" s="18"/>
      <c r="BU46" s="18"/>
      <c r="BV46" s="57">
        <f t="shared" si="15"/>
        <v>75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73</v>
      </c>
      <c r="CG46" s="18"/>
      <c r="CH46" s="18"/>
      <c r="CI46" s="18"/>
      <c r="CJ46" s="18"/>
      <c r="CK46" s="18"/>
      <c r="CL46" s="18"/>
      <c r="CM46" s="18"/>
      <c r="CN46" s="57">
        <f t="shared" si="17"/>
        <v>73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73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5219" priority="1" operator="between">
      <formula>($C$4-1)</formula>
      <formula>1</formula>
    </cfRule>
  </conditionalFormatting>
  <conditionalFormatting sqref="E12">
    <cfRule type="cellIs" dxfId="15218" priority="2" operator="between">
      <formula>($C$4-1)</formula>
      <formula>1</formula>
    </cfRule>
  </conditionalFormatting>
  <conditionalFormatting sqref="E13">
    <cfRule type="cellIs" dxfId="15217" priority="3" operator="between">
      <formula>($C$4-1)</formula>
      <formula>1</formula>
    </cfRule>
  </conditionalFormatting>
  <conditionalFormatting sqref="E14">
    <cfRule type="cellIs" dxfId="15216" priority="4" operator="between">
      <formula>($C$4-1)</formula>
      <formula>1</formula>
    </cfRule>
  </conditionalFormatting>
  <conditionalFormatting sqref="E15">
    <cfRule type="cellIs" dxfId="15215" priority="5" operator="between">
      <formula>($C$4-1)</formula>
      <formula>1</formula>
    </cfRule>
  </conditionalFormatting>
  <conditionalFormatting sqref="E16">
    <cfRule type="cellIs" dxfId="15214" priority="6" operator="between">
      <formula>($C$4-1)</formula>
      <formula>1</formula>
    </cfRule>
  </conditionalFormatting>
  <conditionalFormatting sqref="E17">
    <cfRule type="cellIs" dxfId="15213" priority="7" operator="between">
      <formula>($C$4-1)</formula>
      <formula>1</formula>
    </cfRule>
  </conditionalFormatting>
  <conditionalFormatting sqref="E18">
    <cfRule type="cellIs" dxfId="15212" priority="8" operator="between">
      <formula>($C$4-1)</formula>
      <formula>1</formula>
    </cfRule>
  </conditionalFormatting>
  <conditionalFormatting sqref="E19">
    <cfRule type="cellIs" dxfId="15211" priority="9" operator="between">
      <formula>($C$4-1)</formula>
      <formula>1</formula>
    </cfRule>
  </conditionalFormatting>
  <conditionalFormatting sqref="E20">
    <cfRule type="cellIs" dxfId="15210" priority="10" operator="between">
      <formula>($C$4-1)</formula>
      <formula>1</formula>
    </cfRule>
  </conditionalFormatting>
  <conditionalFormatting sqref="E21">
    <cfRule type="cellIs" dxfId="15209" priority="11" operator="between">
      <formula>($C$4-1)</formula>
      <formula>1</formula>
    </cfRule>
  </conditionalFormatting>
  <conditionalFormatting sqref="E22">
    <cfRule type="cellIs" dxfId="15208" priority="12" operator="between">
      <formula>($C$4-1)</formula>
      <formula>1</formula>
    </cfRule>
  </conditionalFormatting>
  <conditionalFormatting sqref="E23">
    <cfRule type="cellIs" dxfId="15207" priority="13" operator="between">
      <formula>($C$4-1)</formula>
      <formula>1</formula>
    </cfRule>
  </conditionalFormatting>
  <conditionalFormatting sqref="E24">
    <cfRule type="cellIs" dxfId="15206" priority="14" operator="between">
      <formula>($C$4-1)</formula>
      <formula>1</formula>
    </cfRule>
  </conditionalFormatting>
  <conditionalFormatting sqref="E25">
    <cfRule type="cellIs" dxfId="15205" priority="15" operator="between">
      <formula>($C$4-1)</formula>
      <formula>1</formula>
    </cfRule>
  </conditionalFormatting>
  <conditionalFormatting sqref="E26">
    <cfRule type="cellIs" dxfId="15204" priority="16" operator="between">
      <formula>($C$4-1)</formula>
      <formula>1</formula>
    </cfRule>
  </conditionalFormatting>
  <conditionalFormatting sqref="E27">
    <cfRule type="cellIs" dxfId="15203" priority="17" operator="between">
      <formula>($C$4-1)</formula>
      <formula>1</formula>
    </cfRule>
  </conditionalFormatting>
  <conditionalFormatting sqref="E28">
    <cfRule type="cellIs" dxfId="15202" priority="18" operator="between">
      <formula>($C$4-1)</formula>
      <formula>1</formula>
    </cfRule>
  </conditionalFormatting>
  <conditionalFormatting sqref="E29">
    <cfRule type="cellIs" dxfId="15201" priority="19" operator="between">
      <formula>($C$4-1)</formula>
      <formula>1</formula>
    </cfRule>
  </conditionalFormatting>
  <conditionalFormatting sqref="E30">
    <cfRule type="cellIs" dxfId="15200" priority="20" operator="between">
      <formula>($C$4-1)</formula>
      <formula>1</formula>
    </cfRule>
  </conditionalFormatting>
  <conditionalFormatting sqref="E31">
    <cfRule type="cellIs" dxfId="15199" priority="21" operator="between">
      <formula>($C$4-1)</formula>
      <formula>1</formula>
    </cfRule>
  </conditionalFormatting>
  <conditionalFormatting sqref="E32">
    <cfRule type="cellIs" dxfId="15198" priority="22" operator="between">
      <formula>($C$4-1)</formula>
      <formula>1</formula>
    </cfRule>
  </conditionalFormatting>
  <conditionalFormatting sqref="E33">
    <cfRule type="cellIs" dxfId="15197" priority="23" operator="between">
      <formula>($C$4-1)</formula>
      <formula>1</formula>
    </cfRule>
  </conditionalFormatting>
  <conditionalFormatting sqref="E34">
    <cfRule type="cellIs" dxfId="15196" priority="24" operator="between">
      <formula>($C$4-1)</formula>
      <formula>1</formula>
    </cfRule>
  </conditionalFormatting>
  <conditionalFormatting sqref="E35">
    <cfRule type="cellIs" dxfId="15195" priority="25" operator="between">
      <formula>($C$4-1)</formula>
      <formula>1</formula>
    </cfRule>
  </conditionalFormatting>
  <conditionalFormatting sqref="E36">
    <cfRule type="cellIs" dxfId="15194" priority="26" operator="between">
      <formula>($C$4-1)</formula>
      <formula>1</formula>
    </cfRule>
  </conditionalFormatting>
  <conditionalFormatting sqref="E37">
    <cfRule type="cellIs" dxfId="15193" priority="27" operator="between">
      <formula>($C$4-1)</formula>
      <formula>1</formula>
    </cfRule>
  </conditionalFormatting>
  <conditionalFormatting sqref="E38">
    <cfRule type="cellIs" dxfId="15192" priority="28" operator="between">
      <formula>($C$4-1)</formula>
      <formula>1</formula>
    </cfRule>
  </conditionalFormatting>
  <conditionalFormatting sqref="E39">
    <cfRule type="cellIs" dxfId="15191" priority="29" operator="between">
      <formula>($C$4-1)</formula>
      <formula>1</formula>
    </cfRule>
  </conditionalFormatting>
  <conditionalFormatting sqref="E40">
    <cfRule type="cellIs" dxfId="15190" priority="30" operator="between">
      <formula>($C$4-1)</formula>
      <formula>1</formula>
    </cfRule>
  </conditionalFormatting>
  <conditionalFormatting sqref="E41">
    <cfRule type="cellIs" dxfId="15189" priority="31" operator="between">
      <formula>($C$4-1)</formula>
      <formula>1</formula>
    </cfRule>
  </conditionalFormatting>
  <conditionalFormatting sqref="E42">
    <cfRule type="cellIs" dxfId="15188" priority="32" operator="between">
      <formula>($C$4-1)</formula>
      <formula>1</formula>
    </cfRule>
  </conditionalFormatting>
  <conditionalFormatting sqref="E43">
    <cfRule type="cellIs" dxfId="15187" priority="33" operator="between">
      <formula>($C$4-1)</formula>
      <formula>1</formula>
    </cfRule>
  </conditionalFormatting>
  <conditionalFormatting sqref="E44">
    <cfRule type="cellIs" dxfId="15186" priority="34" operator="between">
      <formula>($C$4-1)</formula>
      <formula>1</formula>
    </cfRule>
  </conditionalFormatting>
  <conditionalFormatting sqref="E45">
    <cfRule type="cellIs" dxfId="15185" priority="35" operator="between">
      <formula>($C$4-1)</formula>
      <formula>1</formula>
    </cfRule>
  </conditionalFormatting>
  <conditionalFormatting sqref="E46">
    <cfRule type="cellIs" dxfId="15184" priority="36" operator="between">
      <formula>($C$4-1)</formula>
      <formula>1</formula>
    </cfRule>
  </conditionalFormatting>
  <conditionalFormatting sqref="E47">
    <cfRule type="cellIs" dxfId="15183" priority="37" operator="between">
      <formula>($C$4-1)</formula>
      <formula>1</formula>
    </cfRule>
  </conditionalFormatting>
  <conditionalFormatting sqref="E48">
    <cfRule type="cellIs" dxfId="15182" priority="38" operator="between">
      <formula>($C$4-1)</formula>
      <formula>1</formula>
    </cfRule>
  </conditionalFormatting>
  <conditionalFormatting sqref="E49">
    <cfRule type="cellIs" dxfId="15181" priority="39" operator="between">
      <formula>($C$4-1)</formula>
      <formula>1</formula>
    </cfRule>
  </conditionalFormatting>
  <conditionalFormatting sqref="E50">
    <cfRule type="cellIs" dxfId="15180" priority="40" operator="between">
      <formula>($C$4-1)</formula>
      <formula>1</formula>
    </cfRule>
  </conditionalFormatting>
  <conditionalFormatting sqref="G11">
    <cfRule type="cellIs" dxfId="15179" priority="41" operator="between">
      <formula>($C$4-1)</formula>
      <formula>1</formula>
    </cfRule>
  </conditionalFormatting>
  <conditionalFormatting sqref="G12">
    <cfRule type="cellIs" dxfId="15178" priority="42" operator="between">
      <formula>($C$4-1)</formula>
      <formula>1</formula>
    </cfRule>
  </conditionalFormatting>
  <conditionalFormatting sqref="G13">
    <cfRule type="cellIs" dxfId="15177" priority="43" operator="between">
      <formula>($C$4-1)</formula>
      <formula>1</formula>
    </cfRule>
  </conditionalFormatting>
  <conditionalFormatting sqref="G14">
    <cfRule type="cellIs" dxfId="15176" priority="44" operator="between">
      <formula>($C$4-1)</formula>
      <formula>1</formula>
    </cfRule>
  </conditionalFormatting>
  <conditionalFormatting sqref="G15">
    <cfRule type="cellIs" dxfId="15175" priority="45" operator="between">
      <formula>($C$4-1)</formula>
      <formula>1</formula>
    </cfRule>
  </conditionalFormatting>
  <conditionalFormatting sqref="G16">
    <cfRule type="cellIs" dxfId="15174" priority="46" operator="between">
      <formula>($C$4-1)</formula>
      <formula>1</formula>
    </cfRule>
  </conditionalFormatting>
  <conditionalFormatting sqref="G17">
    <cfRule type="cellIs" dxfId="15173" priority="47" operator="between">
      <formula>($C$4-1)</formula>
      <formula>1</formula>
    </cfRule>
  </conditionalFormatting>
  <conditionalFormatting sqref="G18">
    <cfRule type="cellIs" dxfId="15172" priority="48" operator="between">
      <formula>($C$4-1)</formula>
      <formula>1</formula>
    </cfRule>
  </conditionalFormatting>
  <conditionalFormatting sqref="G19">
    <cfRule type="cellIs" dxfId="15171" priority="49" operator="between">
      <formula>($C$4-1)</formula>
      <formula>1</formula>
    </cfRule>
  </conditionalFormatting>
  <conditionalFormatting sqref="G20">
    <cfRule type="cellIs" dxfId="15170" priority="50" operator="between">
      <formula>($C$4-1)</formula>
      <formula>1</formula>
    </cfRule>
  </conditionalFormatting>
  <conditionalFormatting sqref="G21">
    <cfRule type="cellIs" dxfId="15169" priority="51" operator="between">
      <formula>($C$4-1)</formula>
      <formula>1</formula>
    </cfRule>
  </conditionalFormatting>
  <conditionalFormatting sqref="G22">
    <cfRule type="cellIs" dxfId="15168" priority="52" operator="between">
      <formula>($C$4-1)</formula>
      <formula>1</formula>
    </cfRule>
  </conditionalFormatting>
  <conditionalFormatting sqref="G23">
    <cfRule type="cellIs" dxfId="15167" priority="53" operator="between">
      <formula>($C$4-1)</formula>
      <formula>1</formula>
    </cfRule>
  </conditionalFormatting>
  <conditionalFormatting sqref="G24">
    <cfRule type="cellIs" dxfId="15166" priority="54" operator="between">
      <formula>($C$4-1)</formula>
      <formula>1</formula>
    </cfRule>
  </conditionalFormatting>
  <conditionalFormatting sqref="G25">
    <cfRule type="cellIs" dxfId="15165" priority="55" operator="between">
      <formula>($C$4-1)</formula>
      <formula>1</formula>
    </cfRule>
  </conditionalFormatting>
  <conditionalFormatting sqref="G26">
    <cfRule type="cellIs" dxfId="15164" priority="56" operator="between">
      <formula>($C$4-1)</formula>
      <formula>1</formula>
    </cfRule>
  </conditionalFormatting>
  <conditionalFormatting sqref="G27">
    <cfRule type="cellIs" dxfId="15163" priority="57" operator="between">
      <formula>($C$4-1)</formula>
      <formula>1</formula>
    </cfRule>
  </conditionalFormatting>
  <conditionalFormatting sqref="G28">
    <cfRule type="cellIs" dxfId="15162" priority="58" operator="between">
      <formula>($C$4-1)</formula>
      <formula>1</formula>
    </cfRule>
  </conditionalFormatting>
  <conditionalFormatting sqref="G29">
    <cfRule type="cellIs" dxfId="15161" priority="59" operator="between">
      <formula>($C$4-1)</formula>
      <formula>1</formula>
    </cfRule>
  </conditionalFormatting>
  <conditionalFormatting sqref="G30">
    <cfRule type="cellIs" dxfId="15160" priority="60" operator="between">
      <formula>($C$4-1)</formula>
      <formula>1</formula>
    </cfRule>
  </conditionalFormatting>
  <conditionalFormatting sqref="G31">
    <cfRule type="cellIs" dxfId="15159" priority="61" operator="between">
      <formula>($C$4-1)</formula>
      <formula>1</formula>
    </cfRule>
  </conditionalFormatting>
  <conditionalFormatting sqref="G32">
    <cfRule type="cellIs" dxfId="15158" priority="62" operator="between">
      <formula>($C$4-1)</formula>
      <formula>1</formula>
    </cfRule>
  </conditionalFormatting>
  <conditionalFormatting sqref="G33">
    <cfRule type="cellIs" dxfId="15157" priority="63" operator="between">
      <formula>($C$4-1)</formula>
      <formula>1</formula>
    </cfRule>
  </conditionalFormatting>
  <conditionalFormatting sqref="G34">
    <cfRule type="cellIs" dxfId="15156" priority="64" operator="between">
      <formula>($C$4-1)</formula>
      <formula>1</formula>
    </cfRule>
  </conditionalFormatting>
  <conditionalFormatting sqref="G35">
    <cfRule type="cellIs" dxfId="15155" priority="65" operator="between">
      <formula>($C$4-1)</formula>
      <formula>1</formula>
    </cfRule>
  </conditionalFormatting>
  <conditionalFormatting sqref="G36">
    <cfRule type="cellIs" dxfId="15154" priority="66" operator="between">
      <formula>($C$4-1)</formula>
      <formula>1</formula>
    </cfRule>
  </conditionalFormatting>
  <conditionalFormatting sqref="G37">
    <cfRule type="cellIs" dxfId="15153" priority="67" operator="between">
      <formula>($C$4-1)</formula>
      <formula>1</formula>
    </cfRule>
  </conditionalFormatting>
  <conditionalFormatting sqref="G38">
    <cfRule type="cellIs" dxfId="15152" priority="68" operator="between">
      <formula>($C$4-1)</formula>
      <formula>1</formula>
    </cfRule>
  </conditionalFormatting>
  <conditionalFormatting sqref="G39">
    <cfRule type="cellIs" dxfId="15151" priority="69" operator="between">
      <formula>($C$4-1)</formula>
      <formula>1</formula>
    </cfRule>
  </conditionalFormatting>
  <conditionalFormatting sqref="G40">
    <cfRule type="cellIs" dxfId="15150" priority="70" operator="between">
      <formula>($C$4-1)</formula>
      <formula>1</formula>
    </cfRule>
  </conditionalFormatting>
  <conditionalFormatting sqref="G41">
    <cfRule type="cellIs" dxfId="15149" priority="71" operator="between">
      <formula>($C$4-1)</formula>
      <formula>1</formula>
    </cfRule>
  </conditionalFormatting>
  <conditionalFormatting sqref="G42">
    <cfRule type="cellIs" dxfId="15148" priority="72" operator="between">
      <formula>($C$4-1)</formula>
      <formula>1</formula>
    </cfRule>
  </conditionalFormatting>
  <conditionalFormatting sqref="G43">
    <cfRule type="cellIs" dxfId="15147" priority="73" operator="between">
      <formula>($C$4-1)</formula>
      <formula>1</formula>
    </cfRule>
  </conditionalFormatting>
  <conditionalFormatting sqref="G44">
    <cfRule type="cellIs" dxfId="15146" priority="74" operator="between">
      <formula>($C$4-1)</formula>
      <formula>1</formula>
    </cfRule>
  </conditionalFormatting>
  <conditionalFormatting sqref="G45">
    <cfRule type="cellIs" dxfId="15145" priority="75" operator="between">
      <formula>($C$4-1)</formula>
      <formula>1</formula>
    </cfRule>
  </conditionalFormatting>
  <conditionalFormatting sqref="G46">
    <cfRule type="cellIs" dxfId="15144" priority="76" operator="between">
      <formula>($C$4-1)</formula>
      <formula>1</formula>
    </cfRule>
  </conditionalFormatting>
  <conditionalFormatting sqref="G47">
    <cfRule type="cellIs" dxfId="15143" priority="77" operator="between">
      <formula>($C$4-1)</formula>
      <formula>1</formula>
    </cfRule>
  </conditionalFormatting>
  <conditionalFormatting sqref="G48">
    <cfRule type="cellIs" dxfId="15142" priority="78" operator="between">
      <formula>($C$4-1)</formula>
      <formula>1</formula>
    </cfRule>
  </conditionalFormatting>
  <conditionalFormatting sqref="G49">
    <cfRule type="cellIs" dxfId="15141" priority="79" operator="between">
      <formula>($C$4-1)</formula>
      <formula>1</formula>
    </cfRule>
  </conditionalFormatting>
  <conditionalFormatting sqref="G50">
    <cfRule type="cellIs" dxfId="15140" priority="80" operator="between">
      <formula>($C$4-1)</formula>
      <formula>1</formula>
    </cfRule>
  </conditionalFormatting>
  <conditionalFormatting sqref="K11">
    <cfRule type="cellIs" dxfId="15139" priority="81" operator="between">
      <formula>($C$4-1)</formula>
      <formula>1</formula>
    </cfRule>
  </conditionalFormatting>
  <conditionalFormatting sqref="K12">
    <cfRule type="cellIs" dxfId="15138" priority="82" operator="between">
      <formula>($C$4-1)</formula>
      <formula>1</formula>
    </cfRule>
  </conditionalFormatting>
  <conditionalFormatting sqref="K13">
    <cfRule type="cellIs" dxfId="15137" priority="83" operator="between">
      <formula>($C$4-1)</formula>
      <formula>1</formula>
    </cfRule>
  </conditionalFormatting>
  <conditionalFormatting sqref="K14">
    <cfRule type="cellIs" dxfId="15136" priority="84" operator="between">
      <formula>($C$4-1)</formula>
      <formula>1</formula>
    </cfRule>
  </conditionalFormatting>
  <conditionalFormatting sqref="K15">
    <cfRule type="cellIs" dxfId="15135" priority="85" operator="between">
      <formula>($C$4-1)</formula>
      <formula>1</formula>
    </cfRule>
  </conditionalFormatting>
  <conditionalFormatting sqref="K16">
    <cfRule type="cellIs" dxfId="15134" priority="86" operator="between">
      <formula>($C$4-1)</formula>
      <formula>1</formula>
    </cfRule>
  </conditionalFormatting>
  <conditionalFormatting sqref="K17">
    <cfRule type="cellIs" dxfId="15133" priority="87" operator="between">
      <formula>($C$4-1)</formula>
      <formula>1</formula>
    </cfRule>
  </conditionalFormatting>
  <conditionalFormatting sqref="K18">
    <cfRule type="cellIs" dxfId="15132" priority="88" operator="between">
      <formula>($C$4-1)</formula>
      <formula>1</formula>
    </cfRule>
  </conditionalFormatting>
  <conditionalFormatting sqref="K19">
    <cfRule type="cellIs" dxfId="15131" priority="89" operator="between">
      <formula>($C$4-1)</formula>
      <formula>1</formula>
    </cfRule>
  </conditionalFormatting>
  <conditionalFormatting sqref="K20">
    <cfRule type="cellIs" dxfId="15130" priority="90" operator="between">
      <formula>($C$4-1)</formula>
      <formula>1</formula>
    </cfRule>
  </conditionalFormatting>
  <conditionalFormatting sqref="K21">
    <cfRule type="cellIs" dxfId="15129" priority="91" operator="between">
      <formula>($C$4-1)</formula>
      <formula>1</formula>
    </cfRule>
  </conditionalFormatting>
  <conditionalFormatting sqref="K22">
    <cfRule type="cellIs" dxfId="15128" priority="92" operator="between">
      <formula>($C$4-1)</formula>
      <formula>1</formula>
    </cfRule>
  </conditionalFormatting>
  <conditionalFormatting sqref="K23">
    <cfRule type="cellIs" dxfId="15127" priority="93" operator="between">
      <formula>($C$4-1)</formula>
      <formula>1</formula>
    </cfRule>
  </conditionalFormatting>
  <conditionalFormatting sqref="K24">
    <cfRule type="cellIs" dxfId="15126" priority="94" operator="between">
      <formula>($C$4-1)</formula>
      <formula>1</formula>
    </cfRule>
  </conditionalFormatting>
  <conditionalFormatting sqref="K25">
    <cfRule type="cellIs" dxfId="15125" priority="95" operator="between">
      <formula>($C$4-1)</formula>
      <formula>1</formula>
    </cfRule>
  </conditionalFormatting>
  <conditionalFormatting sqref="K26">
    <cfRule type="cellIs" dxfId="15124" priority="96" operator="between">
      <formula>($C$4-1)</formula>
      <formula>1</formula>
    </cfRule>
  </conditionalFormatting>
  <conditionalFormatting sqref="K27">
    <cfRule type="cellIs" dxfId="15123" priority="97" operator="between">
      <formula>($C$4-1)</formula>
      <formula>1</formula>
    </cfRule>
  </conditionalFormatting>
  <conditionalFormatting sqref="K28">
    <cfRule type="cellIs" dxfId="15122" priority="98" operator="between">
      <formula>($C$4-1)</formula>
      <formula>1</formula>
    </cfRule>
  </conditionalFormatting>
  <conditionalFormatting sqref="K29">
    <cfRule type="cellIs" dxfId="15121" priority="99" operator="between">
      <formula>($C$4-1)</formula>
      <formula>1</formula>
    </cfRule>
  </conditionalFormatting>
  <conditionalFormatting sqref="K30">
    <cfRule type="cellIs" dxfId="15120" priority="100" operator="between">
      <formula>($C$4-1)</formula>
      <formula>1</formula>
    </cfRule>
  </conditionalFormatting>
  <conditionalFormatting sqref="K31">
    <cfRule type="cellIs" dxfId="15119" priority="101" operator="between">
      <formula>($C$4-1)</formula>
      <formula>1</formula>
    </cfRule>
  </conditionalFormatting>
  <conditionalFormatting sqref="K32">
    <cfRule type="cellIs" dxfId="15118" priority="102" operator="between">
      <formula>($C$4-1)</formula>
      <formula>1</formula>
    </cfRule>
  </conditionalFormatting>
  <conditionalFormatting sqref="K33">
    <cfRule type="cellIs" dxfId="15117" priority="103" operator="between">
      <formula>($C$4-1)</formula>
      <formula>1</formula>
    </cfRule>
  </conditionalFormatting>
  <conditionalFormatting sqref="K34">
    <cfRule type="cellIs" dxfId="15116" priority="104" operator="between">
      <formula>($C$4-1)</formula>
      <formula>1</formula>
    </cfRule>
  </conditionalFormatting>
  <conditionalFormatting sqref="K35">
    <cfRule type="cellIs" dxfId="15115" priority="105" operator="between">
      <formula>($C$4-1)</formula>
      <formula>1</formula>
    </cfRule>
  </conditionalFormatting>
  <conditionalFormatting sqref="K36">
    <cfRule type="cellIs" dxfId="15114" priority="106" operator="between">
      <formula>($C$4-1)</formula>
      <formula>1</formula>
    </cfRule>
  </conditionalFormatting>
  <conditionalFormatting sqref="K37">
    <cfRule type="cellIs" dxfId="15113" priority="107" operator="between">
      <formula>($C$4-1)</formula>
      <formula>1</formula>
    </cfRule>
  </conditionalFormatting>
  <conditionalFormatting sqref="K38">
    <cfRule type="cellIs" dxfId="15112" priority="108" operator="between">
      <formula>($C$4-1)</formula>
      <formula>1</formula>
    </cfRule>
  </conditionalFormatting>
  <conditionalFormatting sqref="K39">
    <cfRule type="cellIs" dxfId="15111" priority="109" operator="between">
      <formula>($C$4-1)</formula>
      <formula>1</formula>
    </cfRule>
  </conditionalFormatting>
  <conditionalFormatting sqref="K40">
    <cfRule type="cellIs" dxfId="15110" priority="110" operator="between">
      <formula>($C$4-1)</formula>
      <formula>1</formula>
    </cfRule>
  </conditionalFormatting>
  <conditionalFormatting sqref="K41">
    <cfRule type="cellIs" dxfId="15109" priority="111" operator="between">
      <formula>($C$4-1)</formula>
      <formula>1</formula>
    </cfRule>
  </conditionalFormatting>
  <conditionalFormatting sqref="K42">
    <cfRule type="cellIs" dxfId="15108" priority="112" operator="between">
      <formula>($C$4-1)</formula>
      <formula>1</formula>
    </cfRule>
  </conditionalFormatting>
  <conditionalFormatting sqref="K43">
    <cfRule type="cellIs" dxfId="15107" priority="113" operator="between">
      <formula>($C$4-1)</formula>
      <formula>1</formula>
    </cfRule>
  </conditionalFormatting>
  <conditionalFormatting sqref="K44">
    <cfRule type="cellIs" dxfId="15106" priority="114" operator="between">
      <formula>($C$4-1)</formula>
      <formula>1</formula>
    </cfRule>
  </conditionalFormatting>
  <conditionalFormatting sqref="K45">
    <cfRule type="cellIs" dxfId="15105" priority="115" operator="between">
      <formula>($C$4-1)</formula>
      <formula>1</formula>
    </cfRule>
  </conditionalFormatting>
  <conditionalFormatting sqref="K46">
    <cfRule type="cellIs" dxfId="15104" priority="116" operator="between">
      <formula>($C$4-1)</formula>
      <formula>1</formula>
    </cfRule>
  </conditionalFormatting>
  <conditionalFormatting sqref="K47">
    <cfRule type="cellIs" dxfId="15103" priority="117" operator="between">
      <formula>($C$4-1)</formula>
      <formula>1</formula>
    </cfRule>
  </conditionalFormatting>
  <conditionalFormatting sqref="K48">
    <cfRule type="cellIs" dxfId="15102" priority="118" operator="between">
      <formula>($C$4-1)</formula>
      <formula>1</formula>
    </cfRule>
  </conditionalFormatting>
  <conditionalFormatting sqref="K49">
    <cfRule type="cellIs" dxfId="15101" priority="119" operator="between">
      <formula>($C$4-1)</formula>
      <formula>1</formula>
    </cfRule>
  </conditionalFormatting>
  <conditionalFormatting sqref="K50">
    <cfRule type="cellIs" dxfId="15100" priority="120" operator="between">
      <formula>($C$4-1)</formula>
      <formula>1</formula>
    </cfRule>
  </conditionalFormatting>
  <conditionalFormatting sqref="M11">
    <cfRule type="cellIs" dxfId="15099" priority="121" operator="between">
      <formula>($C$4-1)</formula>
      <formula>1</formula>
    </cfRule>
  </conditionalFormatting>
  <conditionalFormatting sqref="M12">
    <cfRule type="cellIs" dxfId="15098" priority="122" operator="between">
      <formula>($C$4-1)</formula>
      <formula>1</formula>
    </cfRule>
  </conditionalFormatting>
  <conditionalFormatting sqref="M13">
    <cfRule type="cellIs" dxfId="15097" priority="123" operator="between">
      <formula>($C$4-1)</formula>
      <formula>1</formula>
    </cfRule>
  </conditionalFormatting>
  <conditionalFormatting sqref="M14">
    <cfRule type="cellIs" dxfId="15096" priority="124" operator="between">
      <formula>($C$4-1)</formula>
      <formula>1</formula>
    </cfRule>
  </conditionalFormatting>
  <conditionalFormatting sqref="M15">
    <cfRule type="cellIs" dxfId="15095" priority="125" operator="between">
      <formula>($C$4-1)</formula>
      <formula>1</formula>
    </cfRule>
  </conditionalFormatting>
  <conditionalFormatting sqref="M16">
    <cfRule type="cellIs" dxfId="15094" priority="126" operator="between">
      <formula>($C$4-1)</formula>
      <formula>1</formula>
    </cfRule>
  </conditionalFormatting>
  <conditionalFormatting sqref="M17">
    <cfRule type="cellIs" dxfId="15093" priority="127" operator="between">
      <formula>($C$4-1)</formula>
      <formula>1</formula>
    </cfRule>
  </conditionalFormatting>
  <conditionalFormatting sqref="M18">
    <cfRule type="cellIs" dxfId="15092" priority="128" operator="between">
      <formula>($C$4-1)</formula>
      <formula>1</formula>
    </cfRule>
  </conditionalFormatting>
  <conditionalFormatting sqref="M19">
    <cfRule type="cellIs" dxfId="15091" priority="129" operator="between">
      <formula>($C$4-1)</formula>
      <formula>1</formula>
    </cfRule>
  </conditionalFormatting>
  <conditionalFormatting sqref="M20">
    <cfRule type="cellIs" dxfId="15090" priority="130" operator="between">
      <formula>($C$4-1)</formula>
      <formula>1</formula>
    </cfRule>
  </conditionalFormatting>
  <conditionalFormatting sqref="M21">
    <cfRule type="cellIs" dxfId="15089" priority="131" operator="between">
      <formula>($C$4-1)</formula>
      <formula>1</formula>
    </cfRule>
  </conditionalFormatting>
  <conditionalFormatting sqref="M22">
    <cfRule type="cellIs" dxfId="15088" priority="132" operator="between">
      <formula>($C$4-1)</formula>
      <formula>1</formula>
    </cfRule>
  </conditionalFormatting>
  <conditionalFormatting sqref="M23">
    <cfRule type="cellIs" dxfId="15087" priority="133" operator="between">
      <formula>($C$4-1)</formula>
      <formula>1</formula>
    </cfRule>
  </conditionalFormatting>
  <conditionalFormatting sqref="M24">
    <cfRule type="cellIs" dxfId="15086" priority="134" operator="between">
      <formula>($C$4-1)</formula>
      <formula>1</formula>
    </cfRule>
  </conditionalFormatting>
  <conditionalFormatting sqref="M25">
    <cfRule type="cellIs" dxfId="15085" priority="135" operator="between">
      <formula>($C$4-1)</formula>
      <formula>1</formula>
    </cfRule>
  </conditionalFormatting>
  <conditionalFormatting sqref="M26">
    <cfRule type="cellIs" dxfId="15084" priority="136" operator="between">
      <formula>($C$4-1)</formula>
      <formula>1</formula>
    </cfRule>
  </conditionalFormatting>
  <conditionalFormatting sqref="M27">
    <cfRule type="cellIs" dxfId="15083" priority="137" operator="between">
      <formula>($C$4-1)</formula>
      <formula>1</formula>
    </cfRule>
  </conditionalFormatting>
  <conditionalFormatting sqref="M28">
    <cfRule type="cellIs" dxfId="15082" priority="138" operator="between">
      <formula>($C$4-1)</formula>
      <formula>1</formula>
    </cfRule>
  </conditionalFormatting>
  <conditionalFormatting sqref="M29">
    <cfRule type="cellIs" dxfId="15081" priority="139" operator="between">
      <formula>($C$4-1)</formula>
      <formula>1</formula>
    </cfRule>
  </conditionalFormatting>
  <conditionalFormatting sqref="M30">
    <cfRule type="cellIs" dxfId="15080" priority="140" operator="between">
      <formula>($C$4-1)</formula>
      <formula>1</formula>
    </cfRule>
  </conditionalFormatting>
  <conditionalFormatting sqref="M31">
    <cfRule type="cellIs" dxfId="15079" priority="141" operator="between">
      <formula>($C$4-1)</formula>
      <formula>1</formula>
    </cfRule>
  </conditionalFormatting>
  <conditionalFormatting sqref="M32">
    <cfRule type="cellIs" dxfId="15078" priority="142" operator="between">
      <formula>($C$4-1)</formula>
      <formula>1</formula>
    </cfRule>
  </conditionalFormatting>
  <conditionalFormatting sqref="M33">
    <cfRule type="cellIs" dxfId="15077" priority="143" operator="between">
      <formula>($C$4-1)</formula>
      <formula>1</formula>
    </cfRule>
  </conditionalFormatting>
  <conditionalFormatting sqref="M34">
    <cfRule type="cellIs" dxfId="15076" priority="144" operator="between">
      <formula>($C$4-1)</formula>
      <formula>1</formula>
    </cfRule>
  </conditionalFormatting>
  <conditionalFormatting sqref="M35">
    <cfRule type="cellIs" dxfId="15075" priority="145" operator="between">
      <formula>($C$4-1)</formula>
      <formula>1</formula>
    </cfRule>
  </conditionalFormatting>
  <conditionalFormatting sqref="M36">
    <cfRule type="cellIs" dxfId="15074" priority="146" operator="between">
      <formula>($C$4-1)</formula>
      <formula>1</formula>
    </cfRule>
  </conditionalFormatting>
  <conditionalFormatting sqref="M37">
    <cfRule type="cellIs" dxfId="15073" priority="147" operator="between">
      <formula>($C$4-1)</formula>
      <formula>1</formula>
    </cfRule>
  </conditionalFormatting>
  <conditionalFormatting sqref="M38">
    <cfRule type="cellIs" dxfId="15072" priority="148" operator="between">
      <formula>($C$4-1)</formula>
      <formula>1</formula>
    </cfRule>
  </conditionalFormatting>
  <conditionalFormatting sqref="M39">
    <cfRule type="cellIs" dxfId="15071" priority="149" operator="between">
      <formula>($C$4-1)</formula>
      <formula>1</formula>
    </cfRule>
  </conditionalFormatting>
  <conditionalFormatting sqref="M40">
    <cfRule type="cellIs" dxfId="15070" priority="150" operator="between">
      <formula>($C$4-1)</formula>
      <formula>1</formula>
    </cfRule>
  </conditionalFormatting>
  <conditionalFormatting sqref="M41">
    <cfRule type="cellIs" dxfId="15069" priority="151" operator="between">
      <formula>($C$4-1)</formula>
      <formula>1</formula>
    </cfRule>
  </conditionalFormatting>
  <conditionalFormatting sqref="M42">
    <cfRule type="cellIs" dxfId="15068" priority="152" operator="between">
      <formula>($C$4-1)</formula>
      <formula>1</formula>
    </cfRule>
  </conditionalFormatting>
  <conditionalFormatting sqref="M43">
    <cfRule type="cellIs" dxfId="15067" priority="153" operator="between">
      <formula>($C$4-1)</formula>
      <formula>1</formula>
    </cfRule>
  </conditionalFormatting>
  <conditionalFormatting sqref="M44">
    <cfRule type="cellIs" dxfId="15066" priority="154" operator="between">
      <formula>($C$4-1)</formula>
      <formula>1</formula>
    </cfRule>
  </conditionalFormatting>
  <conditionalFormatting sqref="M45">
    <cfRule type="cellIs" dxfId="15065" priority="155" operator="between">
      <formula>($C$4-1)</formula>
      <formula>1</formula>
    </cfRule>
  </conditionalFormatting>
  <conditionalFormatting sqref="M46">
    <cfRule type="cellIs" dxfId="15064" priority="156" operator="between">
      <formula>($C$4-1)</formula>
      <formula>1</formula>
    </cfRule>
  </conditionalFormatting>
  <conditionalFormatting sqref="M47">
    <cfRule type="cellIs" dxfId="15063" priority="157" operator="between">
      <formula>($C$4-1)</formula>
      <formula>1</formula>
    </cfRule>
  </conditionalFormatting>
  <conditionalFormatting sqref="M48">
    <cfRule type="cellIs" dxfId="15062" priority="158" operator="between">
      <formula>($C$4-1)</formula>
      <formula>1</formula>
    </cfRule>
  </conditionalFormatting>
  <conditionalFormatting sqref="M49">
    <cfRule type="cellIs" dxfId="15061" priority="159" operator="between">
      <formula>($C$4-1)</formula>
      <formula>1</formula>
    </cfRule>
  </conditionalFormatting>
  <conditionalFormatting sqref="M50">
    <cfRule type="cellIs" dxfId="15060" priority="160" operator="between">
      <formula>($C$4-1)</formula>
      <formula>1</formula>
    </cfRule>
  </conditionalFormatting>
  <conditionalFormatting sqref="K52">
    <cfRule type="cellIs" dxfId="15059" priority="161" operator="lessThan">
      <formula>$C$4</formula>
    </cfRule>
  </conditionalFormatting>
  <conditionalFormatting sqref="K53">
    <cfRule type="cellIs" dxfId="15058" priority="162" operator="lessThan">
      <formula>$C$4</formula>
    </cfRule>
  </conditionalFormatting>
  <conditionalFormatting sqref="K54">
    <cfRule type="cellIs" dxfId="15057" priority="163" operator="lessThan">
      <formula>$C$4</formula>
    </cfRule>
  </conditionalFormatting>
  <conditionalFormatting sqref="K55">
    <cfRule type="cellIs" dxfId="15056" priority="164" operator="lessThan">
      <formula>$C$4</formula>
    </cfRule>
  </conditionalFormatting>
  <conditionalFormatting sqref="AA11">
    <cfRule type="cellIs" dxfId="15055" priority="165" operator="lessThan">
      <formula>$C$4</formula>
    </cfRule>
  </conditionalFormatting>
  <conditionalFormatting sqref="AA12">
    <cfRule type="cellIs" dxfId="15054" priority="166" operator="lessThan">
      <formula>$C$4</formula>
    </cfRule>
  </conditionalFormatting>
  <conditionalFormatting sqref="AA13">
    <cfRule type="cellIs" dxfId="15053" priority="167" operator="lessThan">
      <formula>$C$4</formula>
    </cfRule>
  </conditionalFormatting>
  <conditionalFormatting sqref="AA14">
    <cfRule type="cellIs" dxfId="15052" priority="168" operator="lessThan">
      <formula>$C$4</formula>
    </cfRule>
  </conditionalFormatting>
  <conditionalFormatting sqref="AA15">
    <cfRule type="cellIs" dxfId="15051" priority="169" operator="lessThan">
      <formula>$C$4</formula>
    </cfRule>
  </conditionalFormatting>
  <conditionalFormatting sqref="AA16">
    <cfRule type="cellIs" dxfId="15050" priority="170" operator="lessThan">
      <formula>$C$4</formula>
    </cfRule>
  </conditionalFormatting>
  <conditionalFormatting sqref="AA17">
    <cfRule type="cellIs" dxfId="15049" priority="171" operator="lessThan">
      <formula>$C$4</formula>
    </cfRule>
  </conditionalFormatting>
  <conditionalFormatting sqref="AA18">
    <cfRule type="cellIs" dxfId="15048" priority="172" operator="lessThan">
      <formula>$C$4</formula>
    </cfRule>
  </conditionalFormatting>
  <conditionalFormatting sqref="AA19">
    <cfRule type="cellIs" dxfId="15047" priority="173" operator="lessThan">
      <formula>$C$4</formula>
    </cfRule>
  </conditionalFormatting>
  <conditionalFormatting sqref="AA20">
    <cfRule type="cellIs" dxfId="15046" priority="174" operator="lessThan">
      <formula>$C$4</formula>
    </cfRule>
  </conditionalFormatting>
  <conditionalFormatting sqref="AA21">
    <cfRule type="cellIs" dxfId="15045" priority="175" operator="lessThan">
      <formula>$C$4</formula>
    </cfRule>
  </conditionalFormatting>
  <conditionalFormatting sqref="AA22">
    <cfRule type="cellIs" dxfId="15044" priority="176" operator="lessThan">
      <formula>$C$4</formula>
    </cfRule>
  </conditionalFormatting>
  <conditionalFormatting sqref="AA23">
    <cfRule type="cellIs" dxfId="15043" priority="177" operator="lessThan">
      <formula>$C$4</formula>
    </cfRule>
  </conditionalFormatting>
  <conditionalFormatting sqref="AA24">
    <cfRule type="cellIs" dxfId="15042" priority="178" operator="lessThan">
      <formula>$C$4</formula>
    </cfRule>
  </conditionalFormatting>
  <conditionalFormatting sqref="AA25">
    <cfRule type="cellIs" dxfId="15041" priority="179" operator="lessThan">
      <formula>$C$4</formula>
    </cfRule>
  </conditionalFormatting>
  <conditionalFormatting sqref="AA26">
    <cfRule type="cellIs" dxfId="15040" priority="180" operator="lessThan">
      <formula>$C$4</formula>
    </cfRule>
  </conditionalFormatting>
  <conditionalFormatting sqref="AA27">
    <cfRule type="cellIs" dxfId="15039" priority="181" operator="lessThan">
      <formula>$C$4</formula>
    </cfRule>
  </conditionalFormatting>
  <conditionalFormatting sqref="AA28">
    <cfRule type="cellIs" dxfId="15038" priority="182" operator="lessThan">
      <formula>$C$4</formula>
    </cfRule>
  </conditionalFormatting>
  <conditionalFormatting sqref="AA29">
    <cfRule type="cellIs" dxfId="15037" priority="183" operator="lessThan">
      <formula>$C$4</formula>
    </cfRule>
  </conditionalFormatting>
  <conditionalFormatting sqref="AA30">
    <cfRule type="cellIs" dxfId="15036" priority="184" operator="lessThan">
      <formula>$C$4</formula>
    </cfRule>
  </conditionalFormatting>
  <conditionalFormatting sqref="AA31">
    <cfRule type="cellIs" dxfId="15035" priority="185" operator="lessThan">
      <formula>$C$4</formula>
    </cfRule>
  </conditionalFormatting>
  <conditionalFormatting sqref="AA32">
    <cfRule type="cellIs" dxfId="15034" priority="186" operator="lessThan">
      <formula>$C$4</formula>
    </cfRule>
  </conditionalFormatting>
  <conditionalFormatting sqref="AA33">
    <cfRule type="cellIs" dxfId="15033" priority="187" operator="lessThan">
      <formula>$C$4</formula>
    </cfRule>
  </conditionalFormatting>
  <conditionalFormatting sqref="AA34">
    <cfRule type="cellIs" dxfId="15032" priority="188" operator="lessThan">
      <formula>$C$4</formula>
    </cfRule>
  </conditionalFormatting>
  <conditionalFormatting sqref="AA35">
    <cfRule type="cellIs" dxfId="15031" priority="189" operator="lessThan">
      <formula>$C$4</formula>
    </cfRule>
  </conditionalFormatting>
  <conditionalFormatting sqref="AA36">
    <cfRule type="cellIs" dxfId="15030" priority="190" operator="lessThan">
      <formula>$C$4</formula>
    </cfRule>
  </conditionalFormatting>
  <conditionalFormatting sqref="AA37">
    <cfRule type="cellIs" dxfId="15029" priority="191" operator="lessThan">
      <formula>$C$4</formula>
    </cfRule>
  </conditionalFormatting>
  <conditionalFormatting sqref="AA38">
    <cfRule type="cellIs" dxfId="15028" priority="192" operator="lessThan">
      <formula>$C$4</formula>
    </cfRule>
  </conditionalFormatting>
  <conditionalFormatting sqref="AA39">
    <cfRule type="cellIs" dxfId="15027" priority="193" operator="lessThan">
      <formula>$C$4</formula>
    </cfRule>
  </conditionalFormatting>
  <conditionalFormatting sqref="AA40">
    <cfRule type="cellIs" dxfId="15026" priority="194" operator="lessThan">
      <formula>$C$4</formula>
    </cfRule>
  </conditionalFormatting>
  <conditionalFormatting sqref="AA41">
    <cfRule type="cellIs" dxfId="15025" priority="195" operator="lessThan">
      <formula>$C$4</formula>
    </cfRule>
  </conditionalFormatting>
  <conditionalFormatting sqref="AA42">
    <cfRule type="cellIs" dxfId="15024" priority="196" operator="lessThan">
      <formula>$C$4</formula>
    </cfRule>
  </conditionalFormatting>
  <conditionalFormatting sqref="AA43">
    <cfRule type="cellIs" dxfId="15023" priority="197" operator="lessThan">
      <formula>$C$4</formula>
    </cfRule>
  </conditionalFormatting>
  <conditionalFormatting sqref="AA44">
    <cfRule type="cellIs" dxfId="15022" priority="198" operator="lessThan">
      <formula>$C$4</formula>
    </cfRule>
  </conditionalFormatting>
  <conditionalFormatting sqref="AA45">
    <cfRule type="cellIs" dxfId="15021" priority="199" operator="lessThan">
      <formula>$C$4</formula>
    </cfRule>
  </conditionalFormatting>
  <conditionalFormatting sqref="AA46">
    <cfRule type="cellIs" dxfId="15020" priority="200" operator="lessThan">
      <formula>$C$4</formula>
    </cfRule>
  </conditionalFormatting>
  <conditionalFormatting sqref="AA47">
    <cfRule type="cellIs" dxfId="15019" priority="201" operator="lessThan">
      <formula>$C$4</formula>
    </cfRule>
  </conditionalFormatting>
  <conditionalFormatting sqref="AA48">
    <cfRule type="cellIs" dxfId="15018" priority="202" operator="lessThan">
      <formula>$C$4</formula>
    </cfRule>
  </conditionalFormatting>
  <conditionalFormatting sqref="AA49">
    <cfRule type="cellIs" dxfId="15017" priority="203" operator="lessThan">
      <formula>$C$4</formula>
    </cfRule>
  </conditionalFormatting>
  <conditionalFormatting sqref="AA50">
    <cfRule type="cellIs" dxfId="15016" priority="204" operator="lessThan">
      <formula>$C$4</formula>
    </cfRule>
  </conditionalFormatting>
  <conditionalFormatting sqref="AB11">
    <cfRule type="cellIs" dxfId="15015" priority="205" operator="lessThan">
      <formula>$C$4</formula>
    </cfRule>
  </conditionalFormatting>
  <conditionalFormatting sqref="AB12">
    <cfRule type="cellIs" dxfId="15014" priority="206" operator="lessThan">
      <formula>$C$4</formula>
    </cfRule>
  </conditionalFormatting>
  <conditionalFormatting sqref="AB13">
    <cfRule type="cellIs" dxfId="15013" priority="207" operator="lessThan">
      <formula>$C$4</formula>
    </cfRule>
  </conditionalFormatting>
  <conditionalFormatting sqref="AB14">
    <cfRule type="cellIs" dxfId="15012" priority="208" operator="lessThan">
      <formula>$C$4</formula>
    </cfRule>
  </conditionalFormatting>
  <conditionalFormatting sqref="AB15">
    <cfRule type="cellIs" dxfId="15011" priority="209" operator="lessThan">
      <formula>$C$4</formula>
    </cfRule>
  </conditionalFormatting>
  <conditionalFormatting sqref="AB16">
    <cfRule type="cellIs" dxfId="15010" priority="210" operator="lessThan">
      <formula>$C$4</formula>
    </cfRule>
  </conditionalFormatting>
  <conditionalFormatting sqref="AB17">
    <cfRule type="cellIs" dxfId="15009" priority="211" operator="lessThan">
      <formula>$C$4</formula>
    </cfRule>
  </conditionalFormatting>
  <conditionalFormatting sqref="AB18">
    <cfRule type="cellIs" dxfId="15008" priority="212" operator="lessThan">
      <formula>$C$4</formula>
    </cfRule>
  </conditionalFormatting>
  <conditionalFormatting sqref="AB19">
    <cfRule type="cellIs" dxfId="15007" priority="213" operator="lessThan">
      <formula>$C$4</formula>
    </cfRule>
  </conditionalFormatting>
  <conditionalFormatting sqref="AB20">
    <cfRule type="cellIs" dxfId="15006" priority="214" operator="lessThan">
      <formula>$C$4</formula>
    </cfRule>
  </conditionalFormatting>
  <conditionalFormatting sqref="AB21">
    <cfRule type="cellIs" dxfId="15005" priority="215" operator="lessThan">
      <formula>$C$4</formula>
    </cfRule>
  </conditionalFormatting>
  <conditionalFormatting sqref="AB22">
    <cfRule type="cellIs" dxfId="15004" priority="216" operator="lessThan">
      <formula>$C$4</formula>
    </cfRule>
  </conditionalFormatting>
  <conditionalFormatting sqref="AB23">
    <cfRule type="cellIs" dxfId="15003" priority="217" operator="lessThan">
      <formula>$C$4</formula>
    </cfRule>
  </conditionalFormatting>
  <conditionalFormatting sqref="AB24">
    <cfRule type="cellIs" dxfId="15002" priority="218" operator="lessThan">
      <formula>$C$4</formula>
    </cfRule>
  </conditionalFormatting>
  <conditionalFormatting sqref="AB25">
    <cfRule type="cellIs" dxfId="15001" priority="219" operator="lessThan">
      <formula>$C$4</formula>
    </cfRule>
  </conditionalFormatting>
  <conditionalFormatting sqref="AB26">
    <cfRule type="cellIs" dxfId="15000" priority="220" operator="lessThan">
      <formula>$C$4</formula>
    </cfRule>
  </conditionalFormatting>
  <conditionalFormatting sqref="AB27">
    <cfRule type="cellIs" dxfId="14999" priority="221" operator="lessThan">
      <formula>$C$4</formula>
    </cfRule>
  </conditionalFormatting>
  <conditionalFormatting sqref="AB28">
    <cfRule type="cellIs" dxfId="14998" priority="222" operator="lessThan">
      <formula>$C$4</formula>
    </cfRule>
  </conditionalFormatting>
  <conditionalFormatting sqref="AB29">
    <cfRule type="cellIs" dxfId="14997" priority="223" operator="lessThan">
      <formula>$C$4</formula>
    </cfRule>
  </conditionalFormatting>
  <conditionalFormatting sqref="AB30">
    <cfRule type="cellIs" dxfId="14996" priority="224" operator="lessThan">
      <formula>$C$4</formula>
    </cfRule>
  </conditionalFormatting>
  <conditionalFormatting sqref="AB31">
    <cfRule type="cellIs" dxfId="14995" priority="225" operator="lessThan">
      <formula>$C$4</formula>
    </cfRule>
  </conditionalFormatting>
  <conditionalFormatting sqref="AB32">
    <cfRule type="cellIs" dxfId="14994" priority="226" operator="lessThan">
      <formula>$C$4</formula>
    </cfRule>
  </conditionalFormatting>
  <conditionalFormatting sqref="AB33">
    <cfRule type="cellIs" dxfId="14993" priority="227" operator="lessThan">
      <formula>$C$4</formula>
    </cfRule>
  </conditionalFormatting>
  <conditionalFormatting sqref="AB34">
    <cfRule type="cellIs" dxfId="14992" priority="228" operator="lessThan">
      <formula>$C$4</formula>
    </cfRule>
  </conditionalFormatting>
  <conditionalFormatting sqref="AB35">
    <cfRule type="cellIs" dxfId="14991" priority="229" operator="lessThan">
      <formula>$C$4</formula>
    </cfRule>
  </conditionalFormatting>
  <conditionalFormatting sqref="AB36">
    <cfRule type="cellIs" dxfId="14990" priority="230" operator="lessThan">
      <formula>$C$4</formula>
    </cfRule>
  </conditionalFormatting>
  <conditionalFormatting sqref="AB37">
    <cfRule type="cellIs" dxfId="14989" priority="231" operator="lessThan">
      <formula>$C$4</formula>
    </cfRule>
  </conditionalFormatting>
  <conditionalFormatting sqref="AB38">
    <cfRule type="cellIs" dxfId="14988" priority="232" operator="lessThan">
      <formula>$C$4</formula>
    </cfRule>
  </conditionalFormatting>
  <conditionalFormatting sqref="AB39">
    <cfRule type="cellIs" dxfId="14987" priority="233" operator="lessThan">
      <formula>$C$4</formula>
    </cfRule>
  </conditionalFormatting>
  <conditionalFormatting sqref="AB40">
    <cfRule type="cellIs" dxfId="14986" priority="234" operator="lessThan">
      <formula>$C$4</formula>
    </cfRule>
  </conditionalFormatting>
  <conditionalFormatting sqref="AB41">
    <cfRule type="cellIs" dxfId="14985" priority="235" operator="lessThan">
      <formula>$C$4</formula>
    </cfRule>
  </conditionalFormatting>
  <conditionalFormatting sqref="AB42">
    <cfRule type="cellIs" dxfId="14984" priority="236" operator="lessThan">
      <formula>$C$4</formula>
    </cfRule>
  </conditionalFormatting>
  <conditionalFormatting sqref="AB43">
    <cfRule type="cellIs" dxfId="14983" priority="237" operator="lessThan">
      <formula>$C$4</formula>
    </cfRule>
  </conditionalFormatting>
  <conditionalFormatting sqref="AB44">
    <cfRule type="cellIs" dxfId="14982" priority="238" operator="lessThan">
      <formula>$C$4</formula>
    </cfRule>
  </conditionalFormatting>
  <conditionalFormatting sqref="AB45">
    <cfRule type="cellIs" dxfId="14981" priority="239" operator="lessThan">
      <formula>$C$4</formula>
    </cfRule>
  </conditionalFormatting>
  <conditionalFormatting sqref="AB46">
    <cfRule type="cellIs" dxfId="14980" priority="240" operator="lessThan">
      <formula>$C$4</formula>
    </cfRule>
  </conditionalFormatting>
  <conditionalFormatting sqref="AB47">
    <cfRule type="cellIs" dxfId="14979" priority="241" operator="lessThan">
      <formula>$C$4</formula>
    </cfRule>
  </conditionalFormatting>
  <conditionalFormatting sqref="AB48">
    <cfRule type="cellIs" dxfId="14978" priority="242" operator="lessThan">
      <formula>$C$4</formula>
    </cfRule>
  </conditionalFormatting>
  <conditionalFormatting sqref="AB49">
    <cfRule type="cellIs" dxfId="14977" priority="243" operator="lessThan">
      <formula>$C$4</formula>
    </cfRule>
  </conditionalFormatting>
  <conditionalFormatting sqref="AB50">
    <cfRule type="cellIs" dxfId="14976" priority="244" operator="lessThan">
      <formula>$C$4</formula>
    </cfRule>
  </conditionalFormatting>
  <conditionalFormatting sqref="T11">
    <cfRule type="cellIs" dxfId="14975" priority="245" operator="lessThan">
      <formula>$C$4</formula>
    </cfRule>
  </conditionalFormatting>
  <conditionalFormatting sqref="T12">
    <cfRule type="cellIs" dxfId="14974" priority="246" operator="lessThan">
      <formula>$C$4</formula>
    </cfRule>
  </conditionalFormatting>
  <conditionalFormatting sqref="T13">
    <cfRule type="cellIs" dxfId="14973" priority="247" operator="lessThan">
      <formula>$C$4</formula>
    </cfRule>
  </conditionalFormatting>
  <conditionalFormatting sqref="T14">
    <cfRule type="cellIs" dxfId="14972" priority="248" operator="lessThan">
      <formula>$C$4</formula>
    </cfRule>
  </conditionalFormatting>
  <conditionalFormatting sqref="T15">
    <cfRule type="cellIs" dxfId="14971" priority="249" operator="lessThan">
      <formula>$C$4</formula>
    </cfRule>
  </conditionalFormatting>
  <conditionalFormatting sqref="T16">
    <cfRule type="cellIs" dxfId="14970" priority="250" operator="lessThan">
      <formula>$C$4</formula>
    </cfRule>
  </conditionalFormatting>
  <conditionalFormatting sqref="T17">
    <cfRule type="cellIs" dxfId="14969" priority="251" operator="lessThan">
      <formula>$C$4</formula>
    </cfRule>
  </conditionalFormatting>
  <conditionalFormatting sqref="T18">
    <cfRule type="cellIs" dxfId="14968" priority="252" operator="lessThan">
      <formula>$C$4</formula>
    </cfRule>
  </conditionalFormatting>
  <conditionalFormatting sqref="T19">
    <cfRule type="cellIs" dxfId="14967" priority="253" operator="lessThan">
      <formula>$C$4</formula>
    </cfRule>
  </conditionalFormatting>
  <conditionalFormatting sqref="T20">
    <cfRule type="cellIs" dxfId="14966" priority="254" operator="lessThan">
      <formula>$C$4</formula>
    </cfRule>
  </conditionalFormatting>
  <conditionalFormatting sqref="T21">
    <cfRule type="cellIs" dxfId="14965" priority="255" operator="lessThan">
      <formula>$C$4</formula>
    </cfRule>
  </conditionalFormatting>
  <conditionalFormatting sqref="T22">
    <cfRule type="cellIs" dxfId="14964" priority="256" operator="lessThan">
      <formula>$C$4</formula>
    </cfRule>
  </conditionalFormatting>
  <conditionalFormatting sqref="T23">
    <cfRule type="cellIs" dxfId="14963" priority="257" operator="lessThan">
      <formula>$C$4</formula>
    </cfRule>
  </conditionalFormatting>
  <conditionalFormatting sqref="T24">
    <cfRule type="cellIs" dxfId="14962" priority="258" operator="lessThan">
      <formula>$C$4</formula>
    </cfRule>
  </conditionalFormatting>
  <conditionalFormatting sqref="T25">
    <cfRule type="cellIs" dxfId="14961" priority="259" operator="lessThan">
      <formula>$C$4</formula>
    </cfRule>
  </conditionalFormatting>
  <conditionalFormatting sqref="T26">
    <cfRule type="cellIs" dxfId="14960" priority="260" operator="lessThan">
      <formula>$C$4</formula>
    </cfRule>
  </conditionalFormatting>
  <conditionalFormatting sqref="T27">
    <cfRule type="cellIs" dxfId="14959" priority="261" operator="lessThan">
      <formula>$C$4</formula>
    </cfRule>
  </conditionalFormatting>
  <conditionalFormatting sqref="T28">
    <cfRule type="cellIs" dxfId="14958" priority="262" operator="lessThan">
      <formula>$C$4</formula>
    </cfRule>
  </conditionalFormatting>
  <conditionalFormatting sqref="T29">
    <cfRule type="cellIs" dxfId="14957" priority="263" operator="lessThan">
      <formula>$C$4</formula>
    </cfRule>
  </conditionalFormatting>
  <conditionalFormatting sqref="T30">
    <cfRule type="cellIs" dxfId="14956" priority="264" operator="lessThan">
      <formula>$C$4</formula>
    </cfRule>
  </conditionalFormatting>
  <conditionalFormatting sqref="T31">
    <cfRule type="cellIs" dxfId="14955" priority="265" operator="lessThan">
      <formula>$C$4</formula>
    </cfRule>
  </conditionalFormatting>
  <conditionalFormatting sqref="T32">
    <cfRule type="cellIs" dxfId="14954" priority="266" operator="lessThan">
      <formula>$C$4</formula>
    </cfRule>
  </conditionalFormatting>
  <conditionalFormatting sqref="T33">
    <cfRule type="cellIs" dxfId="14953" priority="267" operator="lessThan">
      <formula>$C$4</formula>
    </cfRule>
  </conditionalFormatting>
  <conditionalFormatting sqref="T34">
    <cfRule type="cellIs" dxfId="14952" priority="268" operator="lessThan">
      <formula>$C$4</formula>
    </cfRule>
  </conditionalFormatting>
  <conditionalFormatting sqref="T35">
    <cfRule type="cellIs" dxfId="14951" priority="269" operator="lessThan">
      <formula>$C$4</formula>
    </cfRule>
  </conditionalFormatting>
  <conditionalFormatting sqref="T36">
    <cfRule type="cellIs" dxfId="14950" priority="270" operator="lessThan">
      <formula>$C$4</formula>
    </cfRule>
  </conditionalFormatting>
  <conditionalFormatting sqref="T37">
    <cfRule type="cellIs" dxfId="14949" priority="271" operator="lessThan">
      <formula>$C$4</formula>
    </cfRule>
  </conditionalFormatting>
  <conditionalFormatting sqref="T38">
    <cfRule type="cellIs" dxfId="14948" priority="272" operator="lessThan">
      <formula>$C$4</formula>
    </cfRule>
  </conditionalFormatting>
  <conditionalFormatting sqref="T39">
    <cfRule type="cellIs" dxfId="14947" priority="273" operator="lessThan">
      <formula>$C$4</formula>
    </cfRule>
  </conditionalFormatting>
  <conditionalFormatting sqref="T40">
    <cfRule type="cellIs" dxfId="14946" priority="274" operator="lessThan">
      <formula>$C$4</formula>
    </cfRule>
  </conditionalFormatting>
  <conditionalFormatting sqref="T41">
    <cfRule type="cellIs" dxfId="14945" priority="275" operator="lessThan">
      <formula>$C$4</formula>
    </cfRule>
  </conditionalFormatting>
  <conditionalFormatting sqref="T42">
    <cfRule type="cellIs" dxfId="14944" priority="276" operator="lessThan">
      <formula>$C$4</formula>
    </cfRule>
  </conditionalFormatting>
  <conditionalFormatting sqref="T43">
    <cfRule type="cellIs" dxfId="14943" priority="277" operator="lessThan">
      <formula>$C$4</formula>
    </cfRule>
  </conditionalFormatting>
  <conditionalFormatting sqref="T44">
    <cfRule type="cellIs" dxfId="14942" priority="278" operator="lessThan">
      <formula>$C$4</formula>
    </cfRule>
  </conditionalFormatting>
  <conditionalFormatting sqref="T45">
    <cfRule type="cellIs" dxfId="14941" priority="279" operator="lessThan">
      <formula>$C$4</formula>
    </cfRule>
  </conditionalFormatting>
  <conditionalFormatting sqref="T46">
    <cfRule type="cellIs" dxfId="14940" priority="280" operator="lessThan">
      <formula>$C$4</formula>
    </cfRule>
  </conditionalFormatting>
  <conditionalFormatting sqref="T47">
    <cfRule type="cellIs" dxfId="14939" priority="281" operator="lessThan">
      <formula>$C$4</formula>
    </cfRule>
  </conditionalFormatting>
  <conditionalFormatting sqref="T48">
    <cfRule type="cellIs" dxfId="14938" priority="282" operator="lessThan">
      <formula>$C$4</formula>
    </cfRule>
  </conditionalFormatting>
  <conditionalFormatting sqref="T49">
    <cfRule type="cellIs" dxfId="14937" priority="283" operator="lessThan">
      <formula>$C$4</formula>
    </cfRule>
  </conditionalFormatting>
  <conditionalFormatting sqref="T50">
    <cfRule type="cellIs" dxfId="14936" priority="284" operator="lessThan">
      <formula>$C$4</formula>
    </cfRule>
  </conditionalFormatting>
  <conditionalFormatting sqref="U11">
    <cfRule type="cellIs" dxfId="14935" priority="285" operator="lessThan">
      <formula>$C$4</formula>
    </cfRule>
  </conditionalFormatting>
  <conditionalFormatting sqref="U12">
    <cfRule type="cellIs" dxfId="14934" priority="286" operator="lessThan">
      <formula>$C$4</formula>
    </cfRule>
  </conditionalFormatting>
  <conditionalFormatting sqref="U13">
    <cfRule type="cellIs" dxfId="14933" priority="287" operator="lessThan">
      <formula>$C$4</formula>
    </cfRule>
  </conditionalFormatting>
  <conditionalFormatting sqref="U14">
    <cfRule type="cellIs" dxfId="14932" priority="288" operator="lessThan">
      <formula>$C$4</formula>
    </cfRule>
  </conditionalFormatting>
  <conditionalFormatting sqref="U15">
    <cfRule type="cellIs" dxfId="14931" priority="289" operator="lessThan">
      <formula>$C$4</formula>
    </cfRule>
  </conditionalFormatting>
  <conditionalFormatting sqref="U16">
    <cfRule type="cellIs" dxfId="14930" priority="290" operator="lessThan">
      <formula>$C$4</formula>
    </cfRule>
  </conditionalFormatting>
  <conditionalFormatting sqref="U17">
    <cfRule type="cellIs" dxfId="14929" priority="291" operator="lessThan">
      <formula>$C$4</formula>
    </cfRule>
  </conditionalFormatting>
  <conditionalFormatting sqref="U18">
    <cfRule type="cellIs" dxfId="14928" priority="292" operator="lessThan">
      <formula>$C$4</formula>
    </cfRule>
  </conditionalFormatting>
  <conditionalFormatting sqref="U19">
    <cfRule type="cellIs" dxfId="14927" priority="293" operator="lessThan">
      <formula>$C$4</formula>
    </cfRule>
  </conditionalFormatting>
  <conditionalFormatting sqref="U20">
    <cfRule type="cellIs" dxfId="14926" priority="294" operator="lessThan">
      <formula>$C$4</formula>
    </cfRule>
  </conditionalFormatting>
  <conditionalFormatting sqref="U21">
    <cfRule type="cellIs" dxfId="14925" priority="295" operator="lessThan">
      <formula>$C$4</formula>
    </cfRule>
  </conditionalFormatting>
  <conditionalFormatting sqref="U22">
    <cfRule type="cellIs" dxfId="14924" priority="296" operator="lessThan">
      <formula>$C$4</formula>
    </cfRule>
  </conditionalFormatting>
  <conditionalFormatting sqref="U23">
    <cfRule type="cellIs" dxfId="14923" priority="297" operator="lessThan">
      <formula>$C$4</formula>
    </cfRule>
  </conditionalFormatting>
  <conditionalFormatting sqref="U24">
    <cfRule type="cellIs" dxfId="14922" priority="298" operator="lessThan">
      <formula>$C$4</formula>
    </cfRule>
  </conditionalFormatting>
  <conditionalFormatting sqref="U25">
    <cfRule type="cellIs" dxfId="14921" priority="299" operator="lessThan">
      <formula>$C$4</formula>
    </cfRule>
  </conditionalFormatting>
  <conditionalFormatting sqref="U26">
    <cfRule type="cellIs" dxfId="14920" priority="300" operator="lessThan">
      <formula>$C$4</formula>
    </cfRule>
  </conditionalFormatting>
  <conditionalFormatting sqref="U27">
    <cfRule type="cellIs" dxfId="14919" priority="301" operator="lessThan">
      <formula>$C$4</formula>
    </cfRule>
  </conditionalFormatting>
  <conditionalFormatting sqref="U28">
    <cfRule type="cellIs" dxfId="14918" priority="302" operator="lessThan">
      <formula>$C$4</formula>
    </cfRule>
  </conditionalFormatting>
  <conditionalFormatting sqref="U29">
    <cfRule type="cellIs" dxfId="14917" priority="303" operator="lessThan">
      <formula>$C$4</formula>
    </cfRule>
  </conditionalFormatting>
  <conditionalFormatting sqref="U30">
    <cfRule type="cellIs" dxfId="14916" priority="304" operator="lessThan">
      <formula>$C$4</formula>
    </cfRule>
  </conditionalFormatting>
  <conditionalFormatting sqref="U31">
    <cfRule type="cellIs" dxfId="14915" priority="305" operator="lessThan">
      <formula>$C$4</formula>
    </cfRule>
  </conditionalFormatting>
  <conditionalFormatting sqref="U32">
    <cfRule type="cellIs" dxfId="14914" priority="306" operator="lessThan">
      <formula>$C$4</formula>
    </cfRule>
  </conditionalFormatting>
  <conditionalFormatting sqref="U33">
    <cfRule type="cellIs" dxfId="14913" priority="307" operator="lessThan">
      <formula>$C$4</formula>
    </cfRule>
  </conditionalFormatting>
  <conditionalFormatting sqref="U34">
    <cfRule type="cellIs" dxfId="14912" priority="308" operator="lessThan">
      <formula>$C$4</formula>
    </cfRule>
  </conditionalFormatting>
  <conditionalFormatting sqref="U35">
    <cfRule type="cellIs" dxfId="14911" priority="309" operator="lessThan">
      <formula>$C$4</formula>
    </cfRule>
  </conditionalFormatting>
  <conditionalFormatting sqref="U36">
    <cfRule type="cellIs" dxfId="14910" priority="310" operator="lessThan">
      <formula>$C$4</formula>
    </cfRule>
  </conditionalFormatting>
  <conditionalFormatting sqref="U37">
    <cfRule type="cellIs" dxfId="14909" priority="311" operator="lessThan">
      <formula>$C$4</formula>
    </cfRule>
  </conditionalFormatting>
  <conditionalFormatting sqref="U38">
    <cfRule type="cellIs" dxfId="14908" priority="312" operator="lessThan">
      <formula>$C$4</formula>
    </cfRule>
  </conditionalFormatting>
  <conditionalFormatting sqref="U39">
    <cfRule type="cellIs" dxfId="14907" priority="313" operator="lessThan">
      <formula>$C$4</formula>
    </cfRule>
  </conditionalFormatting>
  <conditionalFormatting sqref="U40">
    <cfRule type="cellIs" dxfId="14906" priority="314" operator="lessThan">
      <formula>$C$4</formula>
    </cfRule>
  </conditionalFormatting>
  <conditionalFormatting sqref="U41">
    <cfRule type="cellIs" dxfId="14905" priority="315" operator="lessThan">
      <formula>$C$4</formula>
    </cfRule>
  </conditionalFormatting>
  <conditionalFormatting sqref="U42">
    <cfRule type="cellIs" dxfId="14904" priority="316" operator="lessThan">
      <formula>$C$4</formula>
    </cfRule>
  </conditionalFormatting>
  <conditionalFormatting sqref="U43">
    <cfRule type="cellIs" dxfId="14903" priority="317" operator="lessThan">
      <formula>$C$4</formula>
    </cfRule>
  </conditionalFormatting>
  <conditionalFormatting sqref="U44">
    <cfRule type="cellIs" dxfId="14902" priority="318" operator="lessThan">
      <formula>$C$4</formula>
    </cfRule>
  </conditionalFormatting>
  <conditionalFormatting sqref="U45">
    <cfRule type="cellIs" dxfId="14901" priority="319" operator="lessThan">
      <formula>$C$4</formula>
    </cfRule>
  </conditionalFormatting>
  <conditionalFormatting sqref="U46">
    <cfRule type="cellIs" dxfId="14900" priority="320" operator="lessThan">
      <formula>$C$4</formula>
    </cfRule>
  </conditionalFormatting>
  <conditionalFormatting sqref="U47">
    <cfRule type="cellIs" dxfId="14899" priority="321" operator="lessThan">
      <formula>$C$4</formula>
    </cfRule>
  </conditionalFormatting>
  <conditionalFormatting sqref="U48">
    <cfRule type="cellIs" dxfId="14898" priority="322" operator="lessThan">
      <formula>$C$4</formula>
    </cfRule>
  </conditionalFormatting>
  <conditionalFormatting sqref="U49">
    <cfRule type="cellIs" dxfId="14897" priority="323" operator="lessThan">
      <formula>$C$4</formula>
    </cfRule>
  </conditionalFormatting>
  <conditionalFormatting sqref="U50">
    <cfRule type="cellIs" dxfId="14896" priority="324" operator="lessThan">
      <formula>$C$4</formula>
    </cfRule>
  </conditionalFormatting>
  <conditionalFormatting sqref="V11">
    <cfRule type="cellIs" dxfId="14895" priority="325" operator="lessThan">
      <formula>$C$4</formula>
    </cfRule>
  </conditionalFormatting>
  <conditionalFormatting sqref="V12">
    <cfRule type="cellIs" dxfId="14894" priority="326" operator="lessThan">
      <formula>$C$4</formula>
    </cfRule>
  </conditionalFormatting>
  <conditionalFormatting sqref="V13">
    <cfRule type="cellIs" dxfId="14893" priority="327" operator="lessThan">
      <formula>$C$4</formula>
    </cfRule>
  </conditionalFormatting>
  <conditionalFormatting sqref="V14">
    <cfRule type="cellIs" dxfId="14892" priority="328" operator="lessThan">
      <formula>$C$4</formula>
    </cfRule>
  </conditionalFormatting>
  <conditionalFormatting sqref="V15">
    <cfRule type="cellIs" dxfId="14891" priority="329" operator="lessThan">
      <formula>$C$4</formula>
    </cfRule>
  </conditionalFormatting>
  <conditionalFormatting sqref="V16">
    <cfRule type="cellIs" dxfId="14890" priority="330" operator="lessThan">
      <formula>$C$4</formula>
    </cfRule>
  </conditionalFormatting>
  <conditionalFormatting sqref="V17">
    <cfRule type="cellIs" dxfId="14889" priority="331" operator="lessThan">
      <formula>$C$4</formula>
    </cfRule>
  </conditionalFormatting>
  <conditionalFormatting sqref="V18">
    <cfRule type="cellIs" dxfId="14888" priority="332" operator="lessThan">
      <formula>$C$4</formula>
    </cfRule>
  </conditionalFormatting>
  <conditionalFormatting sqref="V19">
    <cfRule type="cellIs" dxfId="14887" priority="333" operator="lessThan">
      <formula>$C$4</formula>
    </cfRule>
  </conditionalFormatting>
  <conditionalFormatting sqref="V20">
    <cfRule type="cellIs" dxfId="14886" priority="334" operator="lessThan">
      <formula>$C$4</formula>
    </cfRule>
  </conditionalFormatting>
  <conditionalFormatting sqref="V21">
    <cfRule type="cellIs" dxfId="14885" priority="335" operator="lessThan">
      <formula>$C$4</formula>
    </cfRule>
  </conditionalFormatting>
  <conditionalFormatting sqref="V22">
    <cfRule type="cellIs" dxfId="14884" priority="336" operator="lessThan">
      <formula>$C$4</formula>
    </cfRule>
  </conditionalFormatting>
  <conditionalFormatting sqref="V23">
    <cfRule type="cellIs" dxfId="14883" priority="337" operator="lessThan">
      <formula>$C$4</formula>
    </cfRule>
  </conditionalFormatting>
  <conditionalFormatting sqref="V24">
    <cfRule type="cellIs" dxfId="14882" priority="338" operator="lessThan">
      <formula>$C$4</formula>
    </cfRule>
  </conditionalFormatting>
  <conditionalFormatting sqref="V25">
    <cfRule type="cellIs" dxfId="14881" priority="339" operator="lessThan">
      <formula>$C$4</formula>
    </cfRule>
  </conditionalFormatting>
  <conditionalFormatting sqref="V26">
    <cfRule type="cellIs" dxfId="14880" priority="340" operator="lessThan">
      <formula>$C$4</formula>
    </cfRule>
  </conditionalFormatting>
  <conditionalFormatting sqref="V27">
    <cfRule type="cellIs" dxfId="14879" priority="341" operator="lessThan">
      <formula>$C$4</formula>
    </cfRule>
  </conditionalFormatting>
  <conditionalFormatting sqref="V28">
    <cfRule type="cellIs" dxfId="14878" priority="342" operator="lessThan">
      <formula>$C$4</formula>
    </cfRule>
  </conditionalFormatting>
  <conditionalFormatting sqref="V29">
    <cfRule type="cellIs" dxfId="14877" priority="343" operator="lessThan">
      <formula>$C$4</formula>
    </cfRule>
  </conditionalFormatting>
  <conditionalFormatting sqref="V30">
    <cfRule type="cellIs" dxfId="14876" priority="344" operator="lessThan">
      <formula>$C$4</formula>
    </cfRule>
  </conditionalFormatting>
  <conditionalFormatting sqref="V31">
    <cfRule type="cellIs" dxfId="14875" priority="345" operator="lessThan">
      <formula>$C$4</formula>
    </cfRule>
  </conditionalFormatting>
  <conditionalFormatting sqref="V32">
    <cfRule type="cellIs" dxfId="14874" priority="346" operator="lessThan">
      <formula>$C$4</formula>
    </cfRule>
  </conditionalFormatting>
  <conditionalFormatting sqref="V33">
    <cfRule type="cellIs" dxfId="14873" priority="347" operator="lessThan">
      <formula>$C$4</formula>
    </cfRule>
  </conditionalFormatting>
  <conditionalFormatting sqref="V34">
    <cfRule type="cellIs" dxfId="14872" priority="348" operator="lessThan">
      <formula>$C$4</formula>
    </cfRule>
  </conditionalFormatting>
  <conditionalFormatting sqref="V35">
    <cfRule type="cellIs" dxfId="14871" priority="349" operator="lessThan">
      <formula>$C$4</formula>
    </cfRule>
  </conditionalFormatting>
  <conditionalFormatting sqref="V36">
    <cfRule type="cellIs" dxfId="14870" priority="350" operator="lessThan">
      <formula>$C$4</formula>
    </cfRule>
  </conditionalFormatting>
  <conditionalFormatting sqref="V37">
    <cfRule type="cellIs" dxfId="14869" priority="351" operator="lessThan">
      <formula>$C$4</formula>
    </cfRule>
  </conditionalFormatting>
  <conditionalFormatting sqref="V38">
    <cfRule type="cellIs" dxfId="14868" priority="352" operator="lessThan">
      <formula>$C$4</formula>
    </cfRule>
  </conditionalFormatting>
  <conditionalFormatting sqref="V39">
    <cfRule type="cellIs" dxfId="14867" priority="353" operator="lessThan">
      <formula>$C$4</formula>
    </cfRule>
  </conditionalFormatting>
  <conditionalFormatting sqref="V40">
    <cfRule type="cellIs" dxfId="14866" priority="354" operator="lessThan">
      <formula>$C$4</formula>
    </cfRule>
  </conditionalFormatting>
  <conditionalFormatting sqref="V41">
    <cfRule type="cellIs" dxfId="14865" priority="355" operator="lessThan">
      <formula>$C$4</formula>
    </cfRule>
  </conditionalFormatting>
  <conditionalFormatting sqref="V42">
    <cfRule type="cellIs" dxfId="14864" priority="356" operator="lessThan">
      <formula>$C$4</formula>
    </cfRule>
  </conditionalFormatting>
  <conditionalFormatting sqref="V43">
    <cfRule type="cellIs" dxfId="14863" priority="357" operator="lessThan">
      <formula>$C$4</formula>
    </cfRule>
  </conditionalFormatting>
  <conditionalFormatting sqref="V44">
    <cfRule type="cellIs" dxfId="14862" priority="358" operator="lessThan">
      <formula>$C$4</formula>
    </cfRule>
  </conditionalFormatting>
  <conditionalFormatting sqref="V45">
    <cfRule type="cellIs" dxfId="14861" priority="359" operator="lessThan">
      <formula>$C$4</formula>
    </cfRule>
  </conditionalFormatting>
  <conditionalFormatting sqref="V46">
    <cfRule type="cellIs" dxfId="14860" priority="360" operator="lessThan">
      <formula>$C$4</formula>
    </cfRule>
  </conditionalFormatting>
  <conditionalFormatting sqref="V47">
    <cfRule type="cellIs" dxfId="14859" priority="361" operator="lessThan">
      <formula>$C$4</formula>
    </cfRule>
  </conditionalFormatting>
  <conditionalFormatting sqref="V48">
    <cfRule type="cellIs" dxfId="14858" priority="362" operator="lessThan">
      <formula>$C$4</formula>
    </cfRule>
  </conditionalFormatting>
  <conditionalFormatting sqref="V49">
    <cfRule type="cellIs" dxfId="14857" priority="363" operator="lessThan">
      <formula>$C$4</formula>
    </cfRule>
  </conditionalFormatting>
  <conditionalFormatting sqref="V50">
    <cfRule type="cellIs" dxfId="14856" priority="364" operator="lessThan">
      <formula>$C$4</formula>
    </cfRule>
  </conditionalFormatting>
  <conditionalFormatting sqref="W11">
    <cfRule type="cellIs" dxfId="14855" priority="365" operator="lessThan">
      <formula>$C$4</formula>
    </cfRule>
  </conditionalFormatting>
  <conditionalFormatting sqref="W12">
    <cfRule type="cellIs" dxfId="14854" priority="366" operator="lessThan">
      <formula>$C$4</formula>
    </cfRule>
  </conditionalFormatting>
  <conditionalFormatting sqref="W13">
    <cfRule type="cellIs" dxfId="14853" priority="367" operator="lessThan">
      <formula>$C$4</formula>
    </cfRule>
  </conditionalFormatting>
  <conditionalFormatting sqref="W14">
    <cfRule type="cellIs" dxfId="14852" priority="368" operator="lessThan">
      <formula>$C$4</formula>
    </cfRule>
  </conditionalFormatting>
  <conditionalFormatting sqref="W15">
    <cfRule type="cellIs" dxfId="14851" priority="369" operator="lessThan">
      <formula>$C$4</formula>
    </cfRule>
  </conditionalFormatting>
  <conditionalFormatting sqref="W16">
    <cfRule type="cellIs" dxfId="14850" priority="370" operator="lessThan">
      <formula>$C$4</formula>
    </cfRule>
  </conditionalFormatting>
  <conditionalFormatting sqref="W17">
    <cfRule type="cellIs" dxfId="14849" priority="371" operator="lessThan">
      <formula>$C$4</formula>
    </cfRule>
  </conditionalFormatting>
  <conditionalFormatting sqref="W18">
    <cfRule type="cellIs" dxfId="14848" priority="372" operator="lessThan">
      <formula>$C$4</formula>
    </cfRule>
  </conditionalFormatting>
  <conditionalFormatting sqref="W19">
    <cfRule type="cellIs" dxfId="14847" priority="373" operator="lessThan">
      <formula>$C$4</formula>
    </cfRule>
  </conditionalFormatting>
  <conditionalFormatting sqref="W20">
    <cfRule type="cellIs" dxfId="14846" priority="374" operator="lessThan">
      <formula>$C$4</formula>
    </cfRule>
  </conditionalFormatting>
  <conditionalFormatting sqref="W21">
    <cfRule type="cellIs" dxfId="14845" priority="375" operator="lessThan">
      <formula>$C$4</formula>
    </cfRule>
  </conditionalFormatting>
  <conditionalFormatting sqref="W22">
    <cfRule type="cellIs" dxfId="14844" priority="376" operator="lessThan">
      <formula>$C$4</formula>
    </cfRule>
  </conditionalFormatting>
  <conditionalFormatting sqref="W23">
    <cfRule type="cellIs" dxfId="14843" priority="377" operator="lessThan">
      <formula>$C$4</formula>
    </cfRule>
  </conditionalFormatting>
  <conditionalFormatting sqref="W24">
    <cfRule type="cellIs" dxfId="14842" priority="378" operator="lessThan">
      <formula>$C$4</formula>
    </cfRule>
  </conditionalFormatting>
  <conditionalFormatting sqref="W25">
    <cfRule type="cellIs" dxfId="14841" priority="379" operator="lessThan">
      <formula>$C$4</formula>
    </cfRule>
  </conditionalFormatting>
  <conditionalFormatting sqref="W26">
    <cfRule type="cellIs" dxfId="14840" priority="380" operator="lessThan">
      <formula>$C$4</formula>
    </cfRule>
  </conditionalFormatting>
  <conditionalFormatting sqref="W27">
    <cfRule type="cellIs" dxfId="14839" priority="381" operator="lessThan">
      <formula>$C$4</formula>
    </cfRule>
  </conditionalFormatting>
  <conditionalFormatting sqref="W28">
    <cfRule type="cellIs" dxfId="14838" priority="382" operator="lessThan">
      <formula>$C$4</formula>
    </cfRule>
  </conditionalFormatting>
  <conditionalFormatting sqref="W29">
    <cfRule type="cellIs" dxfId="14837" priority="383" operator="lessThan">
      <formula>$C$4</formula>
    </cfRule>
  </conditionalFormatting>
  <conditionalFormatting sqref="W30">
    <cfRule type="cellIs" dxfId="14836" priority="384" operator="lessThan">
      <formula>$C$4</formula>
    </cfRule>
  </conditionalFormatting>
  <conditionalFormatting sqref="W31">
    <cfRule type="cellIs" dxfId="14835" priority="385" operator="lessThan">
      <formula>$C$4</formula>
    </cfRule>
  </conditionalFormatting>
  <conditionalFormatting sqref="W32">
    <cfRule type="cellIs" dxfId="14834" priority="386" operator="lessThan">
      <formula>$C$4</formula>
    </cfRule>
  </conditionalFormatting>
  <conditionalFormatting sqref="W33">
    <cfRule type="cellIs" dxfId="14833" priority="387" operator="lessThan">
      <formula>$C$4</formula>
    </cfRule>
  </conditionalFormatting>
  <conditionalFormatting sqref="W34">
    <cfRule type="cellIs" dxfId="14832" priority="388" operator="lessThan">
      <formula>$C$4</formula>
    </cfRule>
  </conditionalFormatting>
  <conditionalFormatting sqref="W35">
    <cfRule type="cellIs" dxfId="14831" priority="389" operator="lessThan">
      <formula>$C$4</formula>
    </cfRule>
  </conditionalFormatting>
  <conditionalFormatting sqref="W36">
    <cfRule type="cellIs" dxfId="14830" priority="390" operator="lessThan">
      <formula>$C$4</formula>
    </cfRule>
  </conditionalFormatting>
  <conditionalFormatting sqref="W37">
    <cfRule type="cellIs" dxfId="14829" priority="391" operator="lessThan">
      <formula>$C$4</formula>
    </cfRule>
  </conditionalFormatting>
  <conditionalFormatting sqref="W38">
    <cfRule type="cellIs" dxfId="14828" priority="392" operator="lessThan">
      <formula>$C$4</formula>
    </cfRule>
  </conditionalFormatting>
  <conditionalFormatting sqref="W39">
    <cfRule type="cellIs" dxfId="14827" priority="393" operator="lessThan">
      <formula>$C$4</formula>
    </cfRule>
  </conditionalFormatting>
  <conditionalFormatting sqref="W40">
    <cfRule type="cellIs" dxfId="14826" priority="394" operator="lessThan">
      <formula>$C$4</formula>
    </cfRule>
  </conditionalFormatting>
  <conditionalFormatting sqref="W41">
    <cfRule type="cellIs" dxfId="14825" priority="395" operator="lessThan">
      <formula>$C$4</formula>
    </cfRule>
  </conditionalFormatting>
  <conditionalFormatting sqref="W42">
    <cfRule type="cellIs" dxfId="14824" priority="396" operator="lessThan">
      <formula>$C$4</formula>
    </cfRule>
  </conditionalFormatting>
  <conditionalFormatting sqref="W43">
    <cfRule type="cellIs" dxfId="14823" priority="397" operator="lessThan">
      <formula>$C$4</formula>
    </cfRule>
  </conditionalFormatting>
  <conditionalFormatting sqref="W44">
    <cfRule type="cellIs" dxfId="14822" priority="398" operator="lessThan">
      <formula>$C$4</formula>
    </cfRule>
  </conditionalFormatting>
  <conditionalFormatting sqref="W45">
    <cfRule type="cellIs" dxfId="14821" priority="399" operator="lessThan">
      <formula>$C$4</formula>
    </cfRule>
  </conditionalFormatting>
  <conditionalFormatting sqref="W46">
    <cfRule type="cellIs" dxfId="14820" priority="400" operator="lessThan">
      <formula>$C$4</formula>
    </cfRule>
  </conditionalFormatting>
  <conditionalFormatting sqref="W47">
    <cfRule type="cellIs" dxfId="14819" priority="401" operator="lessThan">
      <formula>$C$4</formula>
    </cfRule>
  </conditionalFormatting>
  <conditionalFormatting sqref="W48">
    <cfRule type="cellIs" dxfId="14818" priority="402" operator="lessThan">
      <formula>$C$4</formula>
    </cfRule>
  </conditionalFormatting>
  <conditionalFormatting sqref="W49">
    <cfRule type="cellIs" dxfId="14817" priority="403" operator="lessThan">
      <formula>$C$4</formula>
    </cfRule>
  </conditionalFormatting>
  <conditionalFormatting sqref="W50">
    <cfRule type="cellIs" dxfId="14816" priority="404" operator="lessThan">
      <formula>$C$4</formula>
    </cfRule>
  </conditionalFormatting>
  <conditionalFormatting sqref="X11">
    <cfRule type="cellIs" dxfId="14815" priority="405" operator="lessThan">
      <formula>$C$4</formula>
    </cfRule>
  </conditionalFormatting>
  <conditionalFormatting sqref="X12">
    <cfRule type="cellIs" dxfId="14814" priority="406" operator="lessThan">
      <formula>$C$4</formula>
    </cfRule>
  </conditionalFormatting>
  <conditionalFormatting sqref="X13">
    <cfRule type="cellIs" dxfId="14813" priority="407" operator="lessThan">
      <formula>$C$4</formula>
    </cfRule>
  </conditionalFormatting>
  <conditionalFormatting sqref="X14">
    <cfRule type="cellIs" dxfId="14812" priority="408" operator="lessThan">
      <formula>$C$4</formula>
    </cfRule>
  </conditionalFormatting>
  <conditionalFormatting sqref="X15">
    <cfRule type="cellIs" dxfId="14811" priority="409" operator="lessThan">
      <formula>$C$4</formula>
    </cfRule>
  </conditionalFormatting>
  <conditionalFormatting sqref="X16">
    <cfRule type="cellIs" dxfId="14810" priority="410" operator="lessThan">
      <formula>$C$4</formula>
    </cfRule>
  </conditionalFormatting>
  <conditionalFormatting sqref="X17">
    <cfRule type="cellIs" dxfId="14809" priority="411" operator="lessThan">
      <formula>$C$4</formula>
    </cfRule>
  </conditionalFormatting>
  <conditionalFormatting sqref="X18">
    <cfRule type="cellIs" dxfId="14808" priority="412" operator="lessThan">
      <formula>$C$4</formula>
    </cfRule>
  </conditionalFormatting>
  <conditionalFormatting sqref="X19">
    <cfRule type="cellIs" dxfId="14807" priority="413" operator="lessThan">
      <formula>$C$4</formula>
    </cfRule>
  </conditionalFormatting>
  <conditionalFormatting sqref="X20">
    <cfRule type="cellIs" dxfId="14806" priority="414" operator="lessThan">
      <formula>$C$4</formula>
    </cfRule>
  </conditionalFormatting>
  <conditionalFormatting sqref="X21">
    <cfRule type="cellIs" dxfId="14805" priority="415" operator="lessThan">
      <formula>$C$4</formula>
    </cfRule>
  </conditionalFormatting>
  <conditionalFormatting sqref="X22">
    <cfRule type="cellIs" dxfId="14804" priority="416" operator="lessThan">
      <formula>$C$4</formula>
    </cfRule>
  </conditionalFormatting>
  <conditionalFormatting sqref="X23">
    <cfRule type="cellIs" dxfId="14803" priority="417" operator="lessThan">
      <formula>$C$4</formula>
    </cfRule>
  </conditionalFormatting>
  <conditionalFormatting sqref="X24">
    <cfRule type="cellIs" dxfId="14802" priority="418" operator="lessThan">
      <formula>$C$4</formula>
    </cfRule>
  </conditionalFormatting>
  <conditionalFormatting sqref="X25">
    <cfRule type="cellIs" dxfId="14801" priority="419" operator="lessThan">
      <formula>$C$4</formula>
    </cfRule>
  </conditionalFormatting>
  <conditionalFormatting sqref="X26">
    <cfRule type="cellIs" dxfId="14800" priority="420" operator="lessThan">
      <formula>$C$4</formula>
    </cfRule>
  </conditionalFormatting>
  <conditionalFormatting sqref="X27">
    <cfRule type="cellIs" dxfId="14799" priority="421" operator="lessThan">
      <formula>$C$4</formula>
    </cfRule>
  </conditionalFormatting>
  <conditionalFormatting sqref="X28">
    <cfRule type="cellIs" dxfId="14798" priority="422" operator="lessThan">
      <formula>$C$4</formula>
    </cfRule>
  </conditionalFormatting>
  <conditionalFormatting sqref="X29">
    <cfRule type="cellIs" dxfId="14797" priority="423" operator="lessThan">
      <formula>$C$4</formula>
    </cfRule>
  </conditionalFormatting>
  <conditionalFormatting sqref="X30">
    <cfRule type="cellIs" dxfId="14796" priority="424" operator="lessThan">
      <formula>$C$4</formula>
    </cfRule>
  </conditionalFormatting>
  <conditionalFormatting sqref="X31">
    <cfRule type="cellIs" dxfId="14795" priority="425" operator="lessThan">
      <formula>$C$4</formula>
    </cfRule>
  </conditionalFormatting>
  <conditionalFormatting sqref="X32">
    <cfRule type="cellIs" dxfId="14794" priority="426" operator="lessThan">
      <formula>$C$4</formula>
    </cfRule>
  </conditionalFormatting>
  <conditionalFormatting sqref="X33">
    <cfRule type="cellIs" dxfId="14793" priority="427" operator="lessThan">
      <formula>$C$4</formula>
    </cfRule>
  </conditionalFormatting>
  <conditionalFormatting sqref="X34">
    <cfRule type="cellIs" dxfId="14792" priority="428" operator="lessThan">
      <formula>$C$4</formula>
    </cfRule>
  </conditionalFormatting>
  <conditionalFormatting sqref="X35">
    <cfRule type="cellIs" dxfId="14791" priority="429" operator="lessThan">
      <formula>$C$4</formula>
    </cfRule>
  </conditionalFormatting>
  <conditionalFormatting sqref="X36">
    <cfRule type="cellIs" dxfId="14790" priority="430" operator="lessThan">
      <formula>$C$4</formula>
    </cfRule>
  </conditionalFormatting>
  <conditionalFormatting sqref="X37">
    <cfRule type="cellIs" dxfId="14789" priority="431" operator="lessThan">
      <formula>$C$4</formula>
    </cfRule>
  </conditionalFormatting>
  <conditionalFormatting sqref="X38">
    <cfRule type="cellIs" dxfId="14788" priority="432" operator="lessThan">
      <formula>$C$4</formula>
    </cfRule>
  </conditionalFormatting>
  <conditionalFormatting sqref="X39">
    <cfRule type="cellIs" dxfId="14787" priority="433" operator="lessThan">
      <formula>$C$4</formula>
    </cfRule>
  </conditionalFormatting>
  <conditionalFormatting sqref="X40">
    <cfRule type="cellIs" dxfId="14786" priority="434" operator="lessThan">
      <formula>$C$4</formula>
    </cfRule>
  </conditionalFormatting>
  <conditionalFormatting sqref="X41">
    <cfRule type="cellIs" dxfId="14785" priority="435" operator="lessThan">
      <formula>$C$4</formula>
    </cfRule>
  </conditionalFormatting>
  <conditionalFormatting sqref="X42">
    <cfRule type="cellIs" dxfId="14784" priority="436" operator="lessThan">
      <formula>$C$4</formula>
    </cfRule>
  </conditionalFormatting>
  <conditionalFormatting sqref="X43">
    <cfRule type="cellIs" dxfId="14783" priority="437" operator="lessThan">
      <formula>$C$4</formula>
    </cfRule>
  </conditionalFormatting>
  <conditionalFormatting sqref="X44">
    <cfRule type="cellIs" dxfId="14782" priority="438" operator="lessThan">
      <formula>$C$4</formula>
    </cfRule>
  </conditionalFormatting>
  <conditionalFormatting sqref="X45">
    <cfRule type="cellIs" dxfId="14781" priority="439" operator="lessThan">
      <formula>$C$4</formula>
    </cfRule>
  </conditionalFormatting>
  <conditionalFormatting sqref="X46">
    <cfRule type="cellIs" dxfId="14780" priority="440" operator="lessThan">
      <formula>$C$4</formula>
    </cfRule>
  </conditionalFormatting>
  <conditionalFormatting sqref="X47">
    <cfRule type="cellIs" dxfId="14779" priority="441" operator="lessThan">
      <formula>$C$4</formula>
    </cfRule>
  </conditionalFormatting>
  <conditionalFormatting sqref="X48">
    <cfRule type="cellIs" dxfId="14778" priority="442" operator="lessThan">
      <formula>$C$4</formula>
    </cfRule>
  </conditionalFormatting>
  <conditionalFormatting sqref="X49">
    <cfRule type="cellIs" dxfId="14777" priority="443" operator="lessThan">
      <formula>$C$4</formula>
    </cfRule>
  </conditionalFormatting>
  <conditionalFormatting sqref="X50">
    <cfRule type="cellIs" dxfId="14776" priority="444" operator="lessThan">
      <formula>$C$4</formula>
    </cfRule>
  </conditionalFormatting>
  <conditionalFormatting sqref="Y11">
    <cfRule type="cellIs" dxfId="14775" priority="445" operator="lessThan">
      <formula>$C$4</formula>
    </cfRule>
  </conditionalFormatting>
  <conditionalFormatting sqref="Y12">
    <cfRule type="cellIs" dxfId="14774" priority="446" operator="lessThan">
      <formula>$C$4</formula>
    </cfRule>
  </conditionalFormatting>
  <conditionalFormatting sqref="Y13">
    <cfRule type="cellIs" dxfId="14773" priority="447" operator="lessThan">
      <formula>$C$4</formula>
    </cfRule>
  </conditionalFormatting>
  <conditionalFormatting sqref="Y14">
    <cfRule type="cellIs" dxfId="14772" priority="448" operator="lessThan">
      <formula>$C$4</formula>
    </cfRule>
  </conditionalFormatting>
  <conditionalFormatting sqref="Y15">
    <cfRule type="cellIs" dxfId="14771" priority="449" operator="lessThan">
      <formula>$C$4</formula>
    </cfRule>
  </conditionalFormatting>
  <conditionalFormatting sqref="Y16">
    <cfRule type="cellIs" dxfId="14770" priority="450" operator="lessThan">
      <formula>$C$4</formula>
    </cfRule>
  </conditionalFormatting>
  <conditionalFormatting sqref="Y17">
    <cfRule type="cellIs" dxfId="14769" priority="451" operator="lessThan">
      <formula>$C$4</formula>
    </cfRule>
  </conditionalFormatting>
  <conditionalFormatting sqref="Y18">
    <cfRule type="cellIs" dxfId="14768" priority="452" operator="lessThan">
      <formula>$C$4</formula>
    </cfRule>
  </conditionalFormatting>
  <conditionalFormatting sqref="Y19">
    <cfRule type="cellIs" dxfId="14767" priority="453" operator="lessThan">
      <formula>$C$4</formula>
    </cfRule>
  </conditionalFormatting>
  <conditionalFormatting sqref="Y20">
    <cfRule type="cellIs" dxfId="14766" priority="454" operator="lessThan">
      <formula>$C$4</formula>
    </cfRule>
  </conditionalFormatting>
  <conditionalFormatting sqref="Y21">
    <cfRule type="cellIs" dxfId="14765" priority="455" operator="lessThan">
      <formula>$C$4</formula>
    </cfRule>
  </conditionalFormatting>
  <conditionalFormatting sqref="Y22">
    <cfRule type="cellIs" dxfId="14764" priority="456" operator="lessThan">
      <formula>$C$4</formula>
    </cfRule>
  </conditionalFormatting>
  <conditionalFormatting sqref="Y23">
    <cfRule type="cellIs" dxfId="14763" priority="457" operator="lessThan">
      <formula>$C$4</formula>
    </cfRule>
  </conditionalFormatting>
  <conditionalFormatting sqref="Y24">
    <cfRule type="cellIs" dxfId="14762" priority="458" operator="lessThan">
      <formula>$C$4</formula>
    </cfRule>
  </conditionalFormatting>
  <conditionalFormatting sqref="Y25">
    <cfRule type="cellIs" dxfId="14761" priority="459" operator="lessThan">
      <formula>$C$4</formula>
    </cfRule>
  </conditionalFormatting>
  <conditionalFormatting sqref="Y26">
    <cfRule type="cellIs" dxfId="14760" priority="460" operator="lessThan">
      <formula>$C$4</formula>
    </cfRule>
  </conditionalFormatting>
  <conditionalFormatting sqref="Y27">
    <cfRule type="cellIs" dxfId="14759" priority="461" operator="lessThan">
      <formula>$C$4</formula>
    </cfRule>
  </conditionalFormatting>
  <conditionalFormatting sqref="Y28">
    <cfRule type="cellIs" dxfId="14758" priority="462" operator="lessThan">
      <formula>$C$4</formula>
    </cfRule>
  </conditionalFormatting>
  <conditionalFormatting sqref="Y29">
    <cfRule type="cellIs" dxfId="14757" priority="463" operator="lessThan">
      <formula>$C$4</formula>
    </cfRule>
  </conditionalFormatting>
  <conditionalFormatting sqref="Y30">
    <cfRule type="cellIs" dxfId="14756" priority="464" operator="lessThan">
      <formula>$C$4</formula>
    </cfRule>
  </conditionalFormatting>
  <conditionalFormatting sqref="Y31">
    <cfRule type="cellIs" dxfId="14755" priority="465" operator="lessThan">
      <formula>$C$4</formula>
    </cfRule>
  </conditionalFormatting>
  <conditionalFormatting sqref="Y32">
    <cfRule type="cellIs" dxfId="14754" priority="466" operator="lessThan">
      <formula>$C$4</formula>
    </cfRule>
  </conditionalFormatting>
  <conditionalFormatting sqref="Y33">
    <cfRule type="cellIs" dxfId="14753" priority="467" operator="lessThan">
      <formula>$C$4</formula>
    </cfRule>
  </conditionalFormatting>
  <conditionalFormatting sqref="Y34">
    <cfRule type="cellIs" dxfId="14752" priority="468" operator="lessThan">
      <formula>$C$4</formula>
    </cfRule>
  </conditionalFormatting>
  <conditionalFormatting sqref="Y35">
    <cfRule type="cellIs" dxfId="14751" priority="469" operator="lessThan">
      <formula>$C$4</formula>
    </cfRule>
  </conditionalFormatting>
  <conditionalFormatting sqref="Y36">
    <cfRule type="cellIs" dxfId="14750" priority="470" operator="lessThan">
      <formula>$C$4</formula>
    </cfRule>
  </conditionalFormatting>
  <conditionalFormatting sqref="Y37">
    <cfRule type="cellIs" dxfId="14749" priority="471" operator="lessThan">
      <formula>$C$4</formula>
    </cfRule>
  </conditionalFormatting>
  <conditionalFormatting sqref="Y38">
    <cfRule type="cellIs" dxfId="14748" priority="472" operator="lessThan">
      <formula>$C$4</formula>
    </cfRule>
  </conditionalFormatting>
  <conditionalFormatting sqref="Y39">
    <cfRule type="cellIs" dxfId="14747" priority="473" operator="lessThan">
      <formula>$C$4</formula>
    </cfRule>
  </conditionalFormatting>
  <conditionalFormatting sqref="Y40">
    <cfRule type="cellIs" dxfId="14746" priority="474" operator="lessThan">
      <formula>$C$4</formula>
    </cfRule>
  </conditionalFormatting>
  <conditionalFormatting sqref="Y41">
    <cfRule type="cellIs" dxfId="14745" priority="475" operator="lessThan">
      <formula>$C$4</formula>
    </cfRule>
  </conditionalFormatting>
  <conditionalFormatting sqref="Y42">
    <cfRule type="cellIs" dxfId="14744" priority="476" operator="lessThan">
      <formula>$C$4</formula>
    </cfRule>
  </conditionalFormatting>
  <conditionalFormatting sqref="Y43">
    <cfRule type="cellIs" dxfId="14743" priority="477" operator="lessThan">
      <formula>$C$4</formula>
    </cfRule>
  </conditionalFormatting>
  <conditionalFormatting sqref="Y44">
    <cfRule type="cellIs" dxfId="14742" priority="478" operator="lessThan">
      <formula>$C$4</formula>
    </cfRule>
  </conditionalFormatting>
  <conditionalFormatting sqref="Y45">
    <cfRule type="cellIs" dxfId="14741" priority="479" operator="lessThan">
      <formula>$C$4</formula>
    </cfRule>
  </conditionalFormatting>
  <conditionalFormatting sqref="Y46">
    <cfRule type="cellIs" dxfId="14740" priority="480" operator="lessThan">
      <formula>$C$4</formula>
    </cfRule>
  </conditionalFormatting>
  <conditionalFormatting sqref="Y47">
    <cfRule type="cellIs" dxfId="14739" priority="481" operator="lessThan">
      <formula>$C$4</formula>
    </cfRule>
  </conditionalFormatting>
  <conditionalFormatting sqref="Y48">
    <cfRule type="cellIs" dxfId="14738" priority="482" operator="lessThan">
      <formula>$C$4</formula>
    </cfRule>
  </conditionalFormatting>
  <conditionalFormatting sqref="Y49">
    <cfRule type="cellIs" dxfId="14737" priority="483" operator="lessThan">
      <formula>$C$4</formula>
    </cfRule>
  </conditionalFormatting>
  <conditionalFormatting sqref="Y50">
    <cfRule type="cellIs" dxfId="14736" priority="484" operator="lessThan">
      <formula>$C$4</formula>
    </cfRule>
  </conditionalFormatting>
  <conditionalFormatting sqref="Z11">
    <cfRule type="cellIs" dxfId="14735" priority="485" operator="lessThan">
      <formula>$C$4</formula>
    </cfRule>
  </conditionalFormatting>
  <conditionalFormatting sqref="Z12">
    <cfRule type="cellIs" dxfId="14734" priority="486" operator="lessThan">
      <formula>$C$4</formula>
    </cfRule>
  </conditionalFormatting>
  <conditionalFormatting sqref="Z13">
    <cfRule type="cellIs" dxfId="14733" priority="487" operator="lessThan">
      <formula>$C$4</formula>
    </cfRule>
  </conditionalFormatting>
  <conditionalFormatting sqref="Z14">
    <cfRule type="cellIs" dxfId="14732" priority="488" operator="lessThan">
      <formula>$C$4</formula>
    </cfRule>
  </conditionalFormatting>
  <conditionalFormatting sqref="Z15">
    <cfRule type="cellIs" dxfId="14731" priority="489" operator="lessThan">
      <formula>$C$4</formula>
    </cfRule>
  </conditionalFormatting>
  <conditionalFormatting sqref="Z16">
    <cfRule type="cellIs" dxfId="14730" priority="490" operator="lessThan">
      <formula>$C$4</formula>
    </cfRule>
  </conditionalFormatting>
  <conditionalFormatting sqref="Z17">
    <cfRule type="cellIs" dxfId="14729" priority="491" operator="lessThan">
      <formula>$C$4</formula>
    </cfRule>
  </conditionalFormatting>
  <conditionalFormatting sqref="Z18">
    <cfRule type="cellIs" dxfId="14728" priority="492" operator="lessThan">
      <formula>$C$4</formula>
    </cfRule>
  </conditionalFormatting>
  <conditionalFormatting sqref="Z19">
    <cfRule type="cellIs" dxfId="14727" priority="493" operator="lessThan">
      <formula>$C$4</formula>
    </cfRule>
  </conditionalFormatting>
  <conditionalFormatting sqref="Z20">
    <cfRule type="cellIs" dxfId="14726" priority="494" operator="lessThan">
      <formula>$C$4</formula>
    </cfRule>
  </conditionalFormatting>
  <conditionalFormatting sqref="Z21">
    <cfRule type="cellIs" dxfId="14725" priority="495" operator="lessThan">
      <formula>$C$4</formula>
    </cfRule>
  </conditionalFormatting>
  <conditionalFormatting sqref="Z22">
    <cfRule type="cellIs" dxfId="14724" priority="496" operator="lessThan">
      <formula>$C$4</formula>
    </cfRule>
  </conditionalFormatting>
  <conditionalFormatting sqref="Z23">
    <cfRule type="cellIs" dxfId="14723" priority="497" operator="lessThan">
      <formula>$C$4</formula>
    </cfRule>
  </conditionalFormatting>
  <conditionalFormatting sqref="Z24">
    <cfRule type="cellIs" dxfId="14722" priority="498" operator="lessThan">
      <formula>$C$4</formula>
    </cfRule>
  </conditionalFormatting>
  <conditionalFormatting sqref="Z25">
    <cfRule type="cellIs" dxfId="14721" priority="499" operator="lessThan">
      <formula>$C$4</formula>
    </cfRule>
  </conditionalFormatting>
  <conditionalFormatting sqref="Z26">
    <cfRule type="cellIs" dxfId="14720" priority="500" operator="lessThan">
      <formula>$C$4</formula>
    </cfRule>
  </conditionalFormatting>
  <conditionalFormatting sqref="Z27">
    <cfRule type="cellIs" dxfId="14719" priority="501" operator="lessThan">
      <formula>$C$4</formula>
    </cfRule>
  </conditionalFormatting>
  <conditionalFormatting sqref="Z28">
    <cfRule type="cellIs" dxfId="14718" priority="502" operator="lessThan">
      <formula>$C$4</formula>
    </cfRule>
  </conditionalFormatting>
  <conditionalFormatting sqref="Z29">
    <cfRule type="cellIs" dxfId="14717" priority="503" operator="lessThan">
      <formula>$C$4</formula>
    </cfRule>
  </conditionalFormatting>
  <conditionalFormatting sqref="Z30">
    <cfRule type="cellIs" dxfId="14716" priority="504" operator="lessThan">
      <formula>$C$4</formula>
    </cfRule>
  </conditionalFormatting>
  <conditionalFormatting sqref="Z31">
    <cfRule type="cellIs" dxfId="14715" priority="505" operator="lessThan">
      <formula>$C$4</formula>
    </cfRule>
  </conditionalFormatting>
  <conditionalFormatting sqref="Z32">
    <cfRule type="cellIs" dxfId="14714" priority="506" operator="lessThan">
      <formula>$C$4</formula>
    </cfRule>
  </conditionalFormatting>
  <conditionalFormatting sqref="Z33">
    <cfRule type="cellIs" dxfId="14713" priority="507" operator="lessThan">
      <formula>$C$4</formula>
    </cfRule>
  </conditionalFormatting>
  <conditionalFormatting sqref="Z34">
    <cfRule type="cellIs" dxfId="14712" priority="508" operator="lessThan">
      <formula>$C$4</formula>
    </cfRule>
  </conditionalFormatting>
  <conditionalFormatting sqref="Z35">
    <cfRule type="cellIs" dxfId="14711" priority="509" operator="lessThan">
      <formula>$C$4</formula>
    </cfRule>
  </conditionalFormatting>
  <conditionalFormatting sqref="Z36">
    <cfRule type="cellIs" dxfId="14710" priority="510" operator="lessThan">
      <formula>$C$4</formula>
    </cfRule>
  </conditionalFormatting>
  <conditionalFormatting sqref="Z37">
    <cfRule type="cellIs" dxfId="14709" priority="511" operator="lessThan">
      <formula>$C$4</formula>
    </cfRule>
  </conditionalFormatting>
  <conditionalFormatting sqref="Z38">
    <cfRule type="cellIs" dxfId="14708" priority="512" operator="lessThan">
      <formula>$C$4</formula>
    </cfRule>
  </conditionalFormatting>
  <conditionalFormatting sqref="Z39">
    <cfRule type="cellIs" dxfId="14707" priority="513" operator="lessThan">
      <formula>$C$4</formula>
    </cfRule>
  </conditionalFormatting>
  <conditionalFormatting sqref="Z40">
    <cfRule type="cellIs" dxfId="14706" priority="514" operator="lessThan">
      <formula>$C$4</formula>
    </cfRule>
  </conditionalFormatting>
  <conditionalFormatting sqref="Z41">
    <cfRule type="cellIs" dxfId="14705" priority="515" operator="lessThan">
      <formula>$C$4</formula>
    </cfRule>
  </conditionalFormatting>
  <conditionalFormatting sqref="Z42">
    <cfRule type="cellIs" dxfId="14704" priority="516" operator="lessThan">
      <formula>$C$4</formula>
    </cfRule>
  </conditionalFormatting>
  <conditionalFormatting sqref="Z43">
    <cfRule type="cellIs" dxfId="14703" priority="517" operator="lessThan">
      <formula>$C$4</formula>
    </cfRule>
  </conditionalFormatting>
  <conditionalFormatting sqref="Z44">
    <cfRule type="cellIs" dxfId="14702" priority="518" operator="lessThan">
      <formula>$C$4</formula>
    </cfRule>
  </conditionalFormatting>
  <conditionalFormatting sqref="Z45">
    <cfRule type="cellIs" dxfId="14701" priority="519" operator="lessThan">
      <formula>$C$4</formula>
    </cfRule>
  </conditionalFormatting>
  <conditionalFormatting sqref="Z46">
    <cfRule type="cellIs" dxfId="14700" priority="520" operator="lessThan">
      <formula>$C$4</formula>
    </cfRule>
  </conditionalFormatting>
  <conditionalFormatting sqref="Z47">
    <cfRule type="cellIs" dxfId="14699" priority="521" operator="lessThan">
      <formula>$C$4</formula>
    </cfRule>
  </conditionalFormatting>
  <conditionalFormatting sqref="Z48">
    <cfRule type="cellIs" dxfId="14698" priority="522" operator="lessThan">
      <formula>$C$4</formula>
    </cfRule>
  </conditionalFormatting>
  <conditionalFormatting sqref="Z49">
    <cfRule type="cellIs" dxfId="14697" priority="523" operator="lessThan">
      <formula>$C$4</formula>
    </cfRule>
  </conditionalFormatting>
  <conditionalFormatting sqref="Z50">
    <cfRule type="cellIs" dxfId="14696" priority="524" operator="lessThan">
      <formula>$C$4</formula>
    </cfRule>
  </conditionalFormatting>
  <conditionalFormatting sqref="AJ11">
    <cfRule type="cellIs" dxfId="14695" priority="525" operator="lessThan">
      <formula>$C$4</formula>
    </cfRule>
  </conditionalFormatting>
  <conditionalFormatting sqref="AJ12">
    <cfRule type="cellIs" dxfId="14694" priority="526" operator="lessThan">
      <formula>$C$4</formula>
    </cfRule>
  </conditionalFormatting>
  <conditionalFormatting sqref="AJ13">
    <cfRule type="cellIs" dxfId="14693" priority="527" operator="lessThan">
      <formula>$C$4</formula>
    </cfRule>
  </conditionalFormatting>
  <conditionalFormatting sqref="AJ14">
    <cfRule type="cellIs" dxfId="14692" priority="528" operator="lessThan">
      <formula>$C$4</formula>
    </cfRule>
  </conditionalFormatting>
  <conditionalFormatting sqref="AJ15">
    <cfRule type="cellIs" dxfId="14691" priority="529" operator="lessThan">
      <formula>$C$4</formula>
    </cfRule>
  </conditionalFormatting>
  <conditionalFormatting sqref="AJ16">
    <cfRule type="cellIs" dxfId="14690" priority="530" operator="lessThan">
      <formula>$C$4</formula>
    </cfRule>
  </conditionalFormatting>
  <conditionalFormatting sqref="AJ17">
    <cfRule type="cellIs" dxfId="14689" priority="531" operator="lessThan">
      <formula>$C$4</formula>
    </cfRule>
  </conditionalFormatting>
  <conditionalFormatting sqref="AJ18">
    <cfRule type="cellIs" dxfId="14688" priority="532" operator="lessThan">
      <formula>$C$4</formula>
    </cfRule>
  </conditionalFormatting>
  <conditionalFormatting sqref="AJ19">
    <cfRule type="cellIs" dxfId="14687" priority="533" operator="lessThan">
      <formula>$C$4</formula>
    </cfRule>
  </conditionalFormatting>
  <conditionalFormatting sqref="AJ20">
    <cfRule type="cellIs" dxfId="14686" priority="534" operator="lessThan">
      <formula>$C$4</formula>
    </cfRule>
  </conditionalFormatting>
  <conditionalFormatting sqref="AJ21">
    <cfRule type="cellIs" dxfId="14685" priority="535" operator="lessThan">
      <formula>$C$4</formula>
    </cfRule>
  </conditionalFormatting>
  <conditionalFormatting sqref="AJ22">
    <cfRule type="cellIs" dxfId="14684" priority="536" operator="lessThan">
      <formula>$C$4</formula>
    </cfRule>
  </conditionalFormatting>
  <conditionalFormatting sqref="AJ23">
    <cfRule type="cellIs" dxfId="14683" priority="537" operator="lessThan">
      <formula>$C$4</formula>
    </cfRule>
  </conditionalFormatting>
  <conditionalFormatting sqref="AJ24">
    <cfRule type="cellIs" dxfId="14682" priority="538" operator="lessThan">
      <formula>$C$4</formula>
    </cfRule>
  </conditionalFormatting>
  <conditionalFormatting sqref="AJ25">
    <cfRule type="cellIs" dxfId="14681" priority="539" operator="lessThan">
      <formula>$C$4</formula>
    </cfRule>
  </conditionalFormatting>
  <conditionalFormatting sqref="AJ26">
    <cfRule type="cellIs" dxfId="14680" priority="540" operator="lessThan">
      <formula>$C$4</formula>
    </cfRule>
  </conditionalFormatting>
  <conditionalFormatting sqref="AJ27">
    <cfRule type="cellIs" dxfId="14679" priority="541" operator="lessThan">
      <formula>$C$4</formula>
    </cfRule>
  </conditionalFormatting>
  <conditionalFormatting sqref="AJ28">
    <cfRule type="cellIs" dxfId="14678" priority="542" operator="lessThan">
      <formula>$C$4</formula>
    </cfRule>
  </conditionalFormatting>
  <conditionalFormatting sqref="AJ29">
    <cfRule type="cellIs" dxfId="14677" priority="543" operator="lessThan">
      <formula>$C$4</formula>
    </cfRule>
  </conditionalFormatting>
  <conditionalFormatting sqref="AJ30">
    <cfRule type="cellIs" dxfId="14676" priority="544" operator="lessThan">
      <formula>$C$4</formula>
    </cfRule>
  </conditionalFormatting>
  <conditionalFormatting sqref="AJ31">
    <cfRule type="cellIs" dxfId="14675" priority="545" operator="lessThan">
      <formula>$C$4</formula>
    </cfRule>
  </conditionalFormatting>
  <conditionalFormatting sqref="AJ32">
    <cfRule type="cellIs" dxfId="14674" priority="546" operator="lessThan">
      <formula>$C$4</formula>
    </cfRule>
  </conditionalFormatting>
  <conditionalFormatting sqref="AJ33">
    <cfRule type="cellIs" dxfId="14673" priority="547" operator="lessThan">
      <formula>$C$4</formula>
    </cfRule>
  </conditionalFormatting>
  <conditionalFormatting sqref="AJ34">
    <cfRule type="cellIs" dxfId="14672" priority="548" operator="lessThan">
      <formula>$C$4</formula>
    </cfRule>
  </conditionalFormatting>
  <conditionalFormatting sqref="AJ35">
    <cfRule type="cellIs" dxfId="14671" priority="549" operator="lessThan">
      <formula>$C$4</formula>
    </cfRule>
  </conditionalFormatting>
  <conditionalFormatting sqref="AJ36">
    <cfRule type="cellIs" dxfId="14670" priority="550" operator="lessThan">
      <formula>$C$4</formula>
    </cfRule>
  </conditionalFormatting>
  <conditionalFormatting sqref="AJ37">
    <cfRule type="cellIs" dxfId="14669" priority="551" operator="lessThan">
      <formula>$C$4</formula>
    </cfRule>
  </conditionalFormatting>
  <conditionalFormatting sqref="AJ38">
    <cfRule type="cellIs" dxfId="14668" priority="552" operator="lessThan">
      <formula>$C$4</formula>
    </cfRule>
  </conditionalFormatting>
  <conditionalFormatting sqref="AJ39">
    <cfRule type="cellIs" dxfId="14667" priority="553" operator="lessThan">
      <formula>$C$4</formula>
    </cfRule>
  </conditionalFormatting>
  <conditionalFormatting sqref="AJ40">
    <cfRule type="cellIs" dxfId="14666" priority="554" operator="lessThan">
      <formula>$C$4</formula>
    </cfRule>
  </conditionalFormatting>
  <conditionalFormatting sqref="AJ41">
    <cfRule type="cellIs" dxfId="14665" priority="555" operator="lessThan">
      <formula>$C$4</formula>
    </cfRule>
  </conditionalFormatting>
  <conditionalFormatting sqref="AJ42">
    <cfRule type="cellIs" dxfId="14664" priority="556" operator="lessThan">
      <formula>$C$4</formula>
    </cfRule>
  </conditionalFormatting>
  <conditionalFormatting sqref="AJ43">
    <cfRule type="cellIs" dxfId="14663" priority="557" operator="lessThan">
      <formula>$C$4</formula>
    </cfRule>
  </conditionalFormatting>
  <conditionalFormatting sqref="AJ44">
    <cfRule type="cellIs" dxfId="14662" priority="558" operator="lessThan">
      <formula>$C$4</formula>
    </cfRule>
  </conditionalFormatting>
  <conditionalFormatting sqref="AJ45">
    <cfRule type="cellIs" dxfId="14661" priority="559" operator="lessThan">
      <formula>$C$4</formula>
    </cfRule>
  </conditionalFormatting>
  <conditionalFormatting sqref="AJ46">
    <cfRule type="cellIs" dxfId="14660" priority="560" operator="lessThan">
      <formula>$C$4</formula>
    </cfRule>
  </conditionalFormatting>
  <conditionalFormatting sqref="AJ47">
    <cfRule type="cellIs" dxfId="14659" priority="561" operator="lessThan">
      <formula>$C$4</formula>
    </cfRule>
  </conditionalFormatting>
  <conditionalFormatting sqref="AJ48">
    <cfRule type="cellIs" dxfId="14658" priority="562" operator="lessThan">
      <formula>$C$4</formula>
    </cfRule>
  </conditionalFormatting>
  <conditionalFormatting sqref="AJ49">
    <cfRule type="cellIs" dxfId="14657" priority="563" operator="lessThan">
      <formula>$C$4</formula>
    </cfRule>
  </conditionalFormatting>
  <conditionalFormatting sqref="AJ50">
    <cfRule type="cellIs" dxfId="14656" priority="564" operator="lessThan">
      <formula>$C$4</formula>
    </cfRule>
  </conditionalFormatting>
  <conditionalFormatting sqref="AK11">
    <cfRule type="cellIs" dxfId="14655" priority="565" operator="lessThan">
      <formula>$C$4</formula>
    </cfRule>
  </conditionalFormatting>
  <conditionalFormatting sqref="AK12">
    <cfRule type="cellIs" dxfId="14654" priority="566" operator="lessThan">
      <formula>$C$4</formula>
    </cfRule>
  </conditionalFormatting>
  <conditionalFormatting sqref="AK13">
    <cfRule type="cellIs" dxfId="14653" priority="567" operator="lessThan">
      <formula>$C$4</formula>
    </cfRule>
  </conditionalFormatting>
  <conditionalFormatting sqref="AK14">
    <cfRule type="cellIs" dxfId="14652" priority="568" operator="lessThan">
      <formula>$C$4</formula>
    </cfRule>
  </conditionalFormatting>
  <conditionalFormatting sqref="AK15">
    <cfRule type="cellIs" dxfId="14651" priority="569" operator="lessThan">
      <formula>$C$4</formula>
    </cfRule>
  </conditionalFormatting>
  <conditionalFormatting sqref="AK16">
    <cfRule type="cellIs" dxfId="14650" priority="570" operator="lessThan">
      <formula>$C$4</formula>
    </cfRule>
  </conditionalFormatting>
  <conditionalFormatting sqref="AK17">
    <cfRule type="cellIs" dxfId="14649" priority="571" operator="lessThan">
      <formula>$C$4</formula>
    </cfRule>
  </conditionalFormatting>
  <conditionalFormatting sqref="AK18">
    <cfRule type="cellIs" dxfId="14648" priority="572" operator="lessThan">
      <formula>$C$4</formula>
    </cfRule>
  </conditionalFormatting>
  <conditionalFormatting sqref="AK19">
    <cfRule type="cellIs" dxfId="14647" priority="573" operator="lessThan">
      <formula>$C$4</formula>
    </cfRule>
  </conditionalFormatting>
  <conditionalFormatting sqref="AK20">
    <cfRule type="cellIs" dxfId="14646" priority="574" operator="lessThan">
      <formula>$C$4</formula>
    </cfRule>
  </conditionalFormatting>
  <conditionalFormatting sqref="AK21">
    <cfRule type="cellIs" dxfId="14645" priority="575" operator="lessThan">
      <formula>$C$4</formula>
    </cfRule>
  </conditionalFormatting>
  <conditionalFormatting sqref="AK22">
    <cfRule type="cellIs" dxfId="14644" priority="576" operator="lessThan">
      <formula>$C$4</formula>
    </cfRule>
  </conditionalFormatting>
  <conditionalFormatting sqref="AK23">
    <cfRule type="cellIs" dxfId="14643" priority="577" operator="lessThan">
      <formula>$C$4</formula>
    </cfRule>
  </conditionalFormatting>
  <conditionalFormatting sqref="AK24">
    <cfRule type="cellIs" dxfId="14642" priority="578" operator="lessThan">
      <formula>$C$4</formula>
    </cfRule>
  </conditionalFormatting>
  <conditionalFormatting sqref="AK25">
    <cfRule type="cellIs" dxfId="14641" priority="579" operator="lessThan">
      <formula>$C$4</formula>
    </cfRule>
  </conditionalFormatting>
  <conditionalFormatting sqref="AK26">
    <cfRule type="cellIs" dxfId="14640" priority="580" operator="lessThan">
      <formula>$C$4</formula>
    </cfRule>
  </conditionalFormatting>
  <conditionalFormatting sqref="AK27">
    <cfRule type="cellIs" dxfId="14639" priority="581" operator="lessThan">
      <formula>$C$4</formula>
    </cfRule>
  </conditionalFormatting>
  <conditionalFormatting sqref="AK28">
    <cfRule type="cellIs" dxfId="14638" priority="582" operator="lessThan">
      <formula>$C$4</formula>
    </cfRule>
  </conditionalFormatting>
  <conditionalFormatting sqref="AK29">
    <cfRule type="cellIs" dxfId="14637" priority="583" operator="lessThan">
      <formula>$C$4</formula>
    </cfRule>
  </conditionalFormatting>
  <conditionalFormatting sqref="AK30">
    <cfRule type="cellIs" dxfId="14636" priority="584" operator="lessThan">
      <formula>$C$4</formula>
    </cfRule>
  </conditionalFormatting>
  <conditionalFormatting sqref="AK31">
    <cfRule type="cellIs" dxfId="14635" priority="585" operator="lessThan">
      <formula>$C$4</formula>
    </cfRule>
  </conditionalFormatting>
  <conditionalFormatting sqref="AK32">
    <cfRule type="cellIs" dxfId="14634" priority="586" operator="lessThan">
      <formula>$C$4</formula>
    </cfRule>
  </conditionalFormatting>
  <conditionalFormatting sqref="AK33">
    <cfRule type="cellIs" dxfId="14633" priority="587" operator="lessThan">
      <formula>$C$4</formula>
    </cfRule>
  </conditionalFormatting>
  <conditionalFormatting sqref="AK34">
    <cfRule type="cellIs" dxfId="14632" priority="588" operator="lessThan">
      <formula>$C$4</formula>
    </cfRule>
  </conditionalFormatting>
  <conditionalFormatting sqref="AK35">
    <cfRule type="cellIs" dxfId="14631" priority="589" operator="lessThan">
      <formula>$C$4</formula>
    </cfRule>
  </conditionalFormatting>
  <conditionalFormatting sqref="AK36">
    <cfRule type="cellIs" dxfId="14630" priority="590" operator="lessThan">
      <formula>$C$4</formula>
    </cfRule>
  </conditionalFormatting>
  <conditionalFormatting sqref="AK37">
    <cfRule type="cellIs" dxfId="14629" priority="591" operator="lessThan">
      <formula>$C$4</formula>
    </cfRule>
  </conditionalFormatting>
  <conditionalFormatting sqref="AK38">
    <cfRule type="cellIs" dxfId="14628" priority="592" operator="lessThan">
      <formula>$C$4</formula>
    </cfRule>
  </conditionalFormatting>
  <conditionalFormatting sqref="AK39">
    <cfRule type="cellIs" dxfId="14627" priority="593" operator="lessThan">
      <formula>$C$4</formula>
    </cfRule>
  </conditionalFormatting>
  <conditionalFormatting sqref="AK40">
    <cfRule type="cellIs" dxfId="14626" priority="594" operator="lessThan">
      <formula>$C$4</formula>
    </cfRule>
  </conditionalFormatting>
  <conditionalFormatting sqref="AK41">
    <cfRule type="cellIs" dxfId="14625" priority="595" operator="lessThan">
      <formula>$C$4</formula>
    </cfRule>
  </conditionalFormatting>
  <conditionalFormatting sqref="AK42">
    <cfRule type="cellIs" dxfId="14624" priority="596" operator="lessThan">
      <formula>$C$4</formula>
    </cfRule>
  </conditionalFormatting>
  <conditionalFormatting sqref="AK43">
    <cfRule type="cellIs" dxfId="14623" priority="597" operator="lessThan">
      <formula>$C$4</formula>
    </cfRule>
  </conditionalFormatting>
  <conditionalFormatting sqref="AK44">
    <cfRule type="cellIs" dxfId="14622" priority="598" operator="lessThan">
      <formula>$C$4</formula>
    </cfRule>
  </conditionalFormatting>
  <conditionalFormatting sqref="AK45">
    <cfRule type="cellIs" dxfId="14621" priority="599" operator="lessThan">
      <formula>$C$4</formula>
    </cfRule>
  </conditionalFormatting>
  <conditionalFormatting sqref="AK46">
    <cfRule type="cellIs" dxfId="14620" priority="600" operator="lessThan">
      <formula>$C$4</formula>
    </cfRule>
  </conditionalFormatting>
  <conditionalFormatting sqref="AK47">
    <cfRule type="cellIs" dxfId="14619" priority="601" operator="lessThan">
      <formula>$C$4</formula>
    </cfRule>
  </conditionalFormatting>
  <conditionalFormatting sqref="AK48">
    <cfRule type="cellIs" dxfId="14618" priority="602" operator="lessThan">
      <formula>$C$4</formula>
    </cfRule>
  </conditionalFormatting>
  <conditionalFormatting sqref="AK49">
    <cfRule type="cellIs" dxfId="14617" priority="603" operator="lessThan">
      <formula>$C$4</formula>
    </cfRule>
  </conditionalFormatting>
  <conditionalFormatting sqref="AK50">
    <cfRule type="cellIs" dxfId="14616" priority="604" operator="lessThan">
      <formula>$C$4</formula>
    </cfRule>
  </conditionalFormatting>
  <conditionalFormatting sqref="AC11">
    <cfRule type="cellIs" dxfId="14615" priority="605" operator="lessThan">
      <formula>$C$4</formula>
    </cfRule>
  </conditionalFormatting>
  <conditionalFormatting sqref="AC12">
    <cfRule type="cellIs" dxfId="14614" priority="606" operator="lessThan">
      <formula>$C$4</formula>
    </cfRule>
  </conditionalFormatting>
  <conditionalFormatting sqref="AC13">
    <cfRule type="cellIs" dxfId="14613" priority="607" operator="lessThan">
      <formula>$C$4</formula>
    </cfRule>
  </conditionalFormatting>
  <conditionalFormatting sqref="AC14">
    <cfRule type="cellIs" dxfId="14612" priority="608" operator="lessThan">
      <formula>$C$4</formula>
    </cfRule>
  </conditionalFormatting>
  <conditionalFormatting sqref="AC15">
    <cfRule type="cellIs" dxfId="14611" priority="609" operator="lessThan">
      <formula>$C$4</formula>
    </cfRule>
  </conditionalFormatting>
  <conditionalFormatting sqref="AC16">
    <cfRule type="cellIs" dxfId="14610" priority="610" operator="lessThan">
      <formula>$C$4</formula>
    </cfRule>
  </conditionalFormatting>
  <conditionalFormatting sqref="AC17">
    <cfRule type="cellIs" dxfId="14609" priority="611" operator="lessThan">
      <formula>$C$4</formula>
    </cfRule>
  </conditionalFormatting>
  <conditionalFormatting sqref="AC18">
    <cfRule type="cellIs" dxfId="14608" priority="612" operator="lessThan">
      <formula>$C$4</formula>
    </cfRule>
  </conditionalFormatting>
  <conditionalFormatting sqref="AC19">
    <cfRule type="cellIs" dxfId="14607" priority="613" operator="lessThan">
      <formula>$C$4</formula>
    </cfRule>
  </conditionalFormatting>
  <conditionalFormatting sqref="AC20">
    <cfRule type="cellIs" dxfId="14606" priority="614" operator="lessThan">
      <formula>$C$4</formula>
    </cfRule>
  </conditionalFormatting>
  <conditionalFormatting sqref="AC21">
    <cfRule type="cellIs" dxfId="14605" priority="615" operator="lessThan">
      <formula>$C$4</formula>
    </cfRule>
  </conditionalFormatting>
  <conditionalFormatting sqref="AC22">
    <cfRule type="cellIs" dxfId="14604" priority="616" operator="lessThan">
      <formula>$C$4</formula>
    </cfRule>
  </conditionalFormatting>
  <conditionalFormatting sqref="AC23">
    <cfRule type="cellIs" dxfId="14603" priority="617" operator="lessThan">
      <formula>$C$4</formula>
    </cfRule>
  </conditionalFormatting>
  <conditionalFormatting sqref="AC24">
    <cfRule type="cellIs" dxfId="14602" priority="618" operator="lessThan">
      <formula>$C$4</formula>
    </cfRule>
  </conditionalFormatting>
  <conditionalFormatting sqref="AC25">
    <cfRule type="cellIs" dxfId="14601" priority="619" operator="lessThan">
      <formula>$C$4</formula>
    </cfRule>
  </conditionalFormatting>
  <conditionalFormatting sqref="AC26">
    <cfRule type="cellIs" dxfId="14600" priority="620" operator="lessThan">
      <formula>$C$4</formula>
    </cfRule>
  </conditionalFormatting>
  <conditionalFormatting sqref="AC27">
    <cfRule type="cellIs" dxfId="14599" priority="621" operator="lessThan">
      <formula>$C$4</formula>
    </cfRule>
  </conditionalFormatting>
  <conditionalFormatting sqref="AC28">
    <cfRule type="cellIs" dxfId="14598" priority="622" operator="lessThan">
      <formula>$C$4</formula>
    </cfRule>
  </conditionalFormatting>
  <conditionalFormatting sqref="AC29">
    <cfRule type="cellIs" dxfId="14597" priority="623" operator="lessThan">
      <formula>$C$4</formula>
    </cfRule>
  </conditionalFormatting>
  <conditionalFormatting sqref="AC30">
    <cfRule type="cellIs" dxfId="14596" priority="624" operator="lessThan">
      <formula>$C$4</formula>
    </cfRule>
  </conditionalFormatting>
  <conditionalFormatting sqref="AC31">
    <cfRule type="cellIs" dxfId="14595" priority="625" operator="lessThan">
      <formula>$C$4</formula>
    </cfRule>
  </conditionalFormatting>
  <conditionalFormatting sqref="AC32">
    <cfRule type="cellIs" dxfId="14594" priority="626" operator="lessThan">
      <formula>$C$4</formula>
    </cfRule>
  </conditionalFormatting>
  <conditionalFormatting sqref="AC33">
    <cfRule type="cellIs" dxfId="14593" priority="627" operator="lessThan">
      <formula>$C$4</formula>
    </cfRule>
  </conditionalFormatting>
  <conditionalFormatting sqref="AC34">
    <cfRule type="cellIs" dxfId="14592" priority="628" operator="lessThan">
      <formula>$C$4</formula>
    </cfRule>
  </conditionalFormatting>
  <conditionalFormatting sqref="AC35">
    <cfRule type="cellIs" dxfId="14591" priority="629" operator="lessThan">
      <formula>$C$4</formula>
    </cfRule>
  </conditionalFormatting>
  <conditionalFormatting sqref="AC36">
    <cfRule type="cellIs" dxfId="14590" priority="630" operator="lessThan">
      <formula>$C$4</formula>
    </cfRule>
  </conditionalFormatting>
  <conditionalFormatting sqref="AC37">
    <cfRule type="cellIs" dxfId="14589" priority="631" operator="lessThan">
      <formula>$C$4</formula>
    </cfRule>
  </conditionalFormatting>
  <conditionalFormatting sqref="AC38">
    <cfRule type="cellIs" dxfId="14588" priority="632" operator="lessThan">
      <formula>$C$4</formula>
    </cfRule>
  </conditionalFormatting>
  <conditionalFormatting sqref="AC39">
    <cfRule type="cellIs" dxfId="14587" priority="633" operator="lessThan">
      <formula>$C$4</formula>
    </cfRule>
  </conditionalFormatting>
  <conditionalFormatting sqref="AC40">
    <cfRule type="cellIs" dxfId="14586" priority="634" operator="lessThan">
      <formula>$C$4</formula>
    </cfRule>
  </conditionalFormatting>
  <conditionalFormatting sqref="AC41">
    <cfRule type="cellIs" dxfId="14585" priority="635" operator="lessThan">
      <formula>$C$4</formula>
    </cfRule>
  </conditionalFormatting>
  <conditionalFormatting sqref="AC42">
    <cfRule type="cellIs" dxfId="14584" priority="636" operator="lessThan">
      <formula>$C$4</formula>
    </cfRule>
  </conditionalFormatting>
  <conditionalFormatting sqref="AC43">
    <cfRule type="cellIs" dxfId="14583" priority="637" operator="lessThan">
      <formula>$C$4</formula>
    </cfRule>
  </conditionalFormatting>
  <conditionalFormatting sqref="AC44">
    <cfRule type="cellIs" dxfId="14582" priority="638" operator="lessThan">
      <formula>$C$4</formula>
    </cfRule>
  </conditionalFormatting>
  <conditionalFormatting sqref="AC45">
    <cfRule type="cellIs" dxfId="14581" priority="639" operator="lessThan">
      <formula>$C$4</formula>
    </cfRule>
  </conditionalFormatting>
  <conditionalFormatting sqref="AC46">
    <cfRule type="cellIs" dxfId="14580" priority="640" operator="lessThan">
      <formula>$C$4</formula>
    </cfRule>
  </conditionalFormatting>
  <conditionalFormatting sqref="AC47">
    <cfRule type="cellIs" dxfId="14579" priority="641" operator="lessThan">
      <formula>$C$4</formula>
    </cfRule>
  </conditionalFormatting>
  <conditionalFormatting sqref="AC48">
    <cfRule type="cellIs" dxfId="14578" priority="642" operator="lessThan">
      <formula>$C$4</formula>
    </cfRule>
  </conditionalFormatting>
  <conditionalFormatting sqref="AC49">
    <cfRule type="cellIs" dxfId="14577" priority="643" operator="lessThan">
      <formula>$C$4</formula>
    </cfRule>
  </conditionalFormatting>
  <conditionalFormatting sqref="AC50">
    <cfRule type="cellIs" dxfId="14576" priority="644" operator="lessThan">
      <formula>$C$4</formula>
    </cfRule>
  </conditionalFormatting>
  <conditionalFormatting sqref="AD11">
    <cfRule type="cellIs" dxfId="14575" priority="645" operator="lessThan">
      <formula>$C$4</formula>
    </cfRule>
  </conditionalFormatting>
  <conditionalFormatting sqref="AD12">
    <cfRule type="cellIs" dxfId="14574" priority="646" operator="lessThan">
      <formula>$C$4</formula>
    </cfRule>
  </conditionalFormatting>
  <conditionalFormatting sqref="AD13">
    <cfRule type="cellIs" dxfId="14573" priority="647" operator="lessThan">
      <formula>$C$4</formula>
    </cfRule>
  </conditionalFormatting>
  <conditionalFormatting sqref="AD14">
    <cfRule type="cellIs" dxfId="14572" priority="648" operator="lessThan">
      <formula>$C$4</formula>
    </cfRule>
  </conditionalFormatting>
  <conditionalFormatting sqref="AD15">
    <cfRule type="cellIs" dxfId="14571" priority="649" operator="lessThan">
      <formula>$C$4</formula>
    </cfRule>
  </conditionalFormatting>
  <conditionalFormatting sqref="AD16">
    <cfRule type="cellIs" dxfId="14570" priority="650" operator="lessThan">
      <formula>$C$4</formula>
    </cfRule>
  </conditionalFormatting>
  <conditionalFormatting sqref="AD17">
    <cfRule type="cellIs" dxfId="14569" priority="651" operator="lessThan">
      <formula>$C$4</formula>
    </cfRule>
  </conditionalFormatting>
  <conditionalFormatting sqref="AD18">
    <cfRule type="cellIs" dxfId="14568" priority="652" operator="lessThan">
      <formula>$C$4</formula>
    </cfRule>
  </conditionalFormatting>
  <conditionalFormatting sqref="AD19">
    <cfRule type="cellIs" dxfId="14567" priority="653" operator="lessThan">
      <formula>$C$4</formula>
    </cfRule>
  </conditionalFormatting>
  <conditionalFormatting sqref="AD20">
    <cfRule type="cellIs" dxfId="14566" priority="654" operator="lessThan">
      <formula>$C$4</formula>
    </cfRule>
  </conditionalFormatting>
  <conditionalFormatting sqref="AD21">
    <cfRule type="cellIs" dxfId="14565" priority="655" operator="lessThan">
      <formula>$C$4</formula>
    </cfRule>
  </conditionalFormatting>
  <conditionalFormatting sqref="AD22">
    <cfRule type="cellIs" dxfId="14564" priority="656" operator="lessThan">
      <formula>$C$4</formula>
    </cfRule>
  </conditionalFormatting>
  <conditionalFormatting sqref="AD23">
    <cfRule type="cellIs" dxfId="14563" priority="657" operator="lessThan">
      <formula>$C$4</formula>
    </cfRule>
  </conditionalFormatting>
  <conditionalFormatting sqref="AD24">
    <cfRule type="cellIs" dxfId="14562" priority="658" operator="lessThan">
      <formula>$C$4</formula>
    </cfRule>
  </conditionalFormatting>
  <conditionalFormatting sqref="AD25">
    <cfRule type="cellIs" dxfId="14561" priority="659" operator="lessThan">
      <formula>$C$4</formula>
    </cfRule>
  </conditionalFormatting>
  <conditionalFormatting sqref="AD26">
    <cfRule type="cellIs" dxfId="14560" priority="660" operator="lessThan">
      <formula>$C$4</formula>
    </cfRule>
  </conditionalFormatting>
  <conditionalFormatting sqref="AD27">
    <cfRule type="cellIs" dxfId="14559" priority="661" operator="lessThan">
      <formula>$C$4</formula>
    </cfRule>
  </conditionalFormatting>
  <conditionalFormatting sqref="AD28">
    <cfRule type="cellIs" dxfId="14558" priority="662" operator="lessThan">
      <formula>$C$4</formula>
    </cfRule>
  </conditionalFormatting>
  <conditionalFormatting sqref="AD29">
    <cfRule type="cellIs" dxfId="14557" priority="663" operator="lessThan">
      <formula>$C$4</formula>
    </cfRule>
  </conditionalFormatting>
  <conditionalFormatting sqref="AD30">
    <cfRule type="cellIs" dxfId="14556" priority="664" operator="lessThan">
      <formula>$C$4</formula>
    </cfRule>
  </conditionalFormatting>
  <conditionalFormatting sqref="AD31">
    <cfRule type="cellIs" dxfId="14555" priority="665" operator="lessThan">
      <formula>$C$4</formula>
    </cfRule>
  </conditionalFormatting>
  <conditionalFormatting sqref="AD32">
    <cfRule type="cellIs" dxfId="14554" priority="666" operator="lessThan">
      <formula>$C$4</formula>
    </cfRule>
  </conditionalFormatting>
  <conditionalFormatting sqref="AD33">
    <cfRule type="cellIs" dxfId="14553" priority="667" operator="lessThan">
      <formula>$C$4</formula>
    </cfRule>
  </conditionalFormatting>
  <conditionalFormatting sqref="AD34">
    <cfRule type="cellIs" dxfId="14552" priority="668" operator="lessThan">
      <formula>$C$4</formula>
    </cfRule>
  </conditionalFormatting>
  <conditionalFormatting sqref="AD35">
    <cfRule type="cellIs" dxfId="14551" priority="669" operator="lessThan">
      <formula>$C$4</formula>
    </cfRule>
  </conditionalFormatting>
  <conditionalFormatting sqref="AD36">
    <cfRule type="cellIs" dxfId="14550" priority="670" operator="lessThan">
      <formula>$C$4</formula>
    </cfRule>
  </conditionalFormatting>
  <conditionalFormatting sqref="AD37">
    <cfRule type="cellIs" dxfId="14549" priority="671" operator="lessThan">
      <formula>$C$4</formula>
    </cfRule>
  </conditionalFormatting>
  <conditionalFormatting sqref="AD38">
    <cfRule type="cellIs" dxfId="14548" priority="672" operator="lessThan">
      <formula>$C$4</formula>
    </cfRule>
  </conditionalFormatting>
  <conditionalFormatting sqref="AD39">
    <cfRule type="cellIs" dxfId="14547" priority="673" operator="lessThan">
      <formula>$C$4</formula>
    </cfRule>
  </conditionalFormatting>
  <conditionalFormatting sqref="AD40">
    <cfRule type="cellIs" dxfId="14546" priority="674" operator="lessThan">
      <formula>$C$4</formula>
    </cfRule>
  </conditionalFormatting>
  <conditionalFormatting sqref="AD41">
    <cfRule type="cellIs" dxfId="14545" priority="675" operator="lessThan">
      <formula>$C$4</formula>
    </cfRule>
  </conditionalFormatting>
  <conditionalFormatting sqref="AD42">
    <cfRule type="cellIs" dxfId="14544" priority="676" operator="lessThan">
      <formula>$C$4</formula>
    </cfRule>
  </conditionalFormatting>
  <conditionalFormatting sqref="AD43">
    <cfRule type="cellIs" dxfId="14543" priority="677" operator="lessThan">
      <formula>$C$4</formula>
    </cfRule>
  </conditionalFormatting>
  <conditionalFormatting sqref="AD44">
    <cfRule type="cellIs" dxfId="14542" priority="678" operator="lessThan">
      <formula>$C$4</formula>
    </cfRule>
  </conditionalFormatting>
  <conditionalFormatting sqref="AD45">
    <cfRule type="cellIs" dxfId="14541" priority="679" operator="lessThan">
      <formula>$C$4</formula>
    </cfRule>
  </conditionalFormatting>
  <conditionalFormatting sqref="AD46">
    <cfRule type="cellIs" dxfId="14540" priority="680" operator="lessThan">
      <formula>$C$4</formula>
    </cfRule>
  </conditionalFormatting>
  <conditionalFormatting sqref="AD47">
    <cfRule type="cellIs" dxfId="14539" priority="681" operator="lessThan">
      <formula>$C$4</formula>
    </cfRule>
  </conditionalFormatting>
  <conditionalFormatting sqref="AD48">
    <cfRule type="cellIs" dxfId="14538" priority="682" operator="lessThan">
      <formula>$C$4</formula>
    </cfRule>
  </conditionalFormatting>
  <conditionalFormatting sqref="AD49">
    <cfRule type="cellIs" dxfId="14537" priority="683" operator="lessThan">
      <formula>$C$4</formula>
    </cfRule>
  </conditionalFormatting>
  <conditionalFormatting sqref="AD50">
    <cfRule type="cellIs" dxfId="14536" priority="684" operator="lessThan">
      <formula>$C$4</formula>
    </cfRule>
  </conditionalFormatting>
  <conditionalFormatting sqref="AE11">
    <cfRule type="cellIs" dxfId="14535" priority="685" operator="lessThan">
      <formula>$C$4</formula>
    </cfRule>
  </conditionalFormatting>
  <conditionalFormatting sqref="AE12">
    <cfRule type="cellIs" dxfId="14534" priority="686" operator="lessThan">
      <formula>$C$4</formula>
    </cfRule>
  </conditionalFormatting>
  <conditionalFormatting sqref="AE13">
    <cfRule type="cellIs" dxfId="14533" priority="687" operator="lessThan">
      <formula>$C$4</formula>
    </cfRule>
  </conditionalFormatting>
  <conditionalFormatting sqref="AE14">
    <cfRule type="cellIs" dxfId="14532" priority="688" operator="lessThan">
      <formula>$C$4</formula>
    </cfRule>
  </conditionalFormatting>
  <conditionalFormatting sqref="AE15">
    <cfRule type="cellIs" dxfId="14531" priority="689" operator="lessThan">
      <formula>$C$4</formula>
    </cfRule>
  </conditionalFormatting>
  <conditionalFormatting sqref="AE16">
    <cfRule type="cellIs" dxfId="14530" priority="690" operator="lessThan">
      <formula>$C$4</formula>
    </cfRule>
  </conditionalFormatting>
  <conditionalFormatting sqref="AE17">
    <cfRule type="cellIs" dxfId="14529" priority="691" operator="lessThan">
      <formula>$C$4</formula>
    </cfRule>
  </conditionalFormatting>
  <conditionalFormatting sqref="AE18">
    <cfRule type="cellIs" dxfId="14528" priority="692" operator="lessThan">
      <formula>$C$4</formula>
    </cfRule>
  </conditionalFormatting>
  <conditionalFormatting sqref="AE19">
    <cfRule type="cellIs" dxfId="14527" priority="693" operator="lessThan">
      <formula>$C$4</formula>
    </cfRule>
  </conditionalFormatting>
  <conditionalFormatting sqref="AE20">
    <cfRule type="cellIs" dxfId="14526" priority="694" operator="lessThan">
      <formula>$C$4</formula>
    </cfRule>
  </conditionalFormatting>
  <conditionalFormatting sqref="AE21">
    <cfRule type="cellIs" dxfId="14525" priority="695" operator="lessThan">
      <formula>$C$4</formula>
    </cfRule>
  </conditionalFormatting>
  <conditionalFormatting sqref="AE22">
    <cfRule type="cellIs" dxfId="14524" priority="696" operator="lessThan">
      <formula>$C$4</formula>
    </cfRule>
  </conditionalFormatting>
  <conditionalFormatting sqref="AE23">
    <cfRule type="cellIs" dxfId="14523" priority="697" operator="lessThan">
      <formula>$C$4</formula>
    </cfRule>
  </conditionalFormatting>
  <conditionalFormatting sqref="AE24">
    <cfRule type="cellIs" dxfId="14522" priority="698" operator="lessThan">
      <formula>$C$4</formula>
    </cfRule>
  </conditionalFormatting>
  <conditionalFormatting sqref="AE25">
    <cfRule type="cellIs" dxfId="14521" priority="699" operator="lessThan">
      <formula>$C$4</formula>
    </cfRule>
  </conditionalFormatting>
  <conditionalFormatting sqref="AE26">
    <cfRule type="cellIs" dxfId="14520" priority="700" operator="lessThan">
      <formula>$C$4</formula>
    </cfRule>
  </conditionalFormatting>
  <conditionalFormatting sqref="AE27">
    <cfRule type="cellIs" dxfId="14519" priority="701" operator="lessThan">
      <formula>$C$4</formula>
    </cfRule>
  </conditionalFormatting>
  <conditionalFormatting sqref="AE28">
    <cfRule type="cellIs" dxfId="14518" priority="702" operator="lessThan">
      <formula>$C$4</formula>
    </cfRule>
  </conditionalFormatting>
  <conditionalFormatting sqref="AE29">
    <cfRule type="cellIs" dxfId="14517" priority="703" operator="lessThan">
      <formula>$C$4</formula>
    </cfRule>
  </conditionalFormatting>
  <conditionalFormatting sqref="AE30">
    <cfRule type="cellIs" dxfId="14516" priority="704" operator="lessThan">
      <formula>$C$4</formula>
    </cfRule>
  </conditionalFormatting>
  <conditionalFormatting sqref="AE31">
    <cfRule type="cellIs" dxfId="14515" priority="705" operator="lessThan">
      <formula>$C$4</formula>
    </cfRule>
  </conditionalFormatting>
  <conditionalFormatting sqref="AE32">
    <cfRule type="cellIs" dxfId="14514" priority="706" operator="lessThan">
      <formula>$C$4</formula>
    </cfRule>
  </conditionalFormatting>
  <conditionalFormatting sqref="AE33">
    <cfRule type="cellIs" dxfId="14513" priority="707" operator="lessThan">
      <formula>$C$4</formula>
    </cfRule>
  </conditionalFormatting>
  <conditionalFormatting sqref="AE34">
    <cfRule type="cellIs" dxfId="14512" priority="708" operator="lessThan">
      <formula>$C$4</formula>
    </cfRule>
  </conditionalFormatting>
  <conditionalFormatting sqref="AE35">
    <cfRule type="cellIs" dxfId="14511" priority="709" operator="lessThan">
      <formula>$C$4</formula>
    </cfRule>
  </conditionalFormatting>
  <conditionalFormatting sqref="AE36">
    <cfRule type="cellIs" dxfId="14510" priority="710" operator="lessThan">
      <formula>$C$4</formula>
    </cfRule>
  </conditionalFormatting>
  <conditionalFormatting sqref="AE37">
    <cfRule type="cellIs" dxfId="14509" priority="711" operator="lessThan">
      <formula>$C$4</formula>
    </cfRule>
  </conditionalFormatting>
  <conditionalFormatting sqref="AE38">
    <cfRule type="cellIs" dxfId="14508" priority="712" operator="lessThan">
      <formula>$C$4</formula>
    </cfRule>
  </conditionalFormatting>
  <conditionalFormatting sqref="AE39">
    <cfRule type="cellIs" dxfId="14507" priority="713" operator="lessThan">
      <formula>$C$4</formula>
    </cfRule>
  </conditionalFormatting>
  <conditionalFormatting sqref="AE40">
    <cfRule type="cellIs" dxfId="14506" priority="714" operator="lessThan">
      <formula>$C$4</formula>
    </cfRule>
  </conditionalFormatting>
  <conditionalFormatting sqref="AE41">
    <cfRule type="cellIs" dxfId="14505" priority="715" operator="lessThan">
      <formula>$C$4</formula>
    </cfRule>
  </conditionalFormatting>
  <conditionalFormatting sqref="AE42">
    <cfRule type="cellIs" dxfId="14504" priority="716" operator="lessThan">
      <formula>$C$4</formula>
    </cfRule>
  </conditionalFormatting>
  <conditionalFormatting sqref="AE43">
    <cfRule type="cellIs" dxfId="14503" priority="717" operator="lessThan">
      <formula>$C$4</formula>
    </cfRule>
  </conditionalFormatting>
  <conditionalFormatting sqref="AE44">
    <cfRule type="cellIs" dxfId="14502" priority="718" operator="lessThan">
      <formula>$C$4</formula>
    </cfRule>
  </conditionalFormatting>
  <conditionalFormatting sqref="AE45">
    <cfRule type="cellIs" dxfId="14501" priority="719" operator="lessThan">
      <formula>$C$4</formula>
    </cfRule>
  </conditionalFormatting>
  <conditionalFormatting sqref="AE46">
    <cfRule type="cellIs" dxfId="14500" priority="720" operator="lessThan">
      <formula>$C$4</formula>
    </cfRule>
  </conditionalFormatting>
  <conditionalFormatting sqref="AE47">
    <cfRule type="cellIs" dxfId="14499" priority="721" operator="lessThan">
      <formula>$C$4</formula>
    </cfRule>
  </conditionalFormatting>
  <conditionalFormatting sqref="AE48">
    <cfRule type="cellIs" dxfId="14498" priority="722" operator="lessThan">
      <formula>$C$4</formula>
    </cfRule>
  </conditionalFormatting>
  <conditionalFormatting sqref="AE49">
    <cfRule type="cellIs" dxfId="14497" priority="723" operator="lessThan">
      <formula>$C$4</formula>
    </cfRule>
  </conditionalFormatting>
  <conditionalFormatting sqref="AE50">
    <cfRule type="cellIs" dxfId="14496" priority="724" operator="lessThan">
      <formula>$C$4</formula>
    </cfRule>
  </conditionalFormatting>
  <conditionalFormatting sqref="AF11">
    <cfRule type="cellIs" dxfId="14495" priority="725" operator="lessThan">
      <formula>$C$4</formula>
    </cfRule>
  </conditionalFormatting>
  <conditionalFormatting sqref="AF12">
    <cfRule type="cellIs" dxfId="14494" priority="726" operator="lessThan">
      <formula>$C$4</formula>
    </cfRule>
  </conditionalFormatting>
  <conditionalFormatting sqref="AF13">
    <cfRule type="cellIs" dxfId="14493" priority="727" operator="lessThan">
      <formula>$C$4</formula>
    </cfRule>
  </conditionalFormatting>
  <conditionalFormatting sqref="AF14">
    <cfRule type="cellIs" dxfId="14492" priority="728" operator="lessThan">
      <formula>$C$4</formula>
    </cfRule>
  </conditionalFormatting>
  <conditionalFormatting sqref="AF15">
    <cfRule type="cellIs" dxfId="14491" priority="729" operator="lessThan">
      <formula>$C$4</formula>
    </cfRule>
  </conditionalFormatting>
  <conditionalFormatting sqref="AF16">
    <cfRule type="cellIs" dxfId="14490" priority="730" operator="lessThan">
      <formula>$C$4</formula>
    </cfRule>
  </conditionalFormatting>
  <conditionalFormatting sqref="AF17">
    <cfRule type="cellIs" dxfId="14489" priority="731" operator="lessThan">
      <formula>$C$4</formula>
    </cfRule>
  </conditionalFormatting>
  <conditionalFormatting sqref="AF18">
    <cfRule type="cellIs" dxfId="14488" priority="732" operator="lessThan">
      <formula>$C$4</formula>
    </cfRule>
  </conditionalFormatting>
  <conditionalFormatting sqref="AF19">
    <cfRule type="cellIs" dxfId="14487" priority="733" operator="lessThan">
      <formula>$C$4</formula>
    </cfRule>
  </conditionalFormatting>
  <conditionalFormatting sqref="AF20">
    <cfRule type="cellIs" dxfId="14486" priority="734" operator="lessThan">
      <formula>$C$4</formula>
    </cfRule>
  </conditionalFormatting>
  <conditionalFormatting sqref="AF21">
    <cfRule type="cellIs" dxfId="14485" priority="735" operator="lessThan">
      <formula>$C$4</formula>
    </cfRule>
  </conditionalFormatting>
  <conditionalFormatting sqref="AF22">
    <cfRule type="cellIs" dxfId="14484" priority="736" operator="lessThan">
      <formula>$C$4</formula>
    </cfRule>
  </conditionalFormatting>
  <conditionalFormatting sqref="AF23">
    <cfRule type="cellIs" dxfId="14483" priority="737" operator="lessThan">
      <formula>$C$4</formula>
    </cfRule>
  </conditionalFormatting>
  <conditionalFormatting sqref="AF24">
    <cfRule type="cellIs" dxfId="14482" priority="738" operator="lessThan">
      <formula>$C$4</formula>
    </cfRule>
  </conditionalFormatting>
  <conditionalFormatting sqref="AF25">
    <cfRule type="cellIs" dxfId="14481" priority="739" operator="lessThan">
      <formula>$C$4</formula>
    </cfRule>
  </conditionalFormatting>
  <conditionalFormatting sqref="AF26">
    <cfRule type="cellIs" dxfId="14480" priority="740" operator="lessThan">
      <formula>$C$4</formula>
    </cfRule>
  </conditionalFormatting>
  <conditionalFormatting sqref="AF27">
    <cfRule type="cellIs" dxfId="14479" priority="741" operator="lessThan">
      <formula>$C$4</formula>
    </cfRule>
  </conditionalFormatting>
  <conditionalFormatting sqref="AF28">
    <cfRule type="cellIs" dxfId="14478" priority="742" operator="lessThan">
      <formula>$C$4</formula>
    </cfRule>
  </conditionalFormatting>
  <conditionalFormatting sqref="AF29">
    <cfRule type="cellIs" dxfId="14477" priority="743" operator="lessThan">
      <formula>$C$4</formula>
    </cfRule>
  </conditionalFormatting>
  <conditionalFormatting sqref="AF30">
    <cfRule type="cellIs" dxfId="14476" priority="744" operator="lessThan">
      <formula>$C$4</formula>
    </cfRule>
  </conditionalFormatting>
  <conditionalFormatting sqref="AF31">
    <cfRule type="cellIs" dxfId="14475" priority="745" operator="lessThan">
      <formula>$C$4</formula>
    </cfRule>
  </conditionalFormatting>
  <conditionalFormatting sqref="AF32">
    <cfRule type="cellIs" dxfId="14474" priority="746" operator="lessThan">
      <formula>$C$4</formula>
    </cfRule>
  </conditionalFormatting>
  <conditionalFormatting sqref="AF33">
    <cfRule type="cellIs" dxfId="14473" priority="747" operator="lessThan">
      <formula>$C$4</formula>
    </cfRule>
  </conditionalFormatting>
  <conditionalFormatting sqref="AF34">
    <cfRule type="cellIs" dxfId="14472" priority="748" operator="lessThan">
      <formula>$C$4</formula>
    </cfRule>
  </conditionalFormatting>
  <conditionalFormatting sqref="AF35">
    <cfRule type="cellIs" dxfId="14471" priority="749" operator="lessThan">
      <formula>$C$4</formula>
    </cfRule>
  </conditionalFormatting>
  <conditionalFormatting sqref="AF36">
    <cfRule type="cellIs" dxfId="14470" priority="750" operator="lessThan">
      <formula>$C$4</formula>
    </cfRule>
  </conditionalFormatting>
  <conditionalFormatting sqref="AF37">
    <cfRule type="cellIs" dxfId="14469" priority="751" operator="lessThan">
      <formula>$C$4</formula>
    </cfRule>
  </conditionalFormatting>
  <conditionalFormatting sqref="AF38">
    <cfRule type="cellIs" dxfId="14468" priority="752" operator="lessThan">
      <formula>$C$4</formula>
    </cfRule>
  </conditionalFormatting>
  <conditionalFormatting sqref="AF39">
    <cfRule type="cellIs" dxfId="14467" priority="753" operator="lessThan">
      <formula>$C$4</formula>
    </cfRule>
  </conditionalFormatting>
  <conditionalFormatting sqref="AF40">
    <cfRule type="cellIs" dxfId="14466" priority="754" operator="lessThan">
      <formula>$C$4</formula>
    </cfRule>
  </conditionalFormatting>
  <conditionalFormatting sqref="AF41">
    <cfRule type="cellIs" dxfId="14465" priority="755" operator="lessThan">
      <formula>$C$4</formula>
    </cfRule>
  </conditionalFormatting>
  <conditionalFormatting sqref="AF42">
    <cfRule type="cellIs" dxfId="14464" priority="756" operator="lessThan">
      <formula>$C$4</formula>
    </cfRule>
  </conditionalFormatting>
  <conditionalFormatting sqref="AF43">
    <cfRule type="cellIs" dxfId="14463" priority="757" operator="lessThan">
      <formula>$C$4</formula>
    </cfRule>
  </conditionalFormatting>
  <conditionalFormatting sqref="AF44">
    <cfRule type="cellIs" dxfId="14462" priority="758" operator="lessThan">
      <formula>$C$4</formula>
    </cfRule>
  </conditionalFormatting>
  <conditionalFormatting sqref="AF45">
    <cfRule type="cellIs" dxfId="14461" priority="759" operator="lessThan">
      <formula>$C$4</formula>
    </cfRule>
  </conditionalFormatting>
  <conditionalFormatting sqref="AF46">
    <cfRule type="cellIs" dxfId="14460" priority="760" operator="lessThan">
      <formula>$C$4</formula>
    </cfRule>
  </conditionalFormatting>
  <conditionalFormatting sqref="AF47">
    <cfRule type="cellIs" dxfId="14459" priority="761" operator="lessThan">
      <formula>$C$4</formula>
    </cfRule>
  </conditionalFormatting>
  <conditionalFormatting sqref="AF48">
    <cfRule type="cellIs" dxfId="14458" priority="762" operator="lessThan">
      <formula>$C$4</formula>
    </cfRule>
  </conditionalFormatting>
  <conditionalFormatting sqref="AF49">
    <cfRule type="cellIs" dxfId="14457" priority="763" operator="lessThan">
      <formula>$C$4</formula>
    </cfRule>
  </conditionalFormatting>
  <conditionalFormatting sqref="AF50">
    <cfRule type="cellIs" dxfId="14456" priority="764" operator="lessThan">
      <formula>$C$4</formula>
    </cfRule>
  </conditionalFormatting>
  <conditionalFormatting sqref="AG11">
    <cfRule type="cellIs" dxfId="14455" priority="765" operator="lessThan">
      <formula>$C$4</formula>
    </cfRule>
  </conditionalFormatting>
  <conditionalFormatting sqref="AG12">
    <cfRule type="cellIs" dxfId="14454" priority="766" operator="lessThan">
      <formula>$C$4</formula>
    </cfRule>
  </conditionalFormatting>
  <conditionalFormatting sqref="AG13">
    <cfRule type="cellIs" dxfId="14453" priority="767" operator="lessThan">
      <formula>$C$4</formula>
    </cfRule>
  </conditionalFormatting>
  <conditionalFormatting sqref="AG14">
    <cfRule type="cellIs" dxfId="14452" priority="768" operator="lessThan">
      <formula>$C$4</formula>
    </cfRule>
  </conditionalFormatting>
  <conditionalFormatting sqref="AG15">
    <cfRule type="cellIs" dxfId="14451" priority="769" operator="lessThan">
      <formula>$C$4</formula>
    </cfRule>
  </conditionalFormatting>
  <conditionalFormatting sqref="AG16">
    <cfRule type="cellIs" dxfId="14450" priority="770" operator="lessThan">
      <formula>$C$4</formula>
    </cfRule>
  </conditionalFormatting>
  <conditionalFormatting sqref="AG17">
    <cfRule type="cellIs" dxfId="14449" priority="771" operator="lessThan">
      <formula>$C$4</formula>
    </cfRule>
  </conditionalFormatting>
  <conditionalFormatting sqref="AG18">
    <cfRule type="cellIs" dxfId="14448" priority="772" operator="lessThan">
      <formula>$C$4</formula>
    </cfRule>
  </conditionalFormatting>
  <conditionalFormatting sqref="AG19">
    <cfRule type="cellIs" dxfId="14447" priority="773" operator="lessThan">
      <formula>$C$4</formula>
    </cfRule>
  </conditionalFormatting>
  <conditionalFormatting sqref="AG20">
    <cfRule type="cellIs" dxfId="14446" priority="774" operator="lessThan">
      <formula>$C$4</formula>
    </cfRule>
  </conditionalFormatting>
  <conditionalFormatting sqref="AG21">
    <cfRule type="cellIs" dxfId="14445" priority="775" operator="lessThan">
      <formula>$C$4</formula>
    </cfRule>
  </conditionalFormatting>
  <conditionalFormatting sqref="AG22">
    <cfRule type="cellIs" dxfId="14444" priority="776" operator="lessThan">
      <formula>$C$4</formula>
    </cfRule>
  </conditionalFormatting>
  <conditionalFormatting sqref="AG23">
    <cfRule type="cellIs" dxfId="14443" priority="777" operator="lessThan">
      <formula>$C$4</formula>
    </cfRule>
  </conditionalFormatting>
  <conditionalFormatting sqref="AG24">
    <cfRule type="cellIs" dxfId="14442" priority="778" operator="lessThan">
      <formula>$C$4</formula>
    </cfRule>
  </conditionalFormatting>
  <conditionalFormatting sqref="AG25">
    <cfRule type="cellIs" dxfId="14441" priority="779" operator="lessThan">
      <formula>$C$4</formula>
    </cfRule>
  </conditionalFormatting>
  <conditionalFormatting sqref="AG26">
    <cfRule type="cellIs" dxfId="14440" priority="780" operator="lessThan">
      <formula>$C$4</formula>
    </cfRule>
  </conditionalFormatting>
  <conditionalFormatting sqref="AG27">
    <cfRule type="cellIs" dxfId="14439" priority="781" operator="lessThan">
      <formula>$C$4</formula>
    </cfRule>
  </conditionalFormatting>
  <conditionalFormatting sqref="AG28">
    <cfRule type="cellIs" dxfId="14438" priority="782" operator="lessThan">
      <formula>$C$4</formula>
    </cfRule>
  </conditionalFormatting>
  <conditionalFormatting sqref="AG29">
    <cfRule type="cellIs" dxfId="14437" priority="783" operator="lessThan">
      <formula>$C$4</formula>
    </cfRule>
  </conditionalFormatting>
  <conditionalFormatting sqref="AG30">
    <cfRule type="cellIs" dxfId="14436" priority="784" operator="lessThan">
      <formula>$C$4</formula>
    </cfRule>
  </conditionalFormatting>
  <conditionalFormatting sqref="AG31">
    <cfRule type="cellIs" dxfId="14435" priority="785" operator="lessThan">
      <formula>$C$4</formula>
    </cfRule>
  </conditionalFormatting>
  <conditionalFormatting sqref="AG32">
    <cfRule type="cellIs" dxfId="14434" priority="786" operator="lessThan">
      <formula>$C$4</formula>
    </cfRule>
  </conditionalFormatting>
  <conditionalFormatting sqref="AG33">
    <cfRule type="cellIs" dxfId="14433" priority="787" operator="lessThan">
      <formula>$C$4</formula>
    </cfRule>
  </conditionalFormatting>
  <conditionalFormatting sqref="AG34">
    <cfRule type="cellIs" dxfId="14432" priority="788" operator="lessThan">
      <formula>$C$4</formula>
    </cfRule>
  </conditionalFormatting>
  <conditionalFormatting sqref="AG35">
    <cfRule type="cellIs" dxfId="14431" priority="789" operator="lessThan">
      <formula>$C$4</formula>
    </cfRule>
  </conditionalFormatting>
  <conditionalFormatting sqref="AG36">
    <cfRule type="cellIs" dxfId="14430" priority="790" operator="lessThan">
      <formula>$C$4</formula>
    </cfRule>
  </conditionalFormatting>
  <conditionalFormatting sqref="AG37">
    <cfRule type="cellIs" dxfId="14429" priority="791" operator="lessThan">
      <formula>$C$4</formula>
    </cfRule>
  </conditionalFormatting>
  <conditionalFormatting sqref="AG38">
    <cfRule type="cellIs" dxfId="14428" priority="792" operator="lessThan">
      <formula>$C$4</formula>
    </cfRule>
  </conditionalFormatting>
  <conditionalFormatting sqref="AG39">
    <cfRule type="cellIs" dxfId="14427" priority="793" operator="lessThan">
      <formula>$C$4</formula>
    </cfRule>
  </conditionalFormatting>
  <conditionalFormatting sqref="AG40">
    <cfRule type="cellIs" dxfId="14426" priority="794" operator="lessThan">
      <formula>$C$4</formula>
    </cfRule>
  </conditionalFormatting>
  <conditionalFormatting sqref="AG41">
    <cfRule type="cellIs" dxfId="14425" priority="795" operator="lessThan">
      <formula>$C$4</formula>
    </cfRule>
  </conditionalFormatting>
  <conditionalFormatting sqref="AG42">
    <cfRule type="cellIs" dxfId="14424" priority="796" operator="lessThan">
      <formula>$C$4</formula>
    </cfRule>
  </conditionalFormatting>
  <conditionalFormatting sqref="AG43">
    <cfRule type="cellIs" dxfId="14423" priority="797" operator="lessThan">
      <formula>$C$4</formula>
    </cfRule>
  </conditionalFormatting>
  <conditionalFormatting sqref="AG44">
    <cfRule type="cellIs" dxfId="14422" priority="798" operator="lessThan">
      <formula>$C$4</formula>
    </cfRule>
  </conditionalFormatting>
  <conditionalFormatting sqref="AG45">
    <cfRule type="cellIs" dxfId="14421" priority="799" operator="lessThan">
      <formula>$C$4</formula>
    </cfRule>
  </conditionalFormatting>
  <conditionalFormatting sqref="AG46">
    <cfRule type="cellIs" dxfId="14420" priority="800" operator="lessThan">
      <formula>$C$4</formula>
    </cfRule>
  </conditionalFormatting>
  <conditionalFormatting sqref="AG47">
    <cfRule type="cellIs" dxfId="14419" priority="801" operator="lessThan">
      <formula>$C$4</formula>
    </cfRule>
  </conditionalFormatting>
  <conditionalFormatting sqref="AG48">
    <cfRule type="cellIs" dxfId="14418" priority="802" operator="lessThan">
      <formula>$C$4</formula>
    </cfRule>
  </conditionalFormatting>
  <conditionalFormatting sqref="AG49">
    <cfRule type="cellIs" dxfId="14417" priority="803" operator="lessThan">
      <formula>$C$4</formula>
    </cfRule>
  </conditionalFormatting>
  <conditionalFormatting sqref="AG50">
    <cfRule type="cellIs" dxfId="14416" priority="804" operator="lessThan">
      <formula>$C$4</formula>
    </cfRule>
  </conditionalFormatting>
  <conditionalFormatting sqref="AH11">
    <cfRule type="cellIs" dxfId="14415" priority="805" operator="lessThan">
      <formula>$C$4</formula>
    </cfRule>
  </conditionalFormatting>
  <conditionalFormatting sqref="AH12">
    <cfRule type="cellIs" dxfId="14414" priority="806" operator="lessThan">
      <formula>$C$4</formula>
    </cfRule>
  </conditionalFormatting>
  <conditionalFormatting sqref="AH13">
    <cfRule type="cellIs" dxfId="14413" priority="807" operator="lessThan">
      <formula>$C$4</formula>
    </cfRule>
  </conditionalFormatting>
  <conditionalFormatting sqref="AH14">
    <cfRule type="cellIs" dxfId="14412" priority="808" operator="lessThan">
      <formula>$C$4</formula>
    </cfRule>
  </conditionalFormatting>
  <conditionalFormatting sqref="AH15">
    <cfRule type="cellIs" dxfId="14411" priority="809" operator="lessThan">
      <formula>$C$4</formula>
    </cfRule>
  </conditionalFormatting>
  <conditionalFormatting sqref="AH16">
    <cfRule type="cellIs" dxfId="14410" priority="810" operator="lessThan">
      <formula>$C$4</formula>
    </cfRule>
  </conditionalFormatting>
  <conditionalFormatting sqref="AH17">
    <cfRule type="cellIs" dxfId="14409" priority="811" operator="lessThan">
      <formula>$C$4</formula>
    </cfRule>
  </conditionalFormatting>
  <conditionalFormatting sqref="AH18">
    <cfRule type="cellIs" dxfId="14408" priority="812" operator="lessThan">
      <formula>$C$4</formula>
    </cfRule>
  </conditionalFormatting>
  <conditionalFormatting sqref="AH19">
    <cfRule type="cellIs" dxfId="14407" priority="813" operator="lessThan">
      <formula>$C$4</formula>
    </cfRule>
  </conditionalFormatting>
  <conditionalFormatting sqref="AH20">
    <cfRule type="cellIs" dxfId="14406" priority="814" operator="lessThan">
      <formula>$C$4</formula>
    </cfRule>
  </conditionalFormatting>
  <conditionalFormatting sqref="AH21">
    <cfRule type="cellIs" dxfId="14405" priority="815" operator="lessThan">
      <formula>$C$4</formula>
    </cfRule>
  </conditionalFormatting>
  <conditionalFormatting sqref="AH22">
    <cfRule type="cellIs" dxfId="14404" priority="816" operator="lessThan">
      <formula>$C$4</formula>
    </cfRule>
  </conditionalFormatting>
  <conditionalFormatting sqref="AH23">
    <cfRule type="cellIs" dxfId="14403" priority="817" operator="lessThan">
      <formula>$C$4</formula>
    </cfRule>
  </conditionalFormatting>
  <conditionalFormatting sqref="AH24">
    <cfRule type="cellIs" dxfId="14402" priority="818" operator="lessThan">
      <formula>$C$4</formula>
    </cfRule>
  </conditionalFormatting>
  <conditionalFormatting sqref="AH25">
    <cfRule type="cellIs" dxfId="14401" priority="819" operator="lessThan">
      <formula>$C$4</formula>
    </cfRule>
  </conditionalFormatting>
  <conditionalFormatting sqref="AH26">
    <cfRule type="cellIs" dxfId="14400" priority="820" operator="lessThan">
      <formula>$C$4</formula>
    </cfRule>
  </conditionalFormatting>
  <conditionalFormatting sqref="AH27">
    <cfRule type="cellIs" dxfId="14399" priority="821" operator="lessThan">
      <formula>$C$4</formula>
    </cfRule>
  </conditionalFormatting>
  <conditionalFormatting sqref="AH28">
    <cfRule type="cellIs" dxfId="14398" priority="822" operator="lessThan">
      <formula>$C$4</formula>
    </cfRule>
  </conditionalFormatting>
  <conditionalFormatting sqref="AH29">
    <cfRule type="cellIs" dxfId="14397" priority="823" operator="lessThan">
      <formula>$C$4</formula>
    </cfRule>
  </conditionalFormatting>
  <conditionalFormatting sqref="AH30">
    <cfRule type="cellIs" dxfId="14396" priority="824" operator="lessThan">
      <formula>$C$4</formula>
    </cfRule>
  </conditionalFormatting>
  <conditionalFormatting sqref="AH31">
    <cfRule type="cellIs" dxfId="14395" priority="825" operator="lessThan">
      <formula>$C$4</formula>
    </cfRule>
  </conditionalFormatting>
  <conditionalFormatting sqref="AH32">
    <cfRule type="cellIs" dxfId="14394" priority="826" operator="lessThan">
      <formula>$C$4</formula>
    </cfRule>
  </conditionalFormatting>
  <conditionalFormatting sqref="AH33">
    <cfRule type="cellIs" dxfId="14393" priority="827" operator="lessThan">
      <formula>$C$4</formula>
    </cfRule>
  </conditionalFormatting>
  <conditionalFormatting sqref="AH34">
    <cfRule type="cellIs" dxfId="14392" priority="828" operator="lessThan">
      <formula>$C$4</formula>
    </cfRule>
  </conditionalFormatting>
  <conditionalFormatting sqref="AH35">
    <cfRule type="cellIs" dxfId="14391" priority="829" operator="lessThan">
      <formula>$C$4</formula>
    </cfRule>
  </conditionalFormatting>
  <conditionalFormatting sqref="AH36">
    <cfRule type="cellIs" dxfId="14390" priority="830" operator="lessThan">
      <formula>$C$4</formula>
    </cfRule>
  </conditionalFormatting>
  <conditionalFormatting sqref="AH37">
    <cfRule type="cellIs" dxfId="14389" priority="831" operator="lessThan">
      <formula>$C$4</formula>
    </cfRule>
  </conditionalFormatting>
  <conditionalFormatting sqref="AH38">
    <cfRule type="cellIs" dxfId="14388" priority="832" operator="lessThan">
      <formula>$C$4</formula>
    </cfRule>
  </conditionalFormatting>
  <conditionalFormatting sqref="AH39">
    <cfRule type="cellIs" dxfId="14387" priority="833" operator="lessThan">
      <formula>$C$4</formula>
    </cfRule>
  </conditionalFormatting>
  <conditionalFormatting sqref="AH40">
    <cfRule type="cellIs" dxfId="14386" priority="834" operator="lessThan">
      <formula>$C$4</formula>
    </cfRule>
  </conditionalFormatting>
  <conditionalFormatting sqref="AH41">
    <cfRule type="cellIs" dxfId="14385" priority="835" operator="lessThan">
      <formula>$C$4</formula>
    </cfRule>
  </conditionalFormatting>
  <conditionalFormatting sqref="AH42">
    <cfRule type="cellIs" dxfId="14384" priority="836" operator="lessThan">
      <formula>$C$4</formula>
    </cfRule>
  </conditionalFormatting>
  <conditionalFormatting sqref="AH43">
    <cfRule type="cellIs" dxfId="14383" priority="837" operator="lessThan">
      <formula>$C$4</formula>
    </cfRule>
  </conditionalFormatting>
  <conditionalFormatting sqref="AH44">
    <cfRule type="cellIs" dxfId="14382" priority="838" operator="lessThan">
      <formula>$C$4</formula>
    </cfRule>
  </conditionalFormatting>
  <conditionalFormatting sqref="AH45">
    <cfRule type="cellIs" dxfId="14381" priority="839" operator="lessThan">
      <formula>$C$4</formula>
    </cfRule>
  </conditionalFormatting>
  <conditionalFormatting sqref="AH46">
    <cfRule type="cellIs" dxfId="14380" priority="840" operator="lessThan">
      <formula>$C$4</formula>
    </cfRule>
  </conditionalFormatting>
  <conditionalFormatting sqref="AH47">
    <cfRule type="cellIs" dxfId="14379" priority="841" operator="lessThan">
      <formula>$C$4</formula>
    </cfRule>
  </conditionalFormatting>
  <conditionalFormatting sqref="AH48">
    <cfRule type="cellIs" dxfId="14378" priority="842" operator="lessThan">
      <formula>$C$4</formula>
    </cfRule>
  </conditionalFormatting>
  <conditionalFormatting sqref="AH49">
    <cfRule type="cellIs" dxfId="14377" priority="843" operator="lessThan">
      <formula>$C$4</formula>
    </cfRule>
  </conditionalFormatting>
  <conditionalFormatting sqref="AH50">
    <cfRule type="cellIs" dxfId="14376" priority="844" operator="lessThan">
      <formula>$C$4</formula>
    </cfRule>
  </conditionalFormatting>
  <conditionalFormatting sqref="AI11">
    <cfRule type="cellIs" dxfId="14375" priority="845" operator="lessThan">
      <formula>$C$4</formula>
    </cfRule>
  </conditionalFormatting>
  <conditionalFormatting sqref="AI12">
    <cfRule type="cellIs" dxfId="14374" priority="846" operator="lessThan">
      <formula>$C$4</formula>
    </cfRule>
  </conditionalFormatting>
  <conditionalFormatting sqref="AI13">
    <cfRule type="cellIs" dxfId="14373" priority="847" operator="lessThan">
      <formula>$C$4</formula>
    </cfRule>
  </conditionalFormatting>
  <conditionalFormatting sqref="AI14">
    <cfRule type="cellIs" dxfId="14372" priority="848" operator="lessThan">
      <formula>$C$4</formula>
    </cfRule>
  </conditionalFormatting>
  <conditionalFormatting sqref="AI15">
    <cfRule type="cellIs" dxfId="14371" priority="849" operator="lessThan">
      <formula>$C$4</formula>
    </cfRule>
  </conditionalFormatting>
  <conditionalFormatting sqref="AI16">
    <cfRule type="cellIs" dxfId="14370" priority="850" operator="lessThan">
      <formula>$C$4</formula>
    </cfRule>
  </conditionalFormatting>
  <conditionalFormatting sqref="AI17">
    <cfRule type="cellIs" dxfId="14369" priority="851" operator="lessThan">
      <formula>$C$4</formula>
    </cfRule>
  </conditionalFormatting>
  <conditionalFormatting sqref="AI18">
    <cfRule type="cellIs" dxfId="14368" priority="852" operator="lessThan">
      <formula>$C$4</formula>
    </cfRule>
  </conditionalFormatting>
  <conditionalFormatting sqref="AI19">
    <cfRule type="cellIs" dxfId="14367" priority="853" operator="lessThan">
      <formula>$C$4</formula>
    </cfRule>
  </conditionalFormatting>
  <conditionalFormatting sqref="AI20">
    <cfRule type="cellIs" dxfId="14366" priority="854" operator="lessThan">
      <formula>$C$4</formula>
    </cfRule>
  </conditionalFormatting>
  <conditionalFormatting sqref="AI21">
    <cfRule type="cellIs" dxfId="14365" priority="855" operator="lessThan">
      <formula>$C$4</formula>
    </cfRule>
  </conditionalFormatting>
  <conditionalFormatting sqref="AI22">
    <cfRule type="cellIs" dxfId="14364" priority="856" operator="lessThan">
      <formula>$C$4</formula>
    </cfRule>
  </conditionalFormatting>
  <conditionalFormatting sqref="AI23">
    <cfRule type="cellIs" dxfId="14363" priority="857" operator="lessThan">
      <formula>$C$4</formula>
    </cfRule>
  </conditionalFormatting>
  <conditionalFormatting sqref="AI24">
    <cfRule type="cellIs" dxfId="14362" priority="858" operator="lessThan">
      <formula>$C$4</formula>
    </cfRule>
  </conditionalFormatting>
  <conditionalFormatting sqref="AI25">
    <cfRule type="cellIs" dxfId="14361" priority="859" operator="lessThan">
      <formula>$C$4</formula>
    </cfRule>
  </conditionalFormatting>
  <conditionalFormatting sqref="AI26">
    <cfRule type="cellIs" dxfId="14360" priority="860" operator="lessThan">
      <formula>$C$4</formula>
    </cfRule>
  </conditionalFormatting>
  <conditionalFormatting sqref="AI27">
    <cfRule type="cellIs" dxfId="14359" priority="861" operator="lessThan">
      <formula>$C$4</formula>
    </cfRule>
  </conditionalFormatting>
  <conditionalFormatting sqref="AI28">
    <cfRule type="cellIs" dxfId="14358" priority="862" operator="lessThan">
      <formula>$C$4</formula>
    </cfRule>
  </conditionalFormatting>
  <conditionalFormatting sqref="AI29">
    <cfRule type="cellIs" dxfId="14357" priority="863" operator="lessThan">
      <formula>$C$4</formula>
    </cfRule>
  </conditionalFormatting>
  <conditionalFormatting sqref="AI30">
    <cfRule type="cellIs" dxfId="14356" priority="864" operator="lessThan">
      <formula>$C$4</formula>
    </cfRule>
  </conditionalFormatting>
  <conditionalFormatting sqref="AI31">
    <cfRule type="cellIs" dxfId="14355" priority="865" operator="lessThan">
      <formula>$C$4</formula>
    </cfRule>
  </conditionalFormatting>
  <conditionalFormatting sqref="AI32">
    <cfRule type="cellIs" dxfId="14354" priority="866" operator="lessThan">
      <formula>$C$4</formula>
    </cfRule>
  </conditionalFormatting>
  <conditionalFormatting sqref="AI33">
    <cfRule type="cellIs" dxfId="14353" priority="867" operator="lessThan">
      <formula>$C$4</formula>
    </cfRule>
  </conditionalFormatting>
  <conditionalFormatting sqref="AI34">
    <cfRule type="cellIs" dxfId="14352" priority="868" operator="lessThan">
      <formula>$C$4</formula>
    </cfRule>
  </conditionalFormatting>
  <conditionalFormatting sqref="AI35">
    <cfRule type="cellIs" dxfId="14351" priority="869" operator="lessThan">
      <formula>$C$4</formula>
    </cfRule>
  </conditionalFormatting>
  <conditionalFormatting sqref="AI36">
    <cfRule type="cellIs" dxfId="14350" priority="870" operator="lessThan">
      <formula>$C$4</formula>
    </cfRule>
  </conditionalFormatting>
  <conditionalFormatting sqref="AI37">
    <cfRule type="cellIs" dxfId="14349" priority="871" operator="lessThan">
      <formula>$C$4</formula>
    </cfRule>
  </conditionalFormatting>
  <conditionalFormatting sqref="AI38">
    <cfRule type="cellIs" dxfId="14348" priority="872" operator="lessThan">
      <formula>$C$4</formula>
    </cfRule>
  </conditionalFormatting>
  <conditionalFormatting sqref="AI39">
    <cfRule type="cellIs" dxfId="14347" priority="873" operator="lessThan">
      <formula>$C$4</formula>
    </cfRule>
  </conditionalFormatting>
  <conditionalFormatting sqref="AI40">
    <cfRule type="cellIs" dxfId="14346" priority="874" operator="lessThan">
      <formula>$C$4</formula>
    </cfRule>
  </conditionalFormatting>
  <conditionalFormatting sqref="AI41">
    <cfRule type="cellIs" dxfId="14345" priority="875" operator="lessThan">
      <formula>$C$4</formula>
    </cfRule>
  </conditionalFormatting>
  <conditionalFormatting sqref="AI42">
    <cfRule type="cellIs" dxfId="14344" priority="876" operator="lessThan">
      <formula>$C$4</formula>
    </cfRule>
  </conditionalFormatting>
  <conditionalFormatting sqref="AI43">
    <cfRule type="cellIs" dxfId="14343" priority="877" operator="lessThan">
      <formula>$C$4</formula>
    </cfRule>
  </conditionalFormatting>
  <conditionalFormatting sqref="AI44">
    <cfRule type="cellIs" dxfId="14342" priority="878" operator="lessThan">
      <formula>$C$4</formula>
    </cfRule>
  </conditionalFormatting>
  <conditionalFormatting sqref="AI45">
    <cfRule type="cellIs" dxfId="14341" priority="879" operator="lessThan">
      <formula>$C$4</formula>
    </cfRule>
  </conditionalFormatting>
  <conditionalFormatting sqref="AI46">
    <cfRule type="cellIs" dxfId="14340" priority="880" operator="lessThan">
      <formula>$C$4</formula>
    </cfRule>
  </conditionalFormatting>
  <conditionalFormatting sqref="AI47">
    <cfRule type="cellIs" dxfId="14339" priority="881" operator="lessThan">
      <formula>$C$4</formula>
    </cfRule>
  </conditionalFormatting>
  <conditionalFormatting sqref="AI48">
    <cfRule type="cellIs" dxfId="14338" priority="882" operator="lessThan">
      <formula>$C$4</formula>
    </cfRule>
  </conditionalFormatting>
  <conditionalFormatting sqref="AI49">
    <cfRule type="cellIs" dxfId="14337" priority="883" operator="lessThan">
      <formula>$C$4</formula>
    </cfRule>
  </conditionalFormatting>
  <conditionalFormatting sqref="AI50">
    <cfRule type="cellIs" dxfId="14336" priority="884" operator="lessThan">
      <formula>$C$4</formula>
    </cfRule>
  </conditionalFormatting>
  <conditionalFormatting sqref="AS11">
    <cfRule type="cellIs" dxfId="14335" priority="885" operator="lessThan">
      <formula>$C$4</formula>
    </cfRule>
  </conditionalFormatting>
  <conditionalFormatting sqref="AS12">
    <cfRule type="cellIs" dxfId="14334" priority="886" operator="lessThan">
      <formula>$C$4</formula>
    </cfRule>
  </conditionalFormatting>
  <conditionalFormatting sqref="AS13">
    <cfRule type="cellIs" dxfId="14333" priority="887" operator="lessThan">
      <formula>$C$4</formula>
    </cfRule>
  </conditionalFormatting>
  <conditionalFormatting sqref="AS14">
    <cfRule type="cellIs" dxfId="14332" priority="888" operator="lessThan">
      <formula>$C$4</formula>
    </cfRule>
  </conditionalFormatting>
  <conditionalFormatting sqref="AS15">
    <cfRule type="cellIs" dxfId="14331" priority="889" operator="lessThan">
      <formula>$C$4</formula>
    </cfRule>
  </conditionalFormatting>
  <conditionalFormatting sqref="AS16">
    <cfRule type="cellIs" dxfId="14330" priority="890" operator="lessThan">
      <formula>$C$4</formula>
    </cfRule>
  </conditionalFormatting>
  <conditionalFormatting sqref="AS17">
    <cfRule type="cellIs" dxfId="14329" priority="891" operator="lessThan">
      <formula>$C$4</formula>
    </cfRule>
  </conditionalFormatting>
  <conditionalFormatting sqref="AS18">
    <cfRule type="cellIs" dxfId="14328" priority="892" operator="lessThan">
      <formula>$C$4</formula>
    </cfRule>
  </conditionalFormatting>
  <conditionalFormatting sqref="AS19">
    <cfRule type="cellIs" dxfId="14327" priority="893" operator="lessThan">
      <formula>$C$4</formula>
    </cfRule>
  </conditionalFormatting>
  <conditionalFormatting sqref="AS20">
    <cfRule type="cellIs" dxfId="14326" priority="894" operator="lessThan">
      <formula>$C$4</formula>
    </cfRule>
  </conditionalFormatting>
  <conditionalFormatting sqref="AS21">
    <cfRule type="cellIs" dxfId="14325" priority="895" operator="lessThan">
      <formula>$C$4</formula>
    </cfRule>
  </conditionalFormatting>
  <conditionalFormatting sqref="AS22">
    <cfRule type="cellIs" dxfId="14324" priority="896" operator="lessThan">
      <formula>$C$4</formula>
    </cfRule>
  </conditionalFormatting>
  <conditionalFormatting sqref="AS23">
    <cfRule type="cellIs" dxfId="14323" priority="897" operator="lessThan">
      <formula>$C$4</formula>
    </cfRule>
  </conditionalFormatting>
  <conditionalFormatting sqref="AS24">
    <cfRule type="cellIs" dxfId="14322" priority="898" operator="lessThan">
      <formula>$C$4</formula>
    </cfRule>
  </conditionalFormatting>
  <conditionalFormatting sqref="AS25">
    <cfRule type="cellIs" dxfId="14321" priority="899" operator="lessThan">
      <formula>$C$4</formula>
    </cfRule>
  </conditionalFormatting>
  <conditionalFormatting sqref="AS26">
    <cfRule type="cellIs" dxfId="14320" priority="900" operator="lessThan">
      <formula>$C$4</formula>
    </cfRule>
  </conditionalFormatting>
  <conditionalFormatting sqref="AS27">
    <cfRule type="cellIs" dxfId="14319" priority="901" operator="lessThan">
      <formula>$C$4</formula>
    </cfRule>
  </conditionalFormatting>
  <conditionalFormatting sqref="AS28">
    <cfRule type="cellIs" dxfId="14318" priority="902" operator="lessThan">
      <formula>$C$4</formula>
    </cfRule>
  </conditionalFormatting>
  <conditionalFormatting sqref="AS29">
    <cfRule type="cellIs" dxfId="14317" priority="903" operator="lessThan">
      <formula>$C$4</formula>
    </cfRule>
  </conditionalFormatting>
  <conditionalFormatting sqref="AS30">
    <cfRule type="cellIs" dxfId="14316" priority="904" operator="lessThan">
      <formula>$C$4</formula>
    </cfRule>
  </conditionalFormatting>
  <conditionalFormatting sqref="AS31">
    <cfRule type="cellIs" dxfId="14315" priority="905" operator="lessThan">
      <formula>$C$4</formula>
    </cfRule>
  </conditionalFormatting>
  <conditionalFormatting sqref="AS32">
    <cfRule type="cellIs" dxfId="14314" priority="906" operator="lessThan">
      <formula>$C$4</formula>
    </cfRule>
  </conditionalFormatting>
  <conditionalFormatting sqref="AS33">
    <cfRule type="cellIs" dxfId="14313" priority="907" operator="lessThan">
      <formula>$C$4</formula>
    </cfRule>
  </conditionalFormatting>
  <conditionalFormatting sqref="AS34">
    <cfRule type="cellIs" dxfId="14312" priority="908" operator="lessThan">
      <formula>$C$4</formula>
    </cfRule>
  </conditionalFormatting>
  <conditionalFormatting sqref="AS35">
    <cfRule type="cellIs" dxfId="14311" priority="909" operator="lessThan">
      <formula>$C$4</formula>
    </cfRule>
  </conditionalFormatting>
  <conditionalFormatting sqref="AS36">
    <cfRule type="cellIs" dxfId="14310" priority="910" operator="lessThan">
      <formula>$C$4</formula>
    </cfRule>
  </conditionalFormatting>
  <conditionalFormatting sqref="AS37">
    <cfRule type="cellIs" dxfId="14309" priority="911" operator="lessThan">
      <formula>$C$4</formula>
    </cfRule>
  </conditionalFormatting>
  <conditionalFormatting sqref="AS38">
    <cfRule type="cellIs" dxfId="14308" priority="912" operator="lessThan">
      <formula>$C$4</formula>
    </cfRule>
  </conditionalFormatting>
  <conditionalFormatting sqref="AS39">
    <cfRule type="cellIs" dxfId="14307" priority="913" operator="lessThan">
      <formula>$C$4</formula>
    </cfRule>
  </conditionalFormatting>
  <conditionalFormatting sqref="AS40">
    <cfRule type="cellIs" dxfId="14306" priority="914" operator="lessThan">
      <formula>$C$4</formula>
    </cfRule>
  </conditionalFormatting>
  <conditionalFormatting sqref="AS41">
    <cfRule type="cellIs" dxfId="14305" priority="915" operator="lessThan">
      <formula>$C$4</formula>
    </cfRule>
  </conditionalFormatting>
  <conditionalFormatting sqref="AS42">
    <cfRule type="cellIs" dxfId="14304" priority="916" operator="lessThan">
      <formula>$C$4</formula>
    </cfRule>
  </conditionalFormatting>
  <conditionalFormatting sqref="AS43">
    <cfRule type="cellIs" dxfId="14303" priority="917" operator="lessThan">
      <formula>$C$4</formula>
    </cfRule>
  </conditionalFormatting>
  <conditionalFormatting sqref="AS44">
    <cfRule type="cellIs" dxfId="14302" priority="918" operator="lessThan">
      <formula>$C$4</formula>
    </cfRule>
  </conditionalFormatting>
  <conditionalFormatting sqref="AS45">
    <cfRule type="cellIs" dxfId="14301" priority="919" operator="lessThan">
      <formula>$C$4</formula>
    </cfRule>
  </conditionalFormatting>
  <conditionalFormatting sqref="AS46">
    <cfRule type="cellIs" dxfId="14300" priority="920" operator="lessThan">
      <formula>$C$4</formula>
    </cfRule>
  </conditionalFormatting>
  <conditionalFormatting sqref="AS47">
    <cfRule type="cellIs" dxfId="14299" priority="921" operator="lessThan">
      <formula>$C$4</formula>
    </cfRule>
  </conditionalFormatting>
  <conditionalFormatting sqref="AS48">
    <cfRule type="cellIs" dxfId="14298" priority="922" operator="lessThan">
      <formula>$C$4</formula>
    </cfRule>
  </conditionalFormatting>
  <conditionalFormatting sqref="AS49">
    <cfRule type="cellIs" dxfId="14297" priority="923" operator="lessThan">
      <formula>$C$4</formula>
    </cfRule>
  </conditionalFormatting>
  <conditionalFormatting sqref="AS50">
    <cfRule type="cellIs" dxfId="14296" priority="924" operator="lessThan">
      <formula>$C$4</formula>
    </cfRule>
  </conditionalFormatting>
  <conditionalFormatting sqref="AT11">
    <cfRule type="cellIs" dxfId="14295" priority="925" operator="lessThan">
      <formula>$C$4</formula>
    </cfRule>
  </conditionalFormatting>
  <conditionalFormatting sqref="AT12">
    <cfRule type="cellIs" dxfId="14294" priority="926" operator="lessThan">
      <formula>$C$4</formula>
    </cfRule>
  </conditionalFormatting>
  <conditionalFormatting sqref="AT13">
    <cfRule type="cellIs" dxfId="14293" priority="927" operator="lessThan">
      <formula>$C$4</formula>
    </cfRule>
  </conditionalFormatting>
  <conditionalFormatting sqref="AT14">
    <cfRule type="cellIs" dxfId="14292" priority="928" operator="lessThan">
      <formula>$C$4</formula>
    </cfRule>
  </conditionalFormatting>
  <conditionalFormatting sqref="AT15">
    <cfRule type="cellIs" dxfId="14291" priority="929" operator="lessThan">
      <formula>$C$4</formula>
    </cfRule>
  </conditionalFormatting>
  <conditionalFormatting sqref="AT16">
    <cfRule type="cellIs" dxfId="14290" priority="930" operator="lessThan">
      <formula>$C$4</formula>
    </cfRule>
  </conditionalFormatting>
  <conditionalFormatting sqref="AT17">
    <cfRule type="cellIs" dxfId="14289" priority="931" operator="lessThan">
      <formula>$C$4</formula>
    </cfRule>
  </conditionalFormatting>
  <conditionalFormatting sqref="AT18">
    <cfRule type="cellIs" dxfId="14288" priority="932" operator="lessThan">
      <formula>$C$4</formula>
    </cfRule>
  </conditionalFormatting>
  <conditionalFormatting sqref="AT19">
    <cfRule type="cellIs" dxfId="14287" priority="933" operator="lessThan">
      <formula>$C$4</formula>
    </cfRule>
  </conditionalFormatting>
  <conditionalFormatting sqref="AT20">
    <cfRule type="cellIs" dxfId="14286" priority="934" operator="lessThan">
      <formula>$C$4</formula>
    </cfRule>
  </conditionalFormatting>
  <conditionalFormatting sqref="AT21">
    <cfRule type="cellIs" dxfId="14285" priority="935" operator="lessThan">
      <formula>$C$4</formula>
    </cfRule>
  </conditionalFormatting>
  <conditionalFormatting sqref="AT22">
    <cfRule type="cellIs" dxfId="14284" priority="936" operator="lessThan">
      <formula>$C$4</formula>
    </cfRule>
  </conditionalFormatting>
  <conditionalFormatting sqref="AT23">
    <cfRule type="cellIs" dxfId="14283" priority="937" operator="lessThan">
      <formula>$C$4</formula>
    </cfRule>
  </conditionalFormatting>
  <conditionalFormatting sqref="AT24">
    <cfRule type="cellIs" dxfId="14282" priority="938" operator="lessThan">
      <formula>$C$4</formula>
    </cfRule>
  </conditionalFormatting>
  <conditionalFormatting sqref="AT25">
    <cfRule type="cellIs" dxfId="14281" priority="939" operator="lessThan">
      <formula>$C$4</formula>
    </cfRule>
  </conditionalFormatting>
  <conditionalFormatting sqref="AT26">
    <cfRule type="cellIs" dxfId="14280" priority="940" operator="lessThan">
      <formula>$C$4</formula>
    </cfRule>
  </conditionalFormatting>
  <conditionalFormatting sqref="AT27">
    <cfRule type="cellIs" dxfId="14279" priority="941" operator="lessThan">
      <formula>$C$4</formula>
    </cfRule>
  </conditionalFormatting>
  <conditionalFormatting sqref="AT28">
    <cfRule type="cellIs" dxfId="14278" priority="942" operator="lessThan">
      <formula>$C$4</formula>
    </cfRule>
  </conditionalFormatting>
  <conditionalFormatting sqref="AT29">
    <cfRule type="cellIs" dxfId="14277" priority="943" operator="lessThan">
      <formula>$C$4</formula>
    </cfRule>
  </conditionalFormatting>
  <conditionalFormatting sqref="AT30">
    <cfRule type="cellIs" dxfId="14276" priority="944" operator="lessThan">
      <formula>$C$4</formula>
    </cfRule>
  </conditionalFormatting>
  <conditionalFormatting sqref="AT31">
    <cfRule type="cellIs" dxfId="14275" priority="945" operator="lessThan">
      <formula>$C$4</formula>
    </cfRule>
  </conditionalFormatting>
  <conditionalFormatting sqref="AT32">
    <cfRule type="cellIs" dxfId="14274" priority="946" operator="lessThan">
      <formula>$C$4</formula>
    </cfRule>
  </conditionalFormatting>
  <conditionalFormatting sqref="AT33">
    <cfRule type="cellIs" dxfId="14273" priority="947" operator="lessThan">
      <formula>$C$4</formula>
    </cfRule>
  </conditionalFormatting>
  <conditionalFormatting sqref="AT34">
    <cfRule type="cellIs" dxfId="14272" priority="948" operator="lessThan">
      <formula>$C$4</formula>
    </cfRule>
  </conditionalFormatting>
  <conditionalFormatting sqref="AT35">
    <cfRule type="cellIs" dxfId="14271" priority="949" operator="lessThan">
      <formula>$C$4</formula>
    </cfRule>
  </conditionalFormatting>
  <conditionalFormatting sqref="AT36">
    <cfRule type="cellIs" dxfId="14270" priority="950" operator="lessThan">
      <formula>$C$4</formula>
    </cfRule>
  </conditionalFormatting>
  <conditionalFormatting sqref="AT37">
    <cfRule type="cellIs" dxfId="14269" priority="951" operator="lessThan">
      <formula>$C$4</formula>
    </cfRule>
  </conditionalFormatting>
  <conditionalFormatting sqref="AT38">
    <cfRule type="cellIs" dxfId="14268" priority="952" operator="lessThan">
      <formula>$C$4</formula>
    </cfRule>
  </conditionalFormatting>
  <conditionalFormatting sqref="AT39">
    <cfRule type="cellIs" dxfId="14267" priority="953" operator="lessThan">
      <formula>$C$4</formula>
    </cfRule>
  </conditionalFormatting>
  <conditionalFormatting sqref="AT40">
    <cfRule type="cellIs" dxfId="14266" priority="954" operator="lessThan">
      <formula>$C$4</formula>
    </cfRule>
  </conditionalFormatting>
  <conditionalFormatting sqref="AT41">
    <cfRule type="cellIs" dxfId="14265" priority="955" operator="lessThan">
      <formula>$C$4</formula>
    </cfRule>
  </conditionalFormatting>
  <conditionalFormatting sqref="AT42">
    <cfRule type="cellIs" dxfId="14264" priority="956" operator="lessThan">
      <formula>$C$4</formula>
    </cfRule>
  </conditionalFormatting>
  <conditionalFormatting sqref="AT43">
    <cfRule type="cellIs" dxfId="14263" priority="957" operator="lessThan">
      <formula>$C$4</formula>
    </cfRule>
  </conditionalFormatting>
  <conditionalFormatting sqref="AT44">
    <cfRule type="cellIs" dxfId="14262" priority="958" operator="lessThan">
      <formula>$C$4</formula>
    </cfRule>
  </conditionalFormatting>
  <conditionalFormatting sqref="AT45">
    <cfRule type="cellIs" dxfId="14261" priority="959" operator="lessThan">
      <formula>$C$4</formula>
    </cfRule>
  </conditionalFormatting>
  <conditionalFormatting sqref="AT46">
    <cfRule type="cellIs" dxfId="14260" priority="960" operator="lessThan">
      <formula>$C$4</formula>
    </cfRule>
  </conditionalFormatting>
  <conditionalFormatting sqref="AT47">
    <cfRule type="cellIs" dxfId="14259" priority="961" operator="lessThan">
      <formula>$C$4</formula>
    </cfRule>
  </conditionalFormatting>
  <conditionalFormatting sqref="AT48">
    <cfRule type="cellIs" dxfId="14258" priority="962" operator="lessThan">
      <formula>$C$4</formula>
    </cfRule>
  </conditionalFormatting>
  <conditionalFormatting sqref="AT49">
    <cfRule type="cellIs" dxfId="14257" priority="963" operator="lessThan">
      <formula>$C$4</formula>
    </cfRule>
  </conditionalFormatting>
  <conditionalFormatting sqref="AT50">
    <cfRule type="cellIs" dxfId="14256" priority="964" operator="lessThan">
      <formula>$C$4</formula>
    </cfRule>
  </conditionalFormatting>
  <conditionalFormatting sqref="AL11">
    <cfRule type="cellIs" dxfId="14255" priority="965" operator="lessThan">
      <formula>$C$4</formula>
    </cfRule>
  </conditionalFormatting>
  <conditionalFormatting sqref="AL12">
    <cfRule type="cellIs" dxfId="14254" priority="966" operator="lessThan">
      <formula>$C$4</formula>
    </cfRule>
  </conditionalFormatting>
  <conditionalFormatting sqref="AL13">
    <cfRule type="cellIs" dxfId="14253" priority="967" operator="lessThan">
      <formula>$C$4</formula>
    </cfRule>
  </conditionalFormatting>
  <conditionalFormatting sqref="AL14">
    <cfRule type="cellIs" dxfId="14252" priority="968" operator="lessThan">
      <formula>$C$4</formula>
    </cfRule>
  </conditionalFormatting>
  <conditionalFormatting sqref="AL15">
    <cfRule type="cellIs" dxfId="14251" priority="969" operator="lessThan">
      <formula>$C$4</formula>
    </cfRule>
  </conditionalFormatting>
  <conditionalFormatting sqref="AL16">
    <cfRule type="cellIs" dxfId="14250" priority="970" operator="lessThan">
      <formula>$C$4</formula>
    </cfRule>
  </conditionalFormatting>
  <conditionalFormatting sqref="AL17">
    <cfRule type="cellIs" dxfId="14249" priority="971" operator="lessThan">
      <formula>$C$4</formula>
    </cfRule>
  </conditionalFormatting>
  <conditionalFormatting sqref="AL18">
    <cfRule type="cellIs" dxfId="14248" priority="972" operator="lessThan">
      <formula>$C$4</formula>
    </cfRule>
  </conditionalFormatting>
  <conditionalFormatting sqref="AL19">
    <cfRule type="cellIs" dxfId="14247" priority="973" operator="lessThan">
      <formula>$C$4</formula>
    </cfRule>
  </conditionalFormatting>
  <conditionalFormatting sqref="AL20">
    <cfRule type="cellIs" dxfId="14246" priority="974" operator="lessThan">
      <formula>$C$4</formula>
    </cfRule>
  </conditionalFormatting>
  <conditionalFormatting sqref="AL21">
    <cfRule type="cellIs" dxfId="14245" priority="975" operator="lessThan">
      <formula>$C$4</formula>
    </cfRule>
  </conditionalFormatting>
  <conditionalFormatting sqref="AL22">
    <cfRule type="cellIs" dxfId="14244" priority="976" operator="lessThan">
      <formula>$C$4</formula>
    </cfRule>
  </conditionalFormatting>
  <conditionalFormatting sqref="AL23">
    <cfRule type="cellIs" dxfId="14243" priority="977" operator="lessThan">
      <formula>$C$4</formula>
    </cfRule>
  </conditionalFormatting>
  <conditionalFormatting sqref="AL24">
    <cfRule type="cellIs" dxfId="14242" priority="978" operator="lessThan">
      <formula>$C$4</formula>
    </cfRule>
  </conditionalFormatting>
  <conditionalFormatting sqref="AL25">
    <cfRule type="cellIs" dxfId="14241" priority="979" operator="lessThan">
      <formula>$C$4</formula>
    </cfRule>
  </conditionalFormatting>
  <conditionalFormatting sqref="AL26">
    <cfRule type="cellIs" dxfId="14240" priority="980" operator="lessThan">
      <formula>$C$4</formula>
    </cfRule>
  </conditionalFormatting>
  <conditionalFormatting sqref="AL27">
    <cfRule type="cellIs" dxfId="14239" priority="981" operator="lessThan">
      <formula>$C$4</formula>
    </cfRule>
  </conditionalFormatting>
  <conditionalFormatting sqref="AL28">
    <cfRule type="cellIs" dxfId="14238" priority="982" operator="lessThan">
      <formula>$C$4</formula>
    </cfRule>
  </conditionalFormatting>
  <conditionalFormatting sqref="AL29">
    <cfRule type="cellIs" dxfId="14237" priority="983" operator="lessThan">
      <formula>$C$4</formula>
    </cfRule>
  </conditionalFormatting>
  <conditionalFormatting sqref="AL30">
    <cfRule type="cellIs" dxfId="14236" priority="984" operator="lessThan">
      <formula>$C$4</formula>
    </cfRule>
  </conditionalFormatting>
  <conditionalFormatting sqref="AL31">
    <cfRule type="cellIs" dxfId="14235" priority="985" operator="lessThan">
      <formula>$C$4</formula>
    </cfRule>
  </conditionalFormatting>
  <conditionalFormatting sqref="AL32">
    <cfRule type="cellIs" dxfId="14234" priority="986" operator="lessThan">
      <formula>$C$4</formula>
    </cfRule>
  </conditionalFormatting>
  <conditionalFormatting sqref="AL33">
    <cfRule type="cellIs" dxfId="14233" priority="987" operator="lessThan">
      <formula>$C$4</formula>
    </cfRule>
  </conditionalFormatting>
  <conditionalFormatting sqref="AL34">
    <cfRule type="cellIs" dxfId="14232" priority="988" operator="lessThan">
      <formula>$C$4</formula>
    </cfRule>
  </conditionalFormatting>
  <conditionalFormatting sqref="AL35">
    <cfRule type="cellIs" dxfId="14231" priority="989" operator="lessThan">
      <formula>$C$4</formula>
    </cfRule>
  </conditionalFormatting>
  <conditionalFormatting sqref="AL36">
    <cfRule type="cellIs" dxfId="14230" priority="990" operator="lessThan">
      <formula>$C$4</formula>
    </cfRule>
  </conditionalFormatting>
  <conditionalFormatting sqref="AL37">
    <cfRule type="cellIs" dxfId="14229" priority="991" operator="lessThan">
      <formula>$C$4</formula>
    </cfRule>
  </conditionalFormatting>
  <conditionalFormatting sqref="AL38">
    <cfRule type="cellIs" dxfId="14228" priority="992" operator="lessThan">
      <formula>$C$4</formula>
    </cfRule>
  </conditionalFormatting>
  <conditionalFormatting sqref="AL39">
    <cfRule type="cellIs" dxfId="14227" priority="993" operator="lessThan">
      <formula>$C$4</formula>
    </cfRule>
  </conditionalFormatting>
  <conditionalFormatting sqref="AL40">
    <cfRule type="cellIs" dxfId="14226" priority="994" operator="lessThan">
      <formula>$C$4</formula>
    </cfRule>
  </conditionalFormatting>
  <conditionalFormatting sqref="AL41">
    <cfRule type="cellIs" dxfId="14225" priority="995" operator="lessThan">
      <formula>$C$4</formula>
    </cfRule>
  </conditionalFormatting>
  <conditionalFormatting sqref="AL42">
    <cfRule type="cellIs" dxfId="14224" priority="996" operator="lessThan">
      <formula>$C$4</formula>
    </cfRule>
  </conditionalFormatting>
  <conditionalFormatting sqref="AL43">
    <cfRule type="cellIs" dxfId="14223" priority="997" operator="lessThan">
      <formula>$C$4</formula>
    </cfRule>
  </conditionalFormatting>
  <conditionalFormatting sqref="AL44">
    <cfRule type="cellIs" dxfId="14222" priority="998" operator="lessThan">
      <formula>$C$4</formula>
    </cfRule>
  </conditionalFormatting>
  <conditionalFormatting sqref="AL45">
    <cfRule type="cellIs" dxfId="14221" priority="999" operator="lessThan">
      <formula>$C$4</formula>
    </cfRule>
  </conditionalFormatting>
  <conditionalFormatting sqref="AL46">
    <cfRule type="cellIs" dxfId="14220" priority="1000" operator="lessThan">
      <formula>$C$4</formula>
    </cfRule>
  </conditionalFormatting>
  <conditionalFormatting sqref="AL47">
    <cfRule type="cellIs" dxfId="14219" priority="1001" operator="lessThan">
      <formula>$C$4</formula>
    </cfRule>
  </conditionalFormatting>
  <conditionalFormatting sqref="AL48">
    <cfRule type="cellIs" dxfId="14218" priority="1002" operator="lessThan">
      <formula>$C$4</formula>
    </cfRule>
  </conditionalFormatting>
  <conditionalFormatting sqref="AL49">
    <cfRule type="cellIs" dxfId="14217" priority="1003" operator="lessThan">
      <formula>$C$4</formula>
    </cfRule>
  </conditionalFormatting>
  <conditionalFormatting sqref="AL50">
    <cfRule type="cellIs" dxfId="14216" priority="1004" operator="lessThan">
      <formula>$C$4</formula>
    </cfRule>
  </conditionalFormatting>
  <conditionalFormatting sqref="AM11">
    <cfRule type="cellIs" dxfId="14215" priority="1005" operator="lessThan">
      <formula>$C$4</formula>
    </cfRule>
  </conditionalFormatting>
  <conditionalFormatting sqref="AM12">
    <cfRule type="cellIs" dxfId="14214" priority="1006" operator="lessThan">
      <formula>$C$4</formula>
    </cfRule>
  </conditionalFormatting>
  <conditionalFormatting sqref="AM13">
    <cfRule type="cellIs" dxfId="14213" priority="1007" operator="lessThan">
      <formula>$C$4</formula>
    </cfRule>
  </conditionalFormatting>
  <conditionalFormatting sqref="AM14">
    <cfRule type="cellIs" dxfId="14212" priority="1008" operator="lessThan">
      <formula>$C$4</formula>
    </cfRule>
  </conditionalFormatting>
  <conditionalFormatting sqref="AM15">
    <cfRule type="cellIs" dxfId="14211" priority="1009" operator="lessThan">
      <formula>$C$4</formula>
    </cfRule>
  </conditionalFormatting>
  <conditionalFormatting sqref="AM16">
    <cfRule type="cellIs" dxfId="14210" priority="1010" operator="lessThan">
      <formula>$C$4</formula>
    </cfRule>
  </conditionalFormatting>
  <conditionalFormatting sqref="AM17">
    <cfRule type="cellIs" dxfId="14209" priority="1011" operator="lessThan">
      <formula>$C$4</formula>
    </cfRule>
  </conditionalFormatting>
  <conditionalFormatting sqref="AM18">
    <cfRule type="cellIs" dxfId="14208" priority="1012" operator="lessThan">
      <formula>$C$4</formula>
    </cfRule>
  </conditionalFormatting>
  <conditionalFormatting sqref="AM19">
    <cfRule type="cellIs" dxfId="14207" priority="1013" operator="lessThan">
      <formula>$C$4</formula>
    </cfRule>
  </conditionalFormatting>
  <conditionalFormatting sqref="AM20">
    <cfRule type="cellIs" dxfId="14206" priority="1014" operator="lessThan">
      <formula>$C$4</formula>
    </cfRule>
  </conditionalFormatting>
  <conditionalFormatting sqref="AM21">
    <cfRule type="cellIs" dxfId="14205" priority="1015" operator="lessThan">
      <formula>$C$4</formula>
    </cfRule>
  </conditionalFormatting>
  <conditionalFormatting sqref="AM22">
    <cfRule type="cellIs" dxfId="14204" priority="1016" operator="lessThan">
      <formula>$C$4</formula>
    </cfRule>
  </conditionalFormatting>
  <conditionalFormatting sqref="AM23">
    <cfRule type="cellIs" dxfId="14203" priority="1017" operator="lessThan">
      <formula>$C$4</formula>
    </cfRule>
  </conditionalFormatting>
  <conditionalFormatting sqref="AM24">
    <cfRule type="cellIs" dxfId="14202" priority="1018" operator="lessThan">
      <formula>$C$4</formula>
    </cfRule>
  </conditionalFormatting>
  <conditionalFormatting sqref="AM25">
    <cfRule type="cellIs" dxfId="14201" priority="1019" operator="lessThan">
      <formula>$C$4</formula>
    </cfRule>
  </conditionalFormatting>
  <conditionalFormatting sqref="AM26">
    <cfRule type="cellIs" dxfId="14200" priority="1020" operator="lessThan">
      <formula>$C$4</formula>
    </cfRule>
  </conditionalFormatting>
  <conditionalFormatting sqref="AM27">
    <cfRule type="cellIs" dxfId="14199" priority="1021" operator="lessThan">
      <formula>$C$4</formula>
    </cfRule>
  </conditionalFormatting>
  <conditionalFormatting sqref="AM28">
    <cfRule type="cellIs" dxfId="14198" priority="1022" operator="lessThan">
      <formula>$C$4</formula>
    </cfRule>
  </conditionalFormatting>
  <conditionalFormatting sqref="AM29">
    <cfRule type="cellIs" dxfId="14197" priority="1023" operator="lessThan">
      <formula>$C$4</formula>
    </cfRule>
  </conditionalFormatting>
  <conditionalFormatting sqref="AM30">
    <cfRule type="cellIs" dxfId="14196" priority="1024" operator="lessThan">
      <formula>$C$4</formula>
    </cfRule>
  </conditionalFormatting>
  <conditionalFormatting sqref="AM31">
    <cfRule type="cellIs" dxfId="14195" priority="1025" operator="lessThan">
      <formula>$C$4</formula>
    </cfRule>
  </conditionalFormatting>
  <conditionalFormatting sqref="AM32">
    <cfRule type="cellIs" dxfId="14194" priority="1026" operator="lessThan">
      <formula>$C$4</formula>
    </cfRule>
  </conditionalFormatting>
  <conditionalFormatting sqref="AM33">
    <cfRule type="cellIs" dxfId="14193" priority="1027" operator="lessThan">
      <formula>$C$4</formula>
    </cfRule>
  </conditionalFormatting>
  <conditionalFormatting sqref="AM34">
    <cfRule type="cellIs" dxfId="14192" priority="1028" operator="lessThan">
      <formula>$C$4</formula>
    </cfRule>
  </conditionalFormatting>
  <conditionalFormatting sqref="AM35">
    <cfRule type="cellIs" dxfId="14191" priority="1029" operator="lessThan">
      <formula>$C$4</formula>
    </cfRule>
  </conditionalFormatting>
  <conditionalFormatting sqref="AM36">
    <cfRule type="cellIs" dxfId="14190" priority="1030" operator="lessThan">
      <formula>$C$4</formula>
    </cfRule>
  </conditionalFormatting>
  <conditionalFormatting sqref="AM37">
    <cfRule type="cellIs" dxfId="14189" priority="1031" operator="lessThan">
      <formula>$C$4</formula>
    </cfRule>
  </conditionalFormatting>
  <conditionalFormatting sqref="AM38">
    <cfRule type="cellIs" dxfId="14188" priority="1032" operator="lessThan">
      <formula>$C$4</formula>
    </cfRule>
  </conditionalFormatting>
  <conditionalFormatting sqref="AM39">
    <cfRule type="cellIs" dxfId="14187" priority="1033" operator="lessThan">
      <formula>$C$4</formula>
    </cfRule>
  </conditionalFormatting>
  <conditionalFormatting sqref="AM40">
    <cfRule type="cellIs" dxfId="14186" priority="1034" operator="lessThan">
      <formula>$C$4</formula>
    </cfRule>
  </conditionalFormatting>
  <conditionalFormatting sqref="AM41">
    <cfRule type="cellIs" dxfId="14185" priority="1035" operator="lessThan">
      <formula>$C$4</formula>
    </cfRule>
  </conditionalFormatting>
  <conditionalFormatting sqref="AM42">
    <cfRule type="cellIs" dxfId="14184" priority="1036" operator="lessThan">
      <formula>$C$4</formula>
    </cfRule>
  </conditionalFormatting>
  <conditionalFormatting sqref="AM43">
    <cfRule type="cellIs" dxfId="14183" priority="1037" operator="lessThan">
      <formula>$C$4</formula>
    </cfRule>
  </conditionalFormatting>
  <conditionalFormatting sqref="AM44">
    <cfRule type="cellIs" dxfId="14182" priority="1038" operator="lessThan">
      <formula>$C$4</formula>
    </cfRule>
  </conditionalFormatting>
  <conditionalFormatting sqref="AM45">
    <cfRule type="cellIs" dxfId="14181" priority="1039" operator="lessThan">
      <formula>$C$4</formula>
    </cfRule>
  </conditionalFormatting>
  <conditionalFormatting sqref="AM46">
    <cfRule type="cellIs" dxfId="14180" priority="1040" operator="lessThan">
      <formula>$C$4</formula>
    </cfRule>
  </conditionalFormatting>
  <conditionalFormatting sqref="AM47">
    <cfRule type="cellIs" dxfId="14179" priority="1041" operator="lessThan">
      <formula>$C$4</formula>
    </cfRule>
  </conditionalFormatting>
  <conditionalFormatting sqref="AM48">
    <cfRule type="cellIs" dxfId="14178" priority="1042" operator="lessThan">
      <formula>$C$4</formula>
    </cfRule>
  </conditionalFormatting>
  <conditionalFormatting sqref="AM49">
    <cfRule type="cellIs" dxfId="14177" priority="1043" operator="lessThan">
      <formula>$C$4</formula>
    </cfRule>
  </conditionalFormatting>
  <conditionalFormatting sqref="AM50">
    <cfRule type="cellIs" dxfId="14176" priority="1044" operator="lessThan">
      <formula>$C$4</formula>
    </cfRule>
  </conditionalFormatting>
  <conditionalFormatting sqref="AN11">
    <cfRule type="cellIs" dxfId="14175" priority="1045" operator="lessThan">
      <formula>$C$4</formula>
    </cfRule>
  </conditionalFormatting>
  <conditionalFormatting sqref="AN12">
    <cfRule type="cellIs" dxfId="14174" priority="1046" operator="lessThan">
      <formula>$C$4</formula>
    </cfRule>
  </conditionalFormatting>
  <conditionalFormatting sqref="AN13">
    <cfRule type="cellIs" dxfId="14173" priority="1047" operator="lessThan">
      <formula>$C$4</formula>
    </cfRule>
  </conditionalFormatting>
  <conditionalFormatting sqref="AN14">
    <cfRule type="cellIs" dxfId="14172" priority="1048" operator="lessThan">
      <formula>$C$4</formula>
    </cfRule>
  </conditionalFormatting>
  <conditionalFormatting sqref="AN15">
    <cfRule type="cellIs" dxfId="14171" priority="1049" operator="lessThan">
      <formula>$C$4</formula>
    </cfRule>
  </conditionalFormatting>
  <conditionalFormatting sqref="AN16">
    <cfRule type="cellIs" dxfId="14170" priority="1050" operator="lessThan">
      <formula>$C$4</formula>
    </cfRule>
  </conditionalFormatting>
  <conditionalFormatting sqref="AN17">
    <cfRule type="cellIs" dxfId="14169" priority="1051" operator="lessThan">
      <formula>$C$4</formula>
    </cfRule>
  </conditionalFormatting>
  <conditionalFormatting sqref="AN18">
    <cfRule type="cellIs" dxfId="14168" priority="1052" operator="lessThan">
      <formula>$C$4</formula>
    </cfRule>
  </conditionalFormatting>
  <conditionalFormatting sqref="AN19">
    <cfRule type="cellIs" dxfId="14167" priority="1053" operator="lessThan">
      <formula>$C$4</formula>
    </cfRule>
  </conditionalFormatting>
  <conditionalFormatting sqref="AN20">
    <cfRule type="cellIs" dxfId="14166" priority="1054" operator="lessThan">
      <formula>$C$4</formula>
    </cfRule>
  </conditionalFormatting>
  <conditionalFormatting sqref="AN21">
    <cfRule type="cellIs" dxfId="14165" priority="1055" operator="lessThan">
      <formula>$C$4</formula>
    </cfRule>
  </conditionalFormatting>
  <conditionalFormatting sqref="AN22">
    <cfRule type="cellIs" dxfId="14164" priority="1056" operator="lessThan">
      <formula>$C$4</formula>
    </cfRule>
  </conditionalFormatting>
  <conditionalFormatting sqref="AN23">
    <cfRule type="cellIs" dxfId="14163" priority="1057" operator="lessThan">
      <formula>$C$4</formula>
    </cfRule>
  </conditionalFormatting>
  <conditionalFormatting sqref="AN24">
    <cfRule type="cellIs" dxfId="14162" priority="1058" operator="lessThan">
      <formula>$C$4</formula>
    </cfRule>
  </conditionalFormatting>
  <conditionalFormatting sqref="AN25">
    <cfRule type="cellIs" dxfId="14161" priority="1059" operator="lessThan">
      <formula>$C$4</formula>
    </cfRule>
  </conditionalFormatting>
  <conditionalFormatting sqref="AN26">
    <cfRule type="cellIs" dxfId="14160" priority="1060" operator="lessThan">
      <formula>$C$4</formula>
    </cfRule>
  </conditionalFormatting>
  <conditionalFormatting sqref="AN27">
    <cfRule type="cellIs" dxfId="14159" priority="1061" operator="lessThan">
      <formula>$C$4</formula>
    </cfRule>
  </conditionalFormatting>
  <conditionalFormatting sqref="AN28">
    <cfRule type="cellIs" dxfId="14158" priority="1062" operator="lessThan">
      <formula>$C$4</formula>
    </cfRule>
  </conditionalFormatting>
  <conditionalFormatting sqref="AN29">
    <cfRule type="cellIs" dxfId="14157" priority="1063" operator="lessThan">
      <formula>$C$4</formula>
    </cfRule>
  </conditionalFormatting>
  <conditionalFormatting sqref="AN30">
    <cfRule type="cellIs" dxfId="14156" priority="1064" operator="lessThan">
      <formula>$C$4</formula>
    </cfRule>
  </conditionalFormatting>
  <conditionalFormatting sqref="AN31">
    <cfRule type="cellIs" dxfId="14155" priority="1065" operator="lessThan">
      <formula>$C$4</formula>
    </cfRule>
  </conditionalFormatting>
  <conditionalFormatting sqref="AN32">
    <cfRule type="cellIs" dxfId="14154" priority="1066" operator="lessThan">
      <formula>$C$4</formula>
    </cfRule>
  </conditionalFormatting>
  <conditionalFormatting sqref="AN33">
    <cfRule type="cellIs" dxfId="14153" priority="1067" operator="lessThan">
      <formula>$C$4</formula>
    </cfRule>
  </conditionalFormatting>
  <conditionalFormatting sqref="AN34">
    <cfRule type="cellIs" dxfId="14152" priority="1068" operator="lessThan">
      <formula>$C$4</formula>
    </cfRule>
  </conditionalFormatting>
  <conditionalFormatting sqref="AN35">
    <cfRule type="cellIs" dxfId="14151" priority="1069" operator="lessThan">
      <formula>$C$4</formula>
    </cfRule>
  </conditionalFormatting>
  <conditionalFormatting sqref="AN36">
    <cfRule type="cellIs" dxfId="14150" priority="1070" operator="lessThan">
      <formula>$C$4</formula>
    </cfRule>
  </conditionalFormatting>
  <conditionalFormatting sqref="AN37">
    <cfRule type="cellIs" dxfId="14149" priority="1071" operator="lessThan">
      <formula>$C$4</formula>
    </cfRule>
  </conditionalFormatting>
  <conditionalFormatting sqref="AN38">
    <cfRule type="cellIs" dxfId="14148" priority="1072" operator="lessThan">
      <formula>$C$4</formula>
    </cfRule>
  </conditionalFormatting>
  <conditionalFormatting sqref="AN39">
    <cfRule type="cellIs" dxfId="14147" priority="1073" operator="lessThan">
      <formula>$C$4</formula>
    </cfRule>
  </conditionalFormatting>
  <conditionalFormatting sqref="AN40">
    <cfRule type="cellIs" dxfId="14146" priority="1074" operator="lessThan">
      <formula>$C$4</formula>
    </cfRule>
  </conditionalFormatting>
  <conditionalFormatting sqref="AN41">
    <cfRule type="cellIs" dxfId="14145" priority="1075" operator="lessThan">
      <formula>$C$4</formula>
    </cfRule>
  </conditionalFormatting>
  <conditionalFormatting sqref="AN42">
    <cfRule type="cellIs" dxfId="14144" priority="1076" operator="lessThan">
      <formula>$C$4</formula>
    </cfRule>
  </conditionalFormatting>
  <conditionalFormatting sqref="AN43">
    <cfRule type="cellIs" dxfId="14143" priority="1077" operator="lessThan">
      <formula>$C$4</formula>
    </cfRule>
  </conditionalFormatting>
  <conditionalFormatting sqref="AN44">
    <cfRule type="cellIs" dxfId="14142" priority="1078" operator="lessThan">
      <formula>$C$4</formula>
    </cfRule>
  </conditionalFormatting>
  <conditionalFormatting sqref="AN45">
    <cfRule type="cellIs" dxfId="14141" priority="1079" operator="lessThan">
      <formula>$C$4</formula>
    </cfRule>
  </conditionalFormatting>
  <conditionalFormatting sqref="AN46">
    <cfRule type="cellIs" dxfId="14140" priority="1080" operator="lessThan">
      <formula>$C$4</formula>
    </cfRule>
  </conditionalFormatting>
  <conditionalFormatting sqref="AN47">
    <cfRule type="cellIs" dxfId="14139" priority="1081" operator="lessThan">
      <formula>$C$4</formula>
    </cfRule>
  </conditionalFormatting>
  <conditionalFormatting sqref="AN48">
    <cfRule type="cellIs" dxfId="14138" priority="1082" operator="lessThan">
      <formula>$C$4</formula>
    </cfRule>
  </conditionalFormatting>
  <conditionalFormatting sqref="AN49">
    <cfRule type="cellIs" dxfId="14137" priority="1083" operator="lessThan">
      <formula>$C$4</formula>
    </cfRule>
  </conditionalFormatting>
  <conditionalFormatting sqref="AN50">
    <cfRule type="cellIs" dxfId="14136" priority="1084" operator="lessThan">
      <formula>$C$4</formula>
    </cfRule>
  </conditionalFormatting>
  <conditionalFormatting sqref="AO11">
    <cfRule type="cellIs" dxfId="14135" priority="1085" operator="lessThan">
      <formula>$C$4</formula>
    </cfRule>
  </conditionalFormatting>
  <conditionalFormatting sqref="AO12">
    <cfRule type="cellIs" dxfId="14134" priority="1086" operator="lessThan">
      <formula>$C$4</formula>
    </cfRule>
  </conditionalFormatting>
  <conditionalFormatting sqref="AO13">
    <cfRule type="cellIs" dxfId="14133" priority="1087" operator="lessThan">
      <formula>$C$4</formula>
    </cfRule>
  </conditionalFormatting>
  <conditionalFormatting sqref="AO14">
    <cfRule type="cellIs" dxfId="14132" priority="1088" operator="lessThan">
      <formula>$C$4</formula>
    </cfRule>
  </conditionalFormatting>
  <conditionalFormatting sqref="AO15">
    <cfRule type="cellIs" dxfId="14131" priority="1089" operator="lessThan">
      <formula>$C$4</formula>
    </cfRule>
  </conditionalFormatting>
  <conditionalFormatting sqref="AO16">
    <cfRule type="cellIs" dxfId="14130" priority="1090" operator="lessThan">
      <formula>$C$4</formula>
    </cfRule>
  </conditionalFormatting>
  <conditionalFormatting sqref="AO17">
    <cfRule type="cellIs" dxfId="14129" priority="1091" operator="lessThan">
      <formula>$C$4</formula>
    </cfRule>
  </conditionalFormatting>
  <conditionalFormatting sqref="AO18">
    <cfRule type="cellIs" dxfId="14128" priority="1092" operator="lessThan">
      <formula>$C$4</formula>
    </cfRule>
  </conditionalFormatting>
  <conditionalFormatting sqref="AO19">
    <cfRule type="cellIs" dxfId="14127" priority="1093" operator="lessThan">
      <formula>$C$4</formula>
    </cfRule>
  </conditionalFormatting>
  <conditionalFormatting sqref="AO20">
    <cfRule type="cellIs" dxfId="14126" priority="1094" operator="lessThan">
      <formula>$C$4</formula>
    </cfRule>
  </conditionalFormatting>
  <conditionalFormatting sqref="AO21">
    <cfRule type="cellIs" dxfId="14125" priority="1095" operator="lessThan">
      <formula>$C$4</formula>
    </cfRule>
  </conditionalFormatting>
  <conditionalFormatting sqref="AO22">
    <cfRule type="cellIs" dxfId="14124" priority="1096" operator="lessThan">
      <formula>$C$4</formula>
    </cfRule>
  </conditionalFormatting>
  <conditionalFormatting sqref="AO23">
    <cfRule type="cellIs" dxfId="14123" priority="1097" operator="lessThan">
      <formula>$C$4</formula>
    </cfRule>
  </conditionalFormatting>
  <conditionalFormatting sqref="AO24">
    <cfRule type="cellIs" dxfId="14122" priority="1098" operator="lessThan">
      <formula>$C$4</formula>
    </cfRule>
  </conditionalFormatting>
  <conditionalFormatting sqref="AO25">
    <cfRule type="cellIs" dxfId="14121" priority="1099" operator="lessThan">
      <formula>$C$4</formula>
    </cfRule>
  </conditionalFormatting>
  <conditionalFormatting sqref="AO26">
    <cfRule type="cellIs" dxfId="14120" priority="1100" operator="lessThan">
      <formula>$C$4</formula>
    </cfRule>
  </conditionalFormatting>
  <conditionalFormatting sqref="AO27">
    <cfRule type="cellIs" dxfId="14119" priority="1101" operator="lessThan">
      <formula>$C$4</formula>
    </cfRule>
  </conditionalFormatting>
  <conditionalFormatting sqref="AO28">
    <cfRule type="cellIs" dxfId="14118" priority="1102" operator="lessThan">
      <formula>$C$4</formula>
    </cfRule>
  </conditionalFormatting>
  <conditionalFormatting sqref="AO29">
    <cfRule type="cellIs" dxfId="14117" priority="1103" operator="lessThan">
      <formula>$C$4</formula>
    </cfRule>
  </conditionalFormatting>
  <conditionalFormatting sqref="AO30">
    <cfRule type="cellIs" dxfId="14116" priority="1104" operator="lessThan">
      <formula>$C$4</formula>
    </cfRule>
  </conditionalFormatting>
  <conditionalFormatting sqref="AO31">
    <cfRule type="cellIs" dxfId="14115" priority="1105" operator="lessThan">
      <formula>$C$4</formula>
    </cfRule>
  </conditionalFormatting>
  <conditionalFormatting sqref="AO32">
    <cfRule type="cellIs" dxfId="14114" priority="1106" operator="lessThan">
      <formula>$C$4</formula>
    </cfRule>
  </conditionalFormatting>
  <conditionalFormatting sqref="AO33">
    <cfRule type="cellIs" dxfId="14113" priority="1107" operator="lessThan">
      <formula>$C$4</formula>
    </cfRule>
  </conditionalFormatting>
  <conditionalFormatting sqref="AO34">
    <cfRule type="cellIs" dxfId="14112" priority="1108" operator="lessThan">
      <formula>$C$4</formula>
    </cfRule>
  </conditionalFormatting>
  <conditionalFormatting sqref="AO35">
    <cfRule type="cellIs" dxfId="14111" priority="1109" operator="lessThan">
      <formula>$C$4</formula>
    </cfRule>
  </conditionalFormatting>
  <conditionalFormatting sqref="AO36">
    <cfRule type="cellIs" dxfId="14110" priority="1110" operator="lessThan">
      <formula>$C$4</formula>
    </cfRule>
  </conditionalFormatting>
  <conditionalFormatting sqref="AO37">
    <cfRule type="cellIs" dxfId="14109" priority="1111" operator="lessThan">
      <formula>$C$4</formula>
    </cfRule>
  </conditionalFormatting>
  <conditionalFormatting sqref="AO38">
    <cfRule type="cellIs" dxfId="14108" priority="1112" operator="lessThan">
      <formula>$C$4</formula>
    </cfRule>
  </conditionalFormatting>
  <conditionalFormatting sqref="AO39">
    <cfRule type="cellIs" dxfId="14107" priority="1113" operator="lessThan">
      <formula>$C$4</formula>
    </cfRule>
  </conditionalFormatting>
  <conditionalFormatting sqref="AO40">
    <cfRule type="cellIs" dxfId="14106" priority="1114" operator="lessThan">
      <formula>$C$4</formula>
    </cfRule>
  </conditionalFormatting>
  <conditionalFormatting sqref="AO41">
    <cfRule type="cellIs" dxfId="14105" priority="1115" operator="lessThan">
      <formula>$C$4</formula>
    </cfRule>
  </conditionalFormatting>
  <conditionalFormatting sqref="AO42">
    <cfRule type="cellIs" dxfId="14104" priority="1116" operator="lessThan">
      <formula>$C$4</formula>
    </cfRule>
  </conditionalFormatting>
  <conditionalFormatting sqref="AO43">
    <cfRule type="cellIs" dxfId="14103" priority="1117" operator="lessThan">
      <formula>$C$4</formula>
    </cfRule>
  </conditionalFormatting>
  <conditionalFormatting sqref="AO44">
    <cfRule type="cellIs" dxfId="14102" priority="1118" operator="lessThan">
      <formula>$C$4</formula>
    </cfRule>
  </conditionalFormatting>
  <conditionalFormatting sqref="AO45">
    <cfRule type="cellIs" dxfId="14101" priority="1119" operator="lessThan">
      <formula>$C$4</formula>
    </cfRule>
  </conditionalFormatting>
  <conditionalFormatting sqref="AO46">
    <cfRule type="cellIs" dxfId="14100" priority="1120" operator="lessThan">
      <formula>$C$4</formula>
    </cfRule>
  </conditionalFormatting>
  <conditionalFormatting sqref="AO47">
    <cfRule type="cellIs" dxfId="14099" priority="1121" operator="lessThan">
      <formula>$C$4</formula>
    </cfRule>
  </conditionalFormatting>
  <conditionalFormatting sqref="AO48">
    <cfRule type="cellIs" dxfId="14098" priority="1122" operator="lessThan">
      <formula>$C$4</formula>
    </cfRule>
  </conditionalFormatting>
  <conditionalFormatting sqref="AO49">
    <cfRule type="cellIs" dxfId="14097" priority="1123" operator="lessThan">
      <formula>$C$4</formula>
    </cfRule>
  </conditionalFormatting>
  <conditionalFormatting sqref="AO50">
    <cfRule type="cellIs" dxfId="14096" priority="1124" operator="lessThan">
      <formula>$C$4</formula>
    </cfRule>
  </conditionalFormatting>
  <conditionalFormatting sqref="AP11">
    <cfRule type="cellIs" dxfId="14095" priority="1125" operator="lessThan">
      <formula>$C$4</formula>
    </cfRule>
  </conditionalFormatting>
  <conditionalFormatting sqref="AP12">
    <cfRule type="cellIs" dxfId="14094" priority="1126" operator="lessThan">
      <formula>$C$4</formula>
    </cfRule>
  </conditionalFormatting>
  <conditionalFormatting sqref="AP13">
    <cfRule type="cellIs" dxfId="14093" priority="1127" operator="lessThan">
      <formula>$C$4</formula>
    </cfRule>
  </conditionalFormatting>
  <conditionalFormatting sqref="AP14">
    <cfRule type="cellIs" dxfId="14092" priority="1128" operator="lessThan">
      <formula>$C$4</formula>
    </cfRule>
  </conditionalFormatting>
  <conditionalFormatting sqref="AP15">
    <cfRule type="cellIs" dxfId="14091" priority="1129" operator="lessThan">
      <formula>$C$4</formula>
    </cfRule>
  </conditionalFormatting>
  <conditionalFormatting sqref="AP16">
    <cfRule type="cellIs" dxfId="14090" priority="1130" operator="lessThan">
      <formula>$C$4</formula>
    </cfRule>
  </conditionalFormatting>
  <conditionalFormatting sqref="AP17">
    <cfRule type="cellIs" dxfId="14089" priority="1131" operator="lessThan">
      <formula>$C$4</formula>
    </cfRule>
  </conditionalFormatting>
  <conditionalFormatting sqref="AP18">
    <cfRule type="cellIs" dxfId="14088" priority="1132" operator="lessThan">
      <formula>$C$4</formula>
    </cfRule>
  </conditionalFormatting>
  <conditionalFormatting sqref="AP19">
    <cfRule type="cellIs" dxfId="14087" priority="1133" operator="lessThan">
      <formula>$C$4</formula>
    </cfRule>
  </conditionalFormatting>
  <conditionalFormatting sqref="AP20">
    <cfRule type="cellIs" dxfId="14086" priority="1134" operator="lessThan">
      <formula>$C$4</formula>
    </cfRule>
  </conditionalFormatting>
  <conditionalFormatting sqref="AP21">
    <cfRule type="cellIs" dxfId="14085" priority="1135" operator="lessThan">
      <formula>$C$4</formula>
    </cfRule>
  </conditionalFormatting>
  <conditionalFormatting sqref="AP22">
    <cfRule type="cellIs" dxfId="14084" priority="1136" operator="lessThan">
      <formula>$C$4</formula>
    </cfRule>
  </conditionalFormatting>
  <conditionalFormatting sqref="AP23">
    <cfRule type="cellIs" dxfId="14083" priority="1137" operator="lessThan">
      <formula>$C$4</formula>
    </cfRule>
  </conditionalFormatting>
  <conditionalFormatting sqref="AP24">
    <cfRule type="cellIs" dxfId="14082" priority="1138" operator="lessThan">
      <formula>$C$4</formula>
    </cfRule>
  </conditionalFormatting>
  <conditionalFormatting sqref="AP25">
    <cfRule type="cellIs" dxfId="14081" priority="1139" operator="lessThan">
      <formula>$C$4</formula>
    </cfRule>
  </conditionalFormatting>
  <conditionalFormatting sqref="AP26">
    <cfRule type="cellIs" dxfId="14080" priority="1140" operator="lessThan">
      <formula>$C$4</formula>
    </cfRule>
  </conditionalFormatting>
  <conditionalFormatting sqref="AP27">
    <cfRule type="cellIs" dxfId="14079" priority="1141" operator="lessThan">
      <formula>$C$4</formula>
    </cfRule>
  </conditionalFormatting>
  <conditionalFormatting sqref="AP28">
    <cfRule type="cellIs" dxfId="14078" priority="1142" operator="lessThan">
      <formula>$C$4</formula>
    </cfRule>
  </conditionalFormatting>
  <conditionalFormatting sqref="AP29">
    <cfRule type="cellIs" dxfId="14077" priority="1143" operator="lessThan">
      <formula>$C$4</formula>
    </cfRule>
  </conditionalFormatting>
  <conditionalFormatting sqref="AP30">
    <cfRule type="cellIs" dxfId="14076" priority="1144" operator="lessThan">
      <formula>$C$4</formula>
    </cfRule>
  </conditionalFormatting>
  <conditionalFormatting sqref="AP31">
    <cfRule type="cellIs" dxfId="14075" priority="1145" operator="lessThan">
      <formula>$C$4</formula>
    </cfRule>
  </conditionalFormatting>
  <conditionalFormatting sqref="AP32">
    <cfRule type="cellIs" dxfId="14074" priority="1146" operator="lessThan">
      <formula>$C$4</formula>
    </cfRule>
  </conditionalFormatting>
  <conditionalFormatting sqref="AP33">
    <cfRule type="cellIs" dxfId="14073" priority="1147" operator="lessThan">
      <formula>$C$4</formula>
    </cfRule>
  </conditionalFormatting>
  <conditionalFormatting sqref="AP34">
    <cfRule type="cellIs" dxfId="14072" priority="1148" operator="lessThan">
      <formula>$C$4</formula>
    </cfRule>
  </conditionalFormatting>
  <conditionalFormatting sqref="AP35">
    <cfRule type="cellIs" dxfId="14071" priority="1149" operator="lessThan">
      <formula>$C$4</formula>
    </cfRule>
  </conditionalFormatting>
  <conditionalFormatting sqref="AP36">
    <cfRule type="cellIs" dxfId="14070" priority="1150" operator="lessThan">
      <formula>$C$4</formula>
    </cfRule>
  </conditionalFormatting>
  <conditionalFormatting sqref="AP37">
    <cfRule type="cellIs" dxfId="14069" priority="1151" operator="lessThan">
      <formula>$C$4</formula>
    </cfRule>
  </conditionalFormatting>
  <conditionalFormatting sqref="AP38">
    <cfRule type="cellIs" dxfId="14068" priority="1152" operator="lessThan">
      <formula>$C$4</formula>
    </cfRule>
  </conditionalFormatting>
  <conditionalFormatting sqref="AP39">
    <cfRule type="cellIs" dxfId="14067" priority="1153" operator="lessThan">
      <formula>$C$4</formula>
    </cfRule>
  </conditionalFormatting>
  <conditionalFormatting sqref="AP40">
    <cfRule type="cellIs" dxfId="14066" priority="1154" operator="lessThan">
      <formula>$C$4</formula>
    </cfRule>
  </conditionalFormatting>
  <conditionalFormatting sqref="AP41">
    <cfRule type="cellIs" dxfId="14065" priority="1155" operator="lessThan">
      <formula>$C$4</formula>
    </cfRule>
  </conditionalFormatting>
  <conditionalFormatting sqref="AP42">
    <cfRule type="cellIs" dxfId="14064" priority="1156" operator="lessThan">
      <formula>$C$4</formula>
    </cfRule>
  </conditionalFormatting>
  <conditionalFormatting sqref="AP43">
    <cfRule type="cellIs" dxfId="14063" priority="1157" operator="lessThan">
      <formula>$C$4</formula>
    </cfRule>
  </conditionalFormatting>
  <conditionalFormatting sqref="AP44">
    <cfRule type="cellIs" dxfId="14062" priority="1158" operator="lessThan">
      <formula>$C$4</formula>
    </cfRule>
  </conditionalFormatting>
  <conditionalFormatting sqref="AP45">
    <cfRule type="cellIs" dxfId="14061" priority="1159" operator="lessThan">
      <formula>$C$4</formula>
    </cfRule>
  </conditionalFormatting>
  <conditionalFormatting sqref="AP46">
    <cfRule type="cellIs" dxfId="14060" priority="1160" operator="lessThan">
      <formula>$C$4</formula>
    </cfRule>
  </conditionalFormatting>
  <conditionalFormatting sqref="AP47">
    <cfRule type="cellIs" dxfId="14059" priority="1161" operator="lessThan">
      <formula>$C$4</formula>
    </cfRule>
  </conditionalFormatting>
  <conditionalFormatting sqref="AP48">
    <cfRule type="cellIs" dxfId="14058" priority="1162" operator="lessThan">
      <formula>$C$4</formula>
    </cfRule>
  </conditionalFormatting>
  <conditionalFormatting sqref="AP49">
    <cfRule type="cellIs" dxfId="14057" priority="1163" operator="lessThan">
      <formula>$C$4</formula>
    </cfRule>
  </conditionalFormatting>
  <conditionalFormatting sqref="AP50">
    <cfRule type="cellIs" dxfId="14056" priority="1164" operator="lessThan">
      <formula>$C$4</formula>
    </cfRule>
  </conditionalFormatting>
  <conditionalFormatting sqref="AQ11">
    <cfRule type="cellIs" dxfId="14055" priority="1165" operator="lessThan">
      <formula>$C$4</formula>
    </cfRule>
  </conditionalFormatting>
  <conditionalFormatting sqref="AQ12">
    <cfRule type="cellIs" dxfId="14054" priority="1166" operator="lessThan">
      <formula>$C$4</formula>
    </cfRule>
  </conditionalFormatting>
  <conditionalFormatting sqref="AQ13">
    <cfRule type="cellIs" dxfId="14053" priority="1167" operator="lessThan">
      <formula>$C$4</formula>
    </cfRule>
  </conditionalFormatting>
  <conditionalFormatting sqref="AQ14">
    <cfRule type="cellIs" dxfId="14052" priority="1168" operator="lessThan">
      <formula>$C$4</formula>
    </cfRule>
  </conditionalFormatting>
  <conditionalFormatting sqref="AQ15">
    <cfRule type="cellIs" dxfId="14051" priority="1169" operator="lessThan">
      <formula>$C$4</formula>
    </cfRule>
  </conditionalFormatting>
  <conditionalFormatting sqref="AQ16">
    <cfRule type="cellIs" dxfId="14050" priority="1170" operator="lessThan">
      <formula>$C$4</formula>
    </cfRule>
  </conditionalFormatting>
  <conditionalFormatting sqref="AQ17">
    <cfRule type="cellIs" dxfId="14049" priority="1171" operator="lessThan">
      <formula>$C$4</formula>
    </cfRule>
  </conditionalFormatting>
  <conditionalFormatting sqref="AQ18">
    <cfRule type="cellIs" dxfId="14048" priority="1172" operator="lessThan">
      <formula>$C$4</formula>
    </cfRule>
  </conditionalFormatting>
  <conditionalFormatting sqref="AQ19">
    <cfRule type="cellIs" dxfId="14047" priority="1173" operator="lessThan">
      <formula>$C$4</formula>
    </cfRule>
  </conditionalFormatting>
  <conditionalFormatting sqref="AQ20">
    <cfRule type="cellIs" dxfId="14046" priority="1174" operator="lessThan">
      <formula>$C$4</formula>
    </cfRule>
  </conditionalFormatting>
  <conditionalFormatting sqref="AQ21">
    <cfRule type="cellIs" dxfId="14045" priority="1175" operator="lessThan">
      <formula>$C$4</formula>
    </cfRule>
  </conditionalFormatting>
  <conditionalFormatting sqref="AQ22">
    <cfRule type="cellIs" dxfId="14044" priority="1176" operator="lessThan">
      <formula>$C$4</formula>
    </cfRule>
  </conditionalFormatting>
  <conditionalFormatting sqref="AQ23">
    <cfRule type="cellIs" dxfId="14043" priority="1177" operator="lessThan">
      <formula>$C$4</formula>
    </cfRule>
  </conditionalFormatting>
  <conditionalFormatting sqref="AQ24">
    <cfRule type="cellIs" dxfId="14042" priority="1178" operator="lessThan">
      <formula>$C$4</formula>
    </cfRule>
  </conditionalFormatting>
  <conditionalFormatting sqref="AQ25">
    <cfRule type="cellIs" dxfId="14041" priority="1179" operator="lessThan">
      <formula>$C$4</formula>
    </cfRule>
  </conditionalFormatting>
  <conditionalFormatting sqref="AQ26">
    <cfRule type="cellIs" dxfId="14040" priority="1180" operator="lessThan">
      <formula>$C$4</formula>
    </cfRule>
  </conditionalFormatting>
  <conditionalFormatting sqref="AQ27">
    <cfRule type="cellIs" dxfId="14039" priority="1181" operator="lessThan">
      <formula>$C$4</formula>
    </cfRule>
  </conditionalFormatting>
  <conditionalFormatting sqref="AQ28">
    <cfRule type="cellIs" dxfId="14038" priority="1182" operator="lessThan">
      <formula>$C$4</formula>
    </cfRule>
  </conditionalFormatting>
  <conditionalFormatting sqref="AQ29">
    <cfRule type="cellIs" dxfId="14037" priority="1183" operator="lessThan">
      <formula>$C$4</formula>
    </cfRule>
  </conditionalFormatting>
  <conditionalFormatting sqref="AQ30">
    <cfRule type="cellIs" dxfId="14036" priority="1184" operator="lessThan">
      <formula>$C$4</formula>
    </cfRule>
  </conditionalFormatting>
  <conditionalFormatting sqref="AQ31">
    <cfRule type="cellIs" dxfId="14035" priority="1185" operator="lessThan">
      <formula>$C$4</formula>
    </cfRule>
  </conditionalFormatting>
  <conditionalFormatting sqref="AQ32">
    <cfRule type="cellIs" dxfId="14034" priority="1186" operator="lessThan">
      <formula>$C$4</formula>
    </cfRule>
  </conditionalFormatting>
  <conditionalFormatting sqref="AQ33">
    <cfRule type="cellIs" dxfId="14033" priority="1187" operator="lessThan">
      <formula>$C$4</formula>
    </cfRule>
  </conditionalFormatting>
  <conditionalFormatting sqref="AQ34">
    <cfRule type="cellIs" dxfId="14032" priority="1188" operator="lessThan">
      <formula>$C$4</formula>
    </cfRule>
  </conditionalFormatting>
  <conditionalFormatting sqref="AQ35">
    <cfRule type="cellIs" dxfId="14031" priority="1189" operator="lessThan">
      <formula>$C$4</formula>
    </cfRule>
  </conditionalFormatting>
  <conditionalFormatting sqref="AQ36">
    <cfRule type="cellIs" dxfId="14030" priority="1190" operator="lessThan">
      <formula>$C$4</formula>
    </cfRule>
  </conditionalFormatting>
  <conditionalFormatting sqref="AQ37">
    <cfRule type="cellIs" dxfId="14029" priority="1191" operator="lessThan">
      <formula>$C$4</formula>
    </cfRule>
  </conditionalFormatting>
  <conditionalFormatting sqref="AQ38">
    <cfRule type="cellIs" dxfId="14028" priority="1192" operator="lessThan">
      <formula>$C$4</formula>
    </cfRule>
  </conditionalFormatting>
  <conditionalFormatting sqref="AQ39">
    <cfRule type="cellIs" dxfId="14027" priority="1193" operator="lessThan">
      <formula>$C$4</formula>
    </cfRule>
  </conditionalFormatting>
  <conditionalFormatting sqref="AQ40">
    <cfRule type="cellIs" dxfId="14026" priority="1194" operator="lessThan">
      <formula>$C$4</formula>
    </cfRule>
  </conditionalFormatting>
  <conditionalFormatting sqref="AQ41">
    <cfRule type="cellIs" dxfId="14025" priority="1195" operator="lessThan">
      <formula>$C$4</formula>
    </cfRule>
  </conditionalFormatting>
  <conditionalFormatting sqref="AQ42">
    <cfRule type="cellIs" dxfId="14024" priority="1196" operator="lessThan">
      <formula>$C$4</formula>
    </cfRule>
  </conditionalFormatting>
  <conditionalFormatting sqref="AQ43">
    <cfRule type="cellIs" dxfId="14023" priority="1197" operator="lessThan">
      <formula>$C$4</formula>
    </cfRule>
  </conditionalFormatting>
  <conditionalFormatting sqref="AQ44">
    <cfRule type="cellIs" dxfId="14022" priority="1198" operator="lessThan">
      <formula>$C$4</formula>
    </cfRule>
  </conditionalFormatting>
  <conditionalFormatting sqref="AQ45">
    <cfRule type="cellIs" dxfId="14021" priority="1199" operator="lessThan">
      <formula>$C$4</formula>
    </cfRule>
  </conditionalFormatting>
  <conditionalFormatting sqref="AQ46">
    <cfRule type="cellIs" dxfId="14020" priority="1200" operator="lessThan">
      <formula>$C$4</formula>
    </cfRule>
  </conditionalFormatting>
  <conditionalFormatting sqref="AQ47">
    <cfRule type="cellIs" dxfId="14019" priority="1201" operator="lessThan">
      <formula>$C$4</formula>
    </cfRule>
  </conditionalFormatting>
  <conditionalFormatting sqref="AQ48">
    <cfRule type="cellIs" dxfId="14018" priority="1202" operator="lessThan">
      <formula>$C$4</formula>
    </cfRule>
  </conditionalFormatting>
  <conditionalFormatting sqref="AQ49">
    <cfRule type="cellIs" dxfId="14017" priority="1203" operator="lessThan">
      <formula>$C$4</formula>
    </cfRule>
  </conditionalFormatting>
  <conditionalFormatting sqref="AQ50">
    <cfRule type="cellIs" dxfId="14016" priority="1204" operator="lessThan">
      <formula>$C$4</formula>
    </cfRule>
  </conditionalFormatting>
  <conditionalFormatting sqref="AR11">
    <cfRule type="cellIs" dxfId="14015" priority="1205" operator="lessThan">
      <formula>$C$4</formula>
    </cfRule>
  </conditionalFormatting>
  <conditionalFormatting sqref="AR12">
    <cfRule type="cellIs" dxfId="14014" priority="1206" operator="lessThan">
      <formula>$C$4</formula>
    </cfRule>
  </conditionalFormatting>
  <conditionalFormatting sqref="AR13">
    <cfRule type="cellIs" dxfId="14013" priority="1207" operator="lessThan">
      <formula>$C$4</formula>
    </cfRule>
  </conditionalFormatting>
  <conditionalFormatting sqref="AR14">
    <cfRule type="cellIs" dxfId="14012" priority="1208" operator="lessThan">
      <formula>$C$4</formula>
    </cfRule>
  </conditionalFormatting>
  <conditionalFormatting sqref="AR15">
    <cfRule type="cellIs" dxfId="14011" priority="1209" operator="lessThan">
      <formula>$C$4</formula>
    </cfRule>
  </conditionalFormatting>
  <conditionalFormatting sqref="AR16">
    <cfRule type="cellIs" dxfId="14010" priority="1210" operator="lessThan">
      <formula>$C$4</formula>
    </cfRule>
  </conditionalFormatting>
  <conditionalFormatting sqref="AR17">
    <cfRule type="cellIs" dxfId="14009" priority="1211" operator="lessThan">
      <formula>$C$4</formula>
    </cfRule>
  </conditionalFormatting>
  <conditionalFormatting sqref="AR18">
    <cfRule type="cellIs" dxfId="14008" priority="1212" operator="lessThan">
      <formula>$C$4</formula>
    </cfRule>
  </conditionalFormatting>
  <conditionalFormatting sqref="AR19">
    <cfRule type="cellIs" dxfId="14007" priority="1213" operator="lessThan">
      <formula>$C$4</formula>
    </cfRule>
  </conditionalFormatting>
  <conditionalFormatting sqref="AR20">
    <cfRule type="cellIs" dxfId="14006" priority="1214" operator="lessThan">
      <formula>$C$4</formula>
    </cfRule>
  </conditionalFormatting>
  <conditionalFormatting sqref="AR21">
    <cfRule type="cellIs" dxfId="14005" priority="1215" operator="lessThan">
      <formula>$C$4</formula>
    </cfRule>
  </conditionalFormatting>
  <conditionalFormatting sqref="AR22">
    <cfRule type="cellIs" dxfId="14004" priority="1216" operator="lessThan">
      <formula>$C$4</formula>
    </cfRule>
  </conditionalFormatting>
  <conditionalFormatting sqref="AR23">
    <cfRule type="cellIs" dxfId="14003" priority="1217" operator="lessThan">
      <formula>$C$4</formula>
    </cfRule>
  </conditionalFormatting>
  <conditionalFormatting sqref="AR24">
    <cfRule type="cellIs" dxfId="14002" priority="1218" operator="lessThan">
      <formula>$C$4</formula>
    </cfRule>
  </conditionalFormatting>
  <conditionalFormatting sqref="AR25">
    <cfRule type="cellIs" dxfId="14001" priority="1219" operator="lessThan">
      <formula>$C$4</formula>
    </cfRule>
  </conditionalFormatting>
  <conditionalFormatting sqref="AR26">
    <cfRule type="cellIs" dxfId="14000" priority="1220" operator="lessThan">
      <formula>$C$4</formula>
    </cfRule>
  </conditionalFormatting>
  <conditionalFormatting sqref="AR27">
    <cfRule type="cellIs" dxfId="13999" priority="1221" operator="lessThan">
      <formula>$C$4</formula>
    </cfRule>
  </conditionalFormatting>
  <conditionalFormatting sqref="AR28">
    <cfRule type="cellIs" dxfId="13998" priority="1222" operator="lessThan">
      <formula>$C$4</formula>
    </cfRule>
  </conditionalFormatting>
  <conditionalFormatting sqref="AR29">
    <cfRule type="cellIs" dxfId="13997" priority="1223" operator="lessThan">
      <formula>$C$4</formula>
    </cfRule>
  </conditionalFormatting>
  <conditionalFormatting sqref="AR30">
    <cfRule type="cellIs" dxfId="13996" priority="1224" operator="lessThan">
      <formula>$C$4</formula>
    </cfRule>
  </conditionalFormatting>
  <conditionalFormatting sqref="AR31">
    <cfRule type="cellIs" dxfId="13995" priority="1225" operator="lessThan">
      <formula>$C$4</formula>
    </cfRule>
  </conditionalFormatting>
  <conditionalFormatting sqref="AR32">
    <cfRule type="cellIs" dxfId="13994" priority="1226" operator="lessThan">
      <formula>$C$4</formula>
    </cfRule>
  </conditionalFormatting>
  <conditionalFormatting sqref="AR33">
    <cfRule type="cellIs" dxfId="13993" priority="1227" operator="lessThan">
      <formula>$C$4</formula>
    </cfRule>
  </conditionalFormatting>
  <conditionalFormatting sqref="AR34">
    <cfRule type="cellIs" dxfId="13992" priority="1228" operator="lessThan">
      <formula>$C$4</formula>
    </cfRule>
  </conditionalFormatting>
  <conditionalFormatting sqref="AR35">
    <cfRule type="cellIs" dxfId="13991" priority="1229" operator="lessThan">
      <formula>$C$4</formula>
    </cfRule>
  </conditionalFormatting>
  <conditionalFormatting sqref="AR36">
    <cfRule type="cellIs" dxfId="13990" priority="1230" operator="lessThan">
      <formula>$C$4</formula>
    </cfRule>
  </conditionalFormatting>
  <conditionalFormatting sqref="AR37">
    <cfRule type="cellIs" dxfId="13989" priority="1231" operator="lessThan">
      <formula>$C$4</formula>
    </cfRule>
  </conditionalFormatting>
  <conditionalFormatting sqref="AR38">
    <cfRule type="cellIs" dxfId="13988" priority="1232" operator="lessThan">
      <formula>$C$4</formula>
    </cfRule>
  </conditionalFormatting>
  <conditionalFormatting sqref="AR39">
    <cfRule type="cellIs" dxfId="13987" priority="1233" operator="lessThan">
      <formula>$C$4</formula>
    </cfRule>
  </conditionalFormatting>
  <conditionalFormatting sqref="AR40">
    <cfRule type="cellIs" dxfId="13986" priority="1234" operator="lessThan">
      <formula>$C$4</formula>
    </cfRule>
  </conditionalFormatting>
  <conditionalFormatting sqref="AR41">
    <cfRule type="cellIs" dxfId="13985" priority="1235" operator="lessThan">
      <formula>$C$4</formula>
    </cfRule>
  </conditionalFormatting>
  <conditionalFormatting sqref="AR42">
    <cfRule type="cellIs" dxfId="13984" priority="1236" operator="lessThan">
      <formula>$C$4</formula>
    </cfRule>
  </conditionalFormatting>
  <conditionalFormatting sqref="AR43">
    <cfRule type="cellIs" dxfId="13983" priority="1237" operator="lessThan">
      <formula>$C$4</formula>
    </cfRule>
  </conditionalFormatting>
  <conditionalFormatting sqref="AR44">
    <cfRule type="cellIs" dxfId="13982" priority="1238" operator="lessThan">
      <formula>$C$4</formula>
    </cfRule>
  </conditionalFormatting>
  <conditionalFormatting sqref="AR45">
    <cfRule type="cellIs" dxfId="13981" priority="1239" operator="lessThan">
      <formula>$C$4</formula>
    </cfRule>
  </conditionalFormatting>
  <conditionalFormatting sqref="AR46">
    <cfRule type="cellIs" dxfId="13980" priority="1240" operator="lessThan">
      <formula>$C$4</formula>
    </cfRule>
  </conditionalFormatting>
  <conditionalFormatting sqref="AR47">
    <cfRule type="cellIs" dxfId="13979" priority="1241" operator="lessThan">
      <formula>$C$4</formula>
    </cfRule>
  </conditionalFormatting>
  <conditionalFormatting sqref="AR48">
    <cfRule type="cellIs" dxfId="13978" priority="1242" operator="lessThan">
      <formula>$C$4</formula>
    </cfRule>
  </conditionalFormatting>
  <conditionalFormatting sqref="AR49">
    <cfRule type="cellIs" dxfId="13977" priority="1243" operator="lessThan">
      <formula>$C$4</formula>
    </cfRule>
  </conditionalFormatting>
  <conditionalFormatting sqref="AR50">
    <cfRule type="cellIs" dxfId="13976" priority="1244" operator="lessThan">
      <formula>$C$4</formula>
    </cfRule>
  </conditionalFormatting>
  <conditionalFormatting sqref="BB11">
    <cfRule type="cellIs" dxfId="13975" priority="1245" operator="lessThan">
      <formula>$C$4</formula>
    </cfRule>
  </conditionalFormatting>
  <conditionalFormatting sqref="BB12">
    <cfRule type="cellIs" dxfId="13974" priority="1246" operator="lessThan">
      <formula>$C$4</formula>
    </cfRule>
  </conditionalFormatting>
  <conditionalFormatting sqref="BB13">
    <cfRule type="cellIs" dxfId="13973" priority="1247" operator="lessThan">
      <formula>$C$4</formula>
    </cfRule>
  </conditionalFormatting>
  <conditionalFormatting sqref="BB14">
    <cfRule type="cellIs" dxfId="13972" priority="1248" operator="lessThan">
      <formula>$C$4</formula>
    </cfRule>
  </conditionalFormatting>
  <conditionalFormatting sqref="BB15">
    <cfRule type="cellIs" dxfId="13971" priority="1249" operator="lessThan">
      <formula>$C$4</formula>
    </cfRule>
  </conditionalFormatting>
  <conditionalFormatting sqref="BB16">
    <cfRule type="cellIs" dxfId="13970" priority="1250" operator="lessThan">
      <formula>$C$4</formula>
    </cfRule>
  </conditionalFormatting>
  <conditionalFormatting sqref="BB17">
    <cfRule type="cellIs" dxfId="13969" priority="1251" operator="lessThan">
      <formula>$C$4</formula>
    </cfRule>
  </conditionalFormatting>
  <conditionalFormatting sqref="BB18">
    <cfRule type="cellIs" dxfId="13968" priority="1252" operator="lessThan">
      <formula>$C$4</formula>
    </cfRule>
  </conditionalFormatting>
  <conditionalFormatting sqref="BB19">
    <cfRule type="cellIs" dxfId="13967" priority="1253" operator="lessThan">
      <formula>$C$4</formula>
    </cfRule>
  </conditionalFormatting>
  <conditionalFormatting sqref="BB20">
    <cfRule type="cellIs" dxfId="13966" priority="1254" operator="lessThan">
      <formula>$C$4</formula>
    </cfRule>
  </conditionalFormatting>
  <conditionalFormatting sqref="BB21">
    <cfRule type="cellIs" dxfId="13965" priority="1255" operator="lessThan">
      <formula>$C$4</formula>
    </cfRule>
  </conditionalFormatting>
  <conditionalFormatting sqref="BB22">
    <cfRule type="cellIs" dxfId="13964" priority="1256" operator="lessThan">
      <formula>$C$4</formula>
    </cfRule>
  </conditionalFormatting>
  <conditionalFormatting sqref="BB23">
    <cfRule type="cellIs" dxfId="13963" priority="1257" operator="lessThan">
      <formula>$C$4</formula>
    </cfRule>
  </conditionalFormatting>
  <conditionalFormatting sqref="BB24">
    <cfRule type="cellIs" dxfId="13962" priority="1258" operator="lessThan">
      <formula>$C$4</formula>
    </cfRule>
  </conditionalFormatting>
  <conditionalFormatting sqref="BB25">
    <cfRule type="cellIs" dxfId="13961" priority="1259" operator="lessThan">
      <formula>$C$4</formula>
    </cfRule>
  </conditionalFormatting>
  <conditionalFormatting sqref="BB26">
    <cfRule type="cellIs" dxfId="13960" priority="1260" operator="lessThan">
      <formula>$C$4</formula>
    </cfRule>
  </conditionalFormatting>
  <conditionalFormatting sqref="BB27">
    <cfRule type="cellIs" dxfId="13959" priority="1261" operator="lessThan">
      <formula>$C$4</formula>
    </cfRule>
  </conditionalFormatting>
  <conditionalFormatting sqref="BB28">
    <cfRule type="cellIs" dxfId="13958" priority="1262" operator="lessThan">
      <formula>$C$4</formula>
    </cfRule>
  </conditionalFormatting>
  <conditionalFormatting sqref="BB29">
    <cfRule type="cellIs" dxfId="13957" priority="1263" operator="lessThan">
      <formula>$C$4</formula>
    </cfRule>
  </conditionalFormatting>
  <conditionalFormatting sqref="BB30">
    <cfRule type="cellIs" dxfId="13956" priority="1264" operator="lessThan">
      <formula>$C$4</formula>
    </cfRule>
  </conditionalFormatting>
  <conditionalFormatting sqref="BB31">
    <cfRule type="cellIs" dxfId="13955" priority="1265" operator="lessThan">
      <formula>$C$4</formula>
    </cfRule>
  </conditionalFormatting>
  <conditionalFormatting sqref="BB32">
    <cfRule type="cellIs" dxfId="13954" priority="1266" operator="lessThan">
      <formula>$C$4</formula>
    </cfRule>
  </conditionalFormatting>
  <conditionalFormatting sqref="BB33">
    <cfRule type="cellIs" dxfId="13953" priority="1267" operator="lessThan">
      <formula>$C$4</formula>
    </cfRule>
  </conditionalFormatting>
  <conditionalFormatting sqref="BB34">
    <cfRule type="cellIs" dxfId="13952" priority="1268" operator="lessThan">
      <formula>$C$4</formula>
    </cfRule>
  </conditionalFormatting>
  <conditionalFormatting sqref="BB35">
    <cfRule type="cellIs" dxfId="13951" priority="1269" operator="lessThan">
      <formula>$C$4</formula>
    </cfRule>
  </conditionalFormatting>
  <conditionalFormatting sqref="BB36">
    <cfRule type="cellIs" dxfId="13950" priority="1270" operator="lessThan">
      <formula>$C$4</formula>
    </cfRule>
  </conditionalFormatting>
  <conditionalFormatting sqref="BB37">
    <cfRule type="cellIs" dxfId="13949" priority="1271" operator="lessThan">
      <formula>$C$4</formula>
    </cfRule>
  </conditionalFormatting>
  <conditionalFormatting sqref="BB38">
    <cfRule type="cellIs" dxfId="13948" priority="1272" operator="lessThan">
      <formula>$C$4</formula>
    </cfRule>
  </conditionalFormatting>
  <conditionalFormatting sqref="BB39">
    <cfRule type="cellIs" dxfId="13947" priority="1273" operator="lessThan">
      <formula>$C$4</formula>
    </cfRule>
  </conditionalFormatting>
  <conditionalFormatting sqref="BB40">
    <cfRule type="cellIs" dxfId="13946" priority="1274" operator="lessThan">
      <formula>$C$4</formula>
    </cfRule>
  </conditionalFormatting>
  <conditionalFormatting sqref="BB41">
    <cfRule type="cellIs" dxfId="13945" priority="1275" operator="lessThan">
      <formula>$C$4</formula>
    </cfRule>
  </conditionalFormatting>
  <conditionalFormatting sqref="BB42">
    <cfRule type="cellIs" dxfId="13944" priority="1276" operator="lessThan">
      <formula>$C$4</formula>
    </cfRule>
  </conditionalFormatting>
  <conditionalFormatting sqref="BB43">
    <cfRule type="cellIs" dxfId="13943" priority="1277" operator="lessThan">
      <formula>$C$4</formula>
    </cfRule>
  </conditionalFormatting>
  <conditionalFormatting sqref="BB44">
    <cfRule type="cellIs" dxfId="13942" priority="1278" operator="lessThan">
      <formula>$C$4</formula>
    </cfRule>
  </conditionalFormatting>
  <conditionalFormatting sqref="BB45">
    <cfRule type="cellIs" dxfId="13941" priority="1279" operator="lessThan">
      <formula>$C$4</formula>
    </cfRule>
  </conditionalFormatting>
  <conditionalFormatting sqref="BB46">
    <cfRule type="cellIs" dxfId="13940" priority="1280" operator="lessThan">
      <formula>$C$4</formula>
    </cfRule>
  </conditionalFormatting>
  <conditionalFormatting sqref="BB47">
    <cfRule type="cellIs" dxfId="13939" priority="1281" operator="lessThan">
      <formula>$C$4</formula>
    </cfRule>
  </conditionalFormatting>
  <conditionalFormatting sqref="BB48">
    <cfRule type="cellIs" dxfId="13938" priority="1282" operator="lessThan">
      <formula>$C$4</formula>
    </cfRule>
  </conditionalFormatting>
  <conditionalFormatting sqref="BB49">
    <cfRule type="cellIs" dxfId="13937" priority="1283" operator="lessThan">
      <formula>$C$4</formula>
    </cfRule>
  </conditionalFormatting>
  <conditionalFormatting sqref="BB50">
    <cfRule type="cellIs" dxfId="13936" priority="1284" operator="lessThan">
      <formula>$C$4</formula>
    </cfRule>
  </conditionalFormatting>
  <conditionalFormatting sqref="BC11">
    <cfRule type="cellIs" dxfId="13935" priority="1285" operator="lessThan">
      <formula>$C$4</formula>
    </cfRule>
  </conditionalFormatting>
  <conditionalFormatting sqref="BC12">
    <cfRule type="cellIs" dxfId="13934" priority="1286" operator="lessThan">
      <formula>$C$4</formula>
    </cfRule>
  </conditionalFormatting>
  <conditionalFormatting sqref="BC13">
    <cfRule type="cellIs" dxfId="13933" priority="1287" operator="lessThan">
      <formula>$C$4</formula>
    </cfRule>
  </conditionalFormatting>
  <conditionalFormatting sqref="BC14">
    <cfRule type="cellIs" dxfId="13932" priority="1288" operator="lessThan">
      <formula>$C$4</formula>
    </cfRule>
  </conditionalFormatting>
  <conditionalFormatting sqref="BC15">
    <cfRule type="cellIs" dxfId="13931" priority="1289" operator="lessThan">
      <formula>$C$4</formula>
    </cfRule>
  </conditionalFormatting>
  <conditionalFormatting sqref="BC16">
    <cfRule type="cellIs" dxfId="13930" priority="1290" operator="lessThan">
      <formula>$C$4</formula>
    </cfRule>
  </conditionalFormatting>
  <conditionalFormatting sqref="BC17">
    <cfRule type="cellIs" dxfId="13929" priority="1291" operator="lessThan">
      <formula>$C$4</formula>
    </cfRule>
  </conditionalFormatting>
  <conditionalFormatting sqref="BC18">
    <cfRule type="cellIs" dxfId="13928" priority="1292" operator="lessThan">
      <formula>$C$4</formula>
    </cfRule>
  </conditionalFormatting>
  <conditionalFormatting sqref="BC19">
    <cfRule type="cellIs" dxfId="13927" priority="1293" operator="lessThan">
      <formula>$C$4</formula>
    </cfRule>
  </conditionalFormatting>
  <conditionalFormatting sqref="BC20">
    <cfRule type="cellIs" dxfId="13926" priority="1294" operator="lessThan">
      <formula>$C$4</formula>
    </cfRule>
  </conditionalFormatting>
  <conditionalFormatting sqref="BC21">
    <cfRule type="cellIs" dxfId="13925" priority="1295" operator="lessThan">
      <formula>$C$4</formula>
    </cfRule>
  </conditionalFormatting>
  <conditionalFormatting sqref="BC22">
    <cfRule type="cellIs" dxfId="13924" priority="1296" operator="lessThan">
      <formula>$C$4</formula>
    </cfRule>
  </conditionalFormatting>
  <conditionalFormatting sqref="BC23">
    <cfRule type="cellIs" dxfId="13923" priority="1297" operator="lessThan">
      <formula>$C$4</formula>
    </cfRule>
  </conditionalFormatting>
  <conditionalFormatting sqref="BC24">
    <cfRule type="cellIs" dxfId="13922" priority="1298" operator="lessThan">
      <formula>$C$4</formula>
    </cfRule>
  </conditionalFormatting>
  <conditionalFormatting sqref="BC25">
    <cfRule type="cellIs" dxfId="13921" priority="1299" operator="lessThan">
      <formula>$C$4</formula>
    </cfRule>
  </conditionalFormatting>
  <conditionalFormatting sqref="BC26">
    <cfRule type="cellIs" dxfId="13920" priority="1300" operator="lessThan">
      <formula>$C$4</formula>
    </cfRule>
  </conditionalFormatting>
  <conditionalFormatting sqref="BC27">
    <cfRule type="cellIs" dxfId="13919" priority="1301" operator="lessThan">
      <formula>$C$4</formula>
    </cfRule>
  </conditionalFormatting>
  <conditionalFormatting sqref="BC28">
    <cfRule type="cellIs" dxfId="13918" priority="1302" operator="lessThan">
      <formula>$C$4</formula>
    </cfRule>
  </conditionalFormatting>
  <conditionalFormatting sqref="BC29">
    <cfRule type="cellIs" dxfId="13917" priority="1303" operator="lessThan">
      <formula>$C$4</formula>
    </cfRule>
  </conditionalFormatting>
  <conditionalFormatting sqref="BC30">
    <cfRule type="cellIs" dxfId="13916" priority="1304" operator="lessThan">
      <formula>$C$4</formula>
    </cfRule>
  </conditionalFormatting>
  <conditionalFormatting sqref="BC31">
    <cfRule type="cellIs" dxfId="13915" priority="1305" operator="lessThan">
      <formula>$C$4</formula>
    </cfRule>
  </conditionalFormatting>
  <conditionalFormatting sqref="BC32">
    <cfRule type="cellIs" dxfId="13914" priority="1306" operator="lessThan">
      <formula>$C$4</formula>
    </cfRule>
  </conditionalFormatting>
  <conditionalFormatting sqref="BC33">
    <cfRule type="cellIs" dxfId="13913" priority="1307" operator="lessThan">
      <formula>$C$4</formula>
    </cfRule>
  </conditionalFormatting>
  <conditionalFormatting sqref="BC34">
    <cfRule type="cellIs" dxfId="13912" priority="1308" operator="lessThan">
      <formula>$C$4</formula>
    </cfRule>
  </conditionalFormatting>
  <conditionalFormatting sqref="BC35">
    <cfRule type="cellIs" dxfId="13911" priority="1309" operator="lessThan">
      <formula>$C$4</formula>
    </cfRule>
  </conditionalFormatting>
  <conditionalFormatting sqref="BC36">
    <cfRule type="cellIs" dxfId="13910" priority="1310" operator="lessThan">
      <formula>$C$4</formula>
    </cfRule>
  </conditionalFormatting>
  <conditionalFormatting sqref="BC37">
    <cfRule type="cellIs" dxfId="13909" priority="1311" operator="lessThan">
      <formula>$C$4</formula>
    </cfRule>
  </conditionalFormatting>
  <conditionalFormatting sqref="BC38">
    <cfRule type="cellIs" dxfId="13908" priority="1312" operator="lessThan">
      <formula>$C$4</formula>
    </cfRule>
  </conditionalFormatting>
  <conditionalFormatting sqref="BC39">
    <cfRule type="cellIs" dxfId="13907" priority="1313" operator="lessThan">
      <formula>$C$4</formula>
    </cfRule>
  </conditionalFormatting>
  <conditionalFormatting sqref="BC40">
    <cfRule type="cellIs" dxfId="13906" priority="1314" operator="lessThan">
      <formula>$C$4</formula>
    </cfRule>
  </conditionalFormatting>
  <conditionalFormatting sqref="BC41">
    <cfRule type="cellIs" dxfId="13905" priority="1315" operator="lessThan">
      <formula>$C$4</formula>
    </cfRule>
  </conditionalFormatting>
  <conditionalFormatting sqref="BC42">
    <cfRule type="cellIs" dxfId="13904" priority="1316" operator="lessThan">
      <formula>$C$4</formula>
    </cfRule>
  </conditionalFormatting>
  <conditionalFormatting sqref="BC43">
    <cfRule type="cellIs" dxfId="13903" priority="1317" operator="lessThan">
      <formula>$C$4</formula>
    </cfRule>
  </conditionalFormatting>
  <conditionalFormatting sqref="BC44">
    <cfRule type="cellIs" dxfId="13902" priority="1318" operator="lessThan">
      <formula>$C$4</formula>
    </cfRule>
  </conditionalFormatting>
  <conditionalFormatting sqref="BC45">
    <cfRule type="cellIs" dxfId="13901" priority="1319" operator="lessThan">
      <formula>$C$4</formula>
    </cfRule>
  </conditionalFormatting>
  <conditionalFormatting sqref="BC46">
    <cfRule type="cellIs" dxfId="13900" priority="1320" operator="lessThan">
      <formula>$C$4</formula>
    </cfRule>
  </conditionalFormatting>
  <conditionalFormatting sqref="BC47">
    <cfRule type="cellIs" dxfId="13899" priority="1321" operator="lessThan">
      <formula>$C$4</formula>
    </cfRule>
  </conditionalFormatting>
  <conditionalFormatting sqref="BC48">
    <cfRule type="cellIs" dxfId="13898" priority="1322" operator="lessThan">
      <formula>$C$4</formula>
    </cfRule>
  </conditionalFormatting>
  <conditionalFormatting sqref="BC49">
    <cfRule type="cellIs" dxfId="13897" priority="1323" operator="lessThan">
      <formula>$C$4</formula>
    </cfRule>
  </conditionalFormatting>
  <conditionalFormatting sqref="BC50">
    <cfRule type="cellIs" dxfId="13896" priority="1324" operator="lessThan">
      <formula>$C$4</formula>
    </cfRule>
  </conditionalFormatting>
  <conditionalFormatting sqref="AU11">
    <cfRule type="cellIs" dxfId="13895" priority="1325" operator="lessThan">
      <formula>$C$4</formula>
    </cfRule>
  </conditionalFormatting>
  <conditionalFormatting sqref="AU12">
    <cfRule type="cellIs" dxfId="13894" priority="1326" operator="lessThan">
      <formula>$C$4</formula>
    </cfRule>
  </conditionalFormatting>
  <conditionalFormatting sqref="AU13">
    <cfRule type="cellIs" dxfId="13893" priority="1327" operator="lessThan">
      <formula>$C$4</formula>
    </cfRule>
  </conditionalFormatting>
  <conditionalFormatting sqref="AU14">
    <cfRule type="cellIs" dxfId="13892" priority="1328" operator="lessThan">
      <formula>$C$4</formula>
    </cfRule>
  </conditionalFormatting>
  <conditionalFormatting sqref="AU15">
    <cfRule type="cellIs" dxfId="13891" priority="1329" operator="lessThan">
      <formula>$C$4</formula>
    </cfRule>
  </conditionalFormatting>
  <conditionalFormatting sqref="AU16">
    <cfRule type="cellIs" dxfId="13890" priority="1330" operator="lessThan">
      <formula>$C$4</formula>
    </cfRule>
  </conditionalFormatting>
  <conditionalFormatting sqref="AU17">
    <cfRule type="cellIs" dxfId="13889" priority="1331" operator="lessThan">
      <formula>$C$4</formula>
    </cfRule>
  </conditionalFormatting>
  <conditionalFormatting sqref="AU18">
    <cfRule type="cellIs" dxfId="13888" priority="1332" operator="lessThan">
      <formula>$C$4</formula>
    </cfRule>
  </conditionalFormatting>
  <conditionalFormatting sqref="AU19">
    <cfRule type="cellIs" dxfId="13887" priority="1333" operator="lessThan">
      <formula>$C$4</formula>
    </cfRule>
  </conditionalFormatting>
  <conditionalFormatting sqref="AU20">
    <cfRule type="cellIs" dxfId="13886" priority="1334" operator="lessThan">
      <formula>$C$4</formula>
    </cfRule>
  </conditionalFormatting>
  <conditionalFormatting sqref="AU21">
    <cfRule type="cellIs" dxfId="13885" priority="1335" operator="lessThan">
      <formula>$C$4</formula>
    </cfRule>
  </conditionalFormatting>
  <conditionalFormatting sqref="AU22">
    <cfRule type="cellIs" dxfId="13884" priority="1336" operator="lessThan">
      <formula>$C$4</formula>
    </cfRule>
  </conditionalFormatting>
  <conditionalFormatting sqref="AU23">
    <cfRule type="cellIs" dxfId="13883" priority="1337" operator="lessThan">
      <formula>$C$4</formula>
    </cfRule>
  </conditionalFormatting>
  <conditionalFormatting sqref="AU24">
    <cfRule type="cellIs" dxfId="13882" priority="1338" operator="lessThan">
      <formula>$C$4</formula>
    </cfRule>
  </conditionalFormatting>
  <conditionalFormatting sqref="AU25">
    <cfRule type="cellIs" dxfId="13881" priority="1339" operator="lessThan">
      <formula>$C$4</formula>
    </cfRule>
  </conditionalFormatting>
  <conditionalFormatting sqref="AU26">
    <cfRule type="cellIs" dxfId="13880" priority="1340" operator="lessThan">
      <formula>$C$4</formula>
    </cfRule>
  </conditionalFormatting>
  <conditionalFormatting sqref="AU27">
    <cfRule type="cellIs" dxfId="13879" priority="1341" operator="lessThan">
      <formula>$C$4</formula>
    </cfRule>
  </conditionalFormatting>
  <conditionalFormatting sqref="AU28">
    <cfRule type="cellIs" dxfId="13878" priority="1342" operator="lessThan">
      <formula>$C$4</formula>
    </cfRule>
  </conditionalFormatting>
  <conditionalFormatting sqref="AU29">
    <cfRule type="cellIs" dxfId="13877" priority="1343" operator="lessThan">
      <formula>$C$4</formula>
    </cfRule>
  </conditionalFormatting>
  <conditionalFormatting sqref="AU30">
    <cfRule type="cellIs" dxfId="13876" priority="1344" operator="lessThan">
      <formula>$C$4</formula>
    </cfRule>
  </conditionalFormatting>
  <conditionalFormatting sqref="AU31">
    <cfRule type="cellIs" dxfId="13875" priority="1345" operator="lessThan">
      <formula>$C$4</formula>
    </cfRule>
  </conditionalFormatting>
  <conditionalFormatting sqref="AU32">
    <cfRule type="cellIs" dxfId="13874" priority="1346" operator="lessThan">
      <formula>$C$4</formula>
    </cfRule>
  </conditionalFormatting>
  <conditionalFormatting sqref="AU33">
    <cfRule type="cellIs" dxfId="13873" priority="1347" operator="lessThan">
      <formula>$C$4</formula>
    </cfRule>
  </conditionalFormatting>
  <conditionalFormatting sqref="AU34">
    <cfRule type="cellIs" dxfId="13872" priority="1348" operator="lessThan">
      <formula>$C$4</formula>
    </cfRule>
  </conditionalFormatting>
  <conditionalFormatting sqref="AU35">
    <cfRule type="cellIs" dxfId="13871" priority="1349" operator="lessThan">
      <formula>$C$4</formula>
    </cfRule>
  </conditionalFormatting>
  <conditionalFormatting sqref="AU36">
    <cfRule type="cellIs" dxfId="13870" priority="1350" operator="lessThan">
      <formula>$C$4</formula>
    </cfRule>
  </conditionalFormatting>
  <conditionalFormatting sqref="AU37">
    <cfRule type="cellIs" dxfId="13869" priority="1351" operator="lessThan">
      <formula>$C$4</formula>
    </cfRule>
  </conditionalFormatting>
  <conditionalFormatting sqref="AU38">
    <cfRule type="cellIs" dxfId="13868" priority="1352" operator="lessThan">
      <formula>$C$4</formula>
    </cfRule>
  </conditionalFormatting>
  <conditionalFormatting sqref="AU39">
    <cfRule type="cellIs" dxfId="13867" priority="1353" operator="lessThan">
      <formula>$C$4</formula>
    </cfRule>
  </conditionalFormatting>
  <conditionalFormatting sqref="AU40">
    <cfRule type="cellIs" dxfId="13866" priority="1354" operator="lessThan">
      <formula>$C$4</formula>
    </cfRule>
  </conditionalFormatting>
  <conditionalFormatting sqref="AU41">
    <cfRule type="cellIs" dxfId="13865" priority="1355" operator="lessThan">
      <formula>$C$4</formula>
    </cfRule>
  </conditionalFormatting>
  <conditionalFormatting sqref="AU42">
    <cfRule type="cellIs" dxfId="13864" priority="1356" operator="lessThan">
      <formula>$C$4</formula>
    </cfRule>
  </conditionalFormatting>
  <conditionalFormatting sqref="AU43">
    <cfRule type="cellIs" dxfId="13863" priority="1357" operator="lessThan">
      <formula>$C$4</formula>
    </cfRule>
  </conditionalFormatting>
  <conditionalFormatting sqref="AU44">
    <cfRule type="cellIs" dxfId="13862" priority="1358" operator="lessThan">
      <formula>$C$4</formula>
    </cfRule>
  </conditionalFormatting>
  <conditionalFormatting sqref="AU45">
    <cfRule type="cellIs" dxfId="13861" priority="1359" operator="lessThan">
      <formula>$C$4</formula>
    </cfRule>
  </conditionalFormatting>
  <conditionalFormatting sqref="AU46">
    <cfRule type="cellIs" dxfId="13860" priority="1360" operator="lessThan">
      <formula>$C$4</formula>
    </cfRule>
  </conditionalFormatting>
  <conditionalFormatting sqref="AU47">
    <cfRule type="cellIs" dxfId="13859" priority="1361" operator="lessThan">
      <formula>$C$4</formula>
    </cfRule>
  </conditionalFormatting>
  <conditionalFormatting sqref="AU48">
    <cfRule type="cellIs" dxfId="13858" priority="1362" operator="lessThan">
      <formula>$C$4</formula>
    </cfRule>
  </conditionalFormatting>
  <conditionalFormatting sqref="AU49">
    <cfRule type="cellIs" dxfId="13857" priority="1363" operator="lessThan">
      <formula>$C$4</formula>
    </cfRule>
  </conditionalFormatting>
  <conditionalFormatting sqref="AU50">
    <cfRule type="cellIs" dxfId="13856" priority="1364" operator="lessThan">
      <formula>$C$4</formula>
    </cfRule>
  </conditionalFormatting>
  <conditionalFormatting sqref="AV11">
    <cfRule type="cellIs" dxfId="13855" priority="1365" operator="lessThan">
      <formula>$C$4</formula>
    </cfRule>
  </conditionalFormatting>
  <conditionalFormatting sqref="AV12">
    <cfRule type="cellIs" dxfId="13854" priority="1366" operator="lessThan">
      <formula>$C$4</formula>
    </cfRule>
  </conditionalFormatting>
  <conditionalFormatting sqref="AV13">
    <cfRule type="cellIs" dxfId="13853" priority="1367" operator="lessThan">
      <formula>$C$4</formula>
    </cfRule>
  </conditionalFormatting>
  <conditionalFormatting sqref="AV14">
    <cfRule type="cellIs" dxfId="13852" priority="1368" operator="lessThan">
      <formula>$C$4</formula>
    </cfRule>
  </conditionalFormatting>
  <conditionalFormatting sqref="AV15">
    <cfRule type="cellIs" dxfId="13851" priority="1369" operator="lessThan">
      <formula>$C$4</formula>
    </cfRule>
  </conditionalFormatting>
  <conditionalFormatting sqref="AV16">
    <cfRule type="cellIs" dxfId="13850" priority="1370" operator="lessThan">
      <formula>$C$4</formula>
    </cfRule>
  </conditionalFormatting>
  <conditionalFormatting sqref="AV17">
    <cfRule type="cellIs" dxfId="13849" priority="1371" operator="lessThan">
      <formula>$C$4</formula>
    </cfRule>
  </conditionalFormatting>
  <conditionalFormatting sqref="AV18">
    <cfRule type="cellIs" dxfId="13848" priority="1372" operator="lessThan">
      <formula>$C$4</formula>
    </cfRule>
  </conditionalFormatting>
  <conditionalFormatting sqref="AV19">
    <cfRule type="cellIs" dxfId="13847" priority="1373" operator="lessThan">
      <formula>$C$4</formula>
    </cfRule>
  </conditionalFormatting>
  <conditionalFormatting sqref="AV20">
    <cfRule type="cellIs" dxfId="13846" priority="1374" operator="lessThan">
      <formula>$C$4</formula>
    </cfRule>
  </conditionalFormatting>
  <conditionalFormatting sqref="AV21">
    <cfRule type="cellIs" dxfId="13845" priority="1375" operator="lessThan">
      <formula>$C$4</formula>
    </cfRule>
  </conditionalFormatting>
  <conditionalFormatting sqref="AV22">
    <cfRule type="cellIs" dxfId="13844" priority="1376" operator="lessThan">
      <formula>$C$4</formula>
    </cfRule>
  </conditionalFormatting>
  <conditionalFormatting sqref="AV23">
    <cfRule type="cellIs" dxfId="13843" priority="1377" operator="lessThan">
      <formula>$C$4</formula>
    </cfRule>
  </conditionalFormatting>
  <conditionalFormatting sqref="AV24">
    <cfRule type="cellIs" dxfId="13842" priority="1378" operator="lessThan">
      <formula>$C$4</formula>
    </cfRule>
  </conditionalFormatting>
  <conditionalFormatting sqref="AV25">
    <cfRule type="cellIs" dxfId="13841" priority="1379" operator="lessThan">
      <formula>$C$4</formula>
    </cfRule>
  </conditionalFormatting>
  <conditionalFormatting sqref="AV26">
    <cfRule type="cellIs" dxfId="13840" priority="1380" operator="lessThan">
      <formula>$C$4</formula>
    </cfRule>
  </conditionalFormatting>
  <conditionalFormatting sqref="AV27">
    <cfRule type="cellIs" dxfId="13839" priority="1381" operator="lessThan">
      <formula>$C$4</formula>
    </cfRule>
  </conditionalFormatting>
  <conditionalFormatting sqref="AV28">
    <cfRule type="cellIs" dxfId="13838" priority="1382" operator="lessThan">
      <formula>$C$4</formula>
    </cfRule>
  </conditionalFormatting>
  <conditionalFormatting sqref="AV29">
    <cfRule type="cellIs" dxfId="13837" priority="1383" operator="lessThan">
      <formula>$C$4</formula>
    </cfRule>
  </conditionalFormatting>
  <conditionalFormatting sqref="AV30">
    <cfRule type="cellIs" dxfId="13836" priority="1384" operator="lessThan">
      <formula>$C$4</formula>
    </cfRule>
  </conditionalFormatting>
  <conditionalFormatting sqref="AV31">
    <cfRule type="cellIs" dxfId="13835" priority="1385" operator="lessThan">
      <formula>$C$4</formula>
    </cfRule>
  </conditionalFormatting>
  <conditionalFormatting sqref="AV32">
    <cfRule type="cellIs" dxfId="13834" priority="1386" operator="lessThan">
      <formula>$C$4</formula>
    </cfRule>
  </conditionalFormatting>
  <conditionalFormatting sqref="AV33">
    <cfRule type="cellIs" dxfId="13833" priority="1387" operator="lessThan">
      <formula>$C$4</formula>
    </cfRule>
  </conditionalFormatting>
  <conditionalFormatting sqref="AV34">
    <cfRule type="cellIs" dxfId="13832" priority="1388" operator="lessThan">
      <formula>$C$4</formula>
    </cfRule>
  </conditionalFormatting>
  <conditionalFormatting sqref="AV35">
    <cfRule type="cellIs" dxfId="13831" priority="1389" operator="lessThan">
      <formula>$C$4</formula>
    </cfRule>
  </conditionalFormatting>
  <conditionalFormatting sqref="AV36">
    <cfRule type="cellIs" dxfId="13830" priority="1390" operator="lessThan">
      <formula>$C$4</formula>
    </cfRule>
  </conditionalFormatting>
  <conditionalFormatting sqref="AV37">
    <cfRule type="cellIs" dxfId="13829" priority="1391" operator="lessThan">
      <formula>$C$4</formula>
    </cfRule>
  </conditionalFormatting>
  <conditionalFormatting sqref="AV38">
    <cfRule type="cellIs" dxfId="13828" priority="1392" operator="lessThan">
      <formula>$C$4</formula>
    </cfRule>
  </conditionalFormatting>
  <conditionalFormatting sqref="AV39">
    <cfRule type="cellIs" dxfId="13827" priority="1393" operator="lessThan">
      <formula>$C$4</formula>
    </cfRule>
  </conditionalFormatting>
  <conditionalFormatting sqref="AV40">
    <cfRule type="cellIs" dxfId="13826" priority="1394" operator="lessThan">
      <formula>$C$4</formula>
    </cfRule>
  </conditionalFormatting>
  <conditionalFormatting sqref="AV41">
    <cfRule type="cellIs" dxfId="13825" priority="1395" operator="lessThan">
      <formula>$C$4</formula>
    </cfRule>
  </conditionalFormatting>
  <conditionalFormatting sqref="AV42">
    <cfRule type="cellIs" dxfId="13824" priority="1396" operator="lessThan">
      <formula>$C$4</formula>
    </cfRule>
  </conditionalFormatting>
  <conditionalFormatting sqref="AV43">
    <cfRule type="cellIs" dxfId="13823" priority="1397" operator="lessThan">
      <formula>$C$4</formula>
    </cfRule>
  </conditionalFormatting>
  <conditionalFormatting sqref="AV44">
    <cfRule type="cellIs" dxfId="13822" priority="1398" operator="lessThan">
      <formula>$C$4</formula>
    </cfRule>
  </conditionalFormatting>
  <conditionalFormatting sqref="AV45">
    <cfRule type="cellIs" dxfId="13821" priority="1399" operator="lessThan">
      <formula>$C$4</formula>
    </cfRule>
  </conditionalFormatting>
  <conditionalFormatting sqref="AV46">
    <cfRule type="cellIs" dxfId="13820" priority="1400" operator="lessThan">
      <formula>$C$4</formula>
    </cfRule>
  </conditionalFormatting>
  <conditionalFormatting sqref="AV47">
    <cfRule type="cellIs" dxfId="13819" priority="1401" operator="lessThan">
      <formula>$C$4</formula>
    </cfRule>
  </conditionalFormatting>
  <conditionalFormatting sqref="AV48">
    <cfRule type="cellIs" dxfId="13818" priority="1402" operator="lessThan">
      <formula>$C$4</formula>
    </cfRule>
  </conditionalFormatting>
  <conditionalFormatting sqref="AV49">
    <cfRule type="cellIs" dxfId="13817" priority="1403" operator="lessThan">
      <formula>$C$4</formula>
    </cfRule>
  </conditionalFormatting>
  <conditionalFormatting sqref="AV50">
    <cfRule type="cellIs" dxfId="13816" priority="1404" operator="lessThan">
      <formula>$C$4</formula>
    </cfRule>
  </conditionalFormatting>
  <conditionalFormatting sqref="AW11">
    <cfRule type="cellIs" dxfId="13815" priority="1405" operator="lessThan">
      <formula>$C$4</formula>
    </cfRule>
  </conditionalFormatting>
  <conditionalFormatting sqref="AW12">
    <cfRule type="cellIs" dxfId="13814" priority="1406" operator="lessThan">
      <formula>$C$4</formula>
    </cfRule>
  </conditionalFormatting>
  <conditionalFormatting sqref="AW13">
    <cfRule type="cellIs" dxfId="13813" priority="1407" operator="lessThan">
      <formula>$C$4</formula>
    </cfRule>
  </conditionalFormatting>
  <conditionalFormatting sqref="AW14">
    <cfRule type="cellIs" dxfId="13812" priority="1408" operator="lessThan">
      <formula>$C$4</formula>
    </cfRule>
  </conditionalFormatting>
  <conditionalFormatting sqref="AW15">
    <cfRule type="cellIs" dxfId="13811" priority="1409" operator="lessThan">
      <formula>$C$4</formula>
    </cfRule>
  </conditionalFormatting>
  <conditionalFormatting sqref="AW16">
    <cfRule type="cellIs" dxfId="13810" priority="1410" operator="lessThan">
      <formula>$C$4</formula>
    </cfRule>
  </conditionalFormatting>
  <conditionalFormatting sqref="AW17">
    <cfRule type="cellIs" dxfId="13809" priority="1411" operator="lessThan">
      <formula>$C$4</formula>
    </cfRule>
  </conditionalFormatting>
  <conditionalFormatting sqref="AW18">
    <cfRule type="cellIs" dxfId="13808" priority="1412" operator="lessThan">
      <formula>$C$4</formula>
    </cfRule>
  </conditionalFormatting>
  <conditionalFormatting sqref="AW19">
    <cfRule type="cellIs" dxfId="13807" priority="1413" operator="lessThan">
      <formula>$C$4</formula>
    </cfRule>
  </conditionalFormatting>
  <conditionalFormatting sqref="AW20">
    <cfRule type="cellIs" dxfId="13806" priority="1414" operator="lessThan">
      <formula>$C$4</formula>
    </cfRule>
  </conditionalFormatting>
  <conditionalFormatting sqref="AW21">
    <cfRule type="cellIs" dxfId="13805" priority="1415" operator="lessThan">
      <formula>$C$4</formula>
    </cfRule>
  </conditionalFormatting>
  <conditionalFormatting sqref="AW22">
    <cfRule type="cellIs" dxfId="13804" priority="1416" operator="lessThan">
      <formula>$C$4</formula>
    </cfRule>
  </conditionalFormatting>
  <conditionalFormatting sqref="AW23">
    <cfRule type="cellIs" dxfId="13803" priority="1417" operator="lessThan">
      <formula>$C$4</formula>
    </cfRule>
  </conditionalFormatting>
  <conditionalFormatting sqref="AW24">
    <cfRule type="cellIs" dxfId="13802" priority="1418" operator="lessThan">
      <formula>$C$4</formula>
    </cfRule>
  </conditionalFormatting>
  <conditionalFormatting sqref="AW25">
    <cfRule type="cellIs" dxfId="13801" priority="1419" operator="lessThan">
      <formula>$C$4</formula>
    </cfRule>
  </conditionalFormatting>
  <conditionalFormatting sqref="AW26">
    <cfRule type="cellIs" dxfId="13800" priority="1420" operator="lessThan">
      <formula>$C$4</formula>
    </cfRule>
  </conditionalFormatting>
  <conditionalFormatting sqref="AW27">
    <cfRule type="cellIs" dxfId="13799" priority="1421" operator="lessThan">
      <formula>$C$4</formula>
    </cfRule>
  </conditionalFormatting>
  <conditionalFormatting sqref="AW28">
    <cfRule type="cellIs" dxfId="13798" priority="1422" operator="lessThan">
      <formula>$C$4</formula>
    </cfRule>
  </conditionalFormatting>
  <conditionalFormatting sqref="AW29">
    <cfRule type="cellIs" dxfId="13797" priority="1423" operator="lessThan">
      <formula>$C$4</formula>
    </cfRule>
  </conditionalFormatting>
  <conditionalFormatting sqref="AW30">
    <cfRule type="cellIs" dxfId="13796" priority="1424" operator="lessThan">
      <formula>$C$4</formula>
    </cfRule>
  </conditionalFormatting>
  <conditionalFormatting sqref="AW31">
    <cfRule type="cellIs" dxfId="13795" priority="1425" operator="lessThan">
      <formula>$C$4</formula>
    </cfRule>
  </conditionalFormatting>
  <conditionalFormatting sqref="AW32">
    <cfRule type="cellIs" dxfId="13794" priority="1426" operator="lessThan">
      <formula>$C$4</formula>
    </cfRule>
  </conditionalFormatting>
  <conditionalFormatting sqref="AW33">
    <cfRule type="cellIs" dxfId="13793" priority="1427" operator="lessThan">
      <formula>$C$4</formula>
    </cfRule>
  </conditionalFormatting>
  <conditionalFormatting sqref="AW34">
    <cfRule type="cellIs" dxfId="13792" priority="1428" operator="lessThan">
      <formula>$C$4</formula>
    </cfRule>
  </conditionalFormatting>
  <conditionalFormatting sqref="AW35">
    <cfRule type="cellIs" dxfId="13791" priority="1429" operator="lessThan">
      <formula>$C$4</formula>
    </cfRule>
  </conditionalFormatting>
  <conditionalFormatting sqref="AW36">
    <cfRule type="cellIs" dxfId="13790" priority="1430" operator="lessThan">
      <formula>$C$4</formula>
    </cfRule>
  </conditionalFormatting>
  <conditionalFormatting sqref="AW37">
    <cfRule type="cellIs" dxfId="13789" priority="1431" operator="lessThan">
      <formula>$C$4</formula>
    </cfRule>
  </conditionalFormatting>
  <conditionalFormatting sqref="AW38">
    <cfRule type="cellIs" dxfId="13788" priority="1432" operator="lessThan">
      <formula>$C$4</formula>
    </cfRule>
  </conditionalFormatting>
  <conditionalFormatting sqref="AW39">
    <cfRule type="cellIs" dxfId="13787" priority="1433" operator="lessThan">
      <formula>$C$4</formula>
    </cfRule>
  </conditionalFormatting>
  <conditionalFormatting sqref="AW40">
    <cfRule type="cellIs" dxfId="13786" priority="1434" operator="lessThan">
      <formula>$C$4</formula>
    </cfRule>
  </conditionalFormatting>
  <conditionalFormatting sqref="AW41">
    <cfRule type="cellIs" dxfId="13785" priority="1435" operator="lessThan">
      <formula>$C$4</formula>
    </cfRule>
  </conditionalFormatting>
  <conditionalFormatting sqref="AW42">
    <cfRule type="cellIs" dxfId="13784" priority="1436" operator="lessThan">
      <formula>$C$4</formula>
    </cfRule>
  </conditionalFormatting>
  <conditionalFormatting sqref="AW43">
    <cfRule type="cellIs" dxfId="13783" priority="1437" operator="lessThan">
      <formula>$C$4</formula>
    </cfRule>
  </conditionalFormatting>
  <conditionalFormatting sqref="AW44">
    <cfRule type="cellIs" dxfId="13782" priority="1438" operator="lessThan">
      <formula>$C$4</formula>
    </cfRule>
  </conditionalFormatting>
  <conditionalFormatting sqref="AW45">
    <cfRule type="cellIs" dxfId="13781" priority="1439" operator="lessThan">
      <formula>$C$4</formula>
    </cfRule>
  </conditionalFormatting>
  <conditionalFormatting sqref="AW46">
    <cfRule type="cellIs" dxfId="13780" priority="1440" operator="lessThan">
      <formula>$C$4</formula>
    </cfRule>
  </conditionalFormatting>
  <conditionalFormatting sqref="AW47">
    <cfRule type="cellIs" dxfId="13779" priority="1441" operator="lessThan">
      <formula>$C$4</formula>
    </cfRule>
  </conditionalFormatting>
  <conditionalFormatting sqref="AW48">
    <cfRule type="cellIs" dxfId="13778" priority="1442" operator="lessThan">
      <formula>$C$4</formula>
    </cfRule>
  </conditionalFormatting>
  <conditionalFormatting sqref="AW49">
    <cfRule type="cellIs" dxfId="13777" priority="1443" operator="lessThan">
      <formula>$C$4</formula>
    </cfRule>
  </conditionalFormatting>
  <conditionalFormatting sqref="AW50">
    <cfRule type="cellIs" dxfId="13776" priority="1444" operator="lessThan">
      <formula>$C$4</formula>
    </cfRule>
  </conditionalFormatting>
  <conditionalFormatting sqref="AX11">
    <cfRule type="cellIs" dxfId="13775" priority="1445" operator="lessThan">
      <formula>$C$4</formula>
    </cfRule>
  </conditionalFormatting>
  <conditionalFormatting sqref="AX12">
    <cfRule type="cellIs" dxfId="13774" priority="1446" operator="lessThan">
      <formula>$C$4</formula>
    </cfRule>
  </conditionalFormatting>
  <conditionalFormatting sqref="AX13">
    <cfRule type="cellIs" dxfId="13773" priority="1447" operator="lessThan">
      <formula>$C$4</formula>
    </cfRule>
  </conditionalFormatting>
  <conditionalFormatting sqref="AX14">
    <cfRule type="cellIs" dxfId="13772" priority="1448" operator="lessThan">
      <formula>$C$4</formula>
    </cfRule>
  </conditionalFormatting>
  <conditionalFormatting sqref="AX15">
    <cfRule type="cellIs" dxfId="13771" priority="1449" operator="lessThan">
      <formula>$C$4</formula>
    </cfRule>
  </conditionalFormatting>
  <conditionalFormatting sqref="AX16">
    <cfRule type="cellIs" dxfId="13770" priority="1450" operator="lessThan">
      <formula>$C$4</formula>
    </cfRule>
  </conditionalFormatting>
  <conditionalFormatting sqref="AX17">
    <cfRule type="cellIs" dxfId="13769" priority="1451" operator="lessThan">
      <formula>$C$4</formula>
    </cfRule>
  </conditionalFormatting>
  <conditionalFormatting sqref="AX18">
    <cfRule type="cellIs" dxfId="13768" priority="1452" operator="lessThan">
      <formula>$C$4</formula>
    </cfRule>
  </conditionalFormatting>
  <conditionalFormatting sqref="AX19">
    <cfRule type="cellIs" dxfId="13767" priority="1453" operator="lessThan">
      <formula>$C$4</formula>
    </cfRule>
  </conditionalFormatting>
  <conditionalFormatting sqref="AX20">
    <cfRule type="cellIs" dxfId="13766" priority="1454" operator="lessThan">
      <formula>$C$4</formula>
    </cfRule>
  </conditionalFormatting>
  <conditionalFormatting sqref="AX21">
    <cfRule type="cellIs" dxfId="13765" priority="1455" operator="lessThan">
      <formula>$C$4</formula>
    </cfRule>
  </conditionalFormatting>
  <conditionalFormatting sqref="AX22">
    <cfRule type="cellIs" dxfId="13764" priority="1456" operator="lessThan">
      <formula>$C$4</formula>
    </cfRule>
  </conditionalFormatting>
  <conditionalFormatting sqref="AX23">
    <cfRule type="cellIs" dxfId="13763" priority="1457" operator="lessThan">
      <formula>$C$4</formula>
    </cfRule>
  </conditionalFormatting>
  <conditionalFormatting sqref="AX24">
    <cfRule type="cellIs" dxfId="13762" priority="1458" operator="lessThan">
      <formula>$C$4</formula>
    </cfRule>
  </conditionalFormatting>
  <conditionalFormatting sqref="AX25">
    <cfRule type="cellIs" dxfId="13761" priority="1459" operator="lessThan">
      <formula>$C$4</formula>
    </cfRule>
  </conditionalFormatting>
  <conditionalFormatting sqref="AX26">
    <cfRule type="cellIs" dxfId="13760" priority="1460" operator="lessThan">
      <formula>$C$4</formula>
    </cfRule>
  </conditionalFormatting>
  <conditionalFormatting sqref="AX27">
    <cfRule type="cellIs" dxfId="13759" priority="1461" operator="lessThan">
      <formula>$C$4</formula>
    </cfRule>
  </conditionalFormatting>
  <conditionalFormatting sqref="AX28">
    <cfRule type="cellIs" dxfId="13758" priority="1462" operator="lessThan">
      <formula>$C$4</formula>
    </cfRule>
  </conditionalFormatting>
  <conditionalFormatting sqref="AX29">
    <cfRule type="cellIs" dxfId="13757" priority="1463" operator="lessThan">
      <formula>$C$4</formula>
    </cfRule>
  </conditionalFormatting>
  <conditionalFormatting sqref="AX30">
    <cfRule type="cellIs" dxfId="13756" priority="1464" operator="lessThan">
      <formula>$C$4</formula>
    </cfRule>
  </conditionalFormatting>
  <conditionalFormatting sqref="AX31">
    <cfRule type="cellIs" dxfId="13755" priority="1465" operator="lessThan">
      <formula>$C$4</formula>
    </cfRule>
  </conditionalFormatting>
  <conditionalFormatting sqref="AX32">
    <cfRule type="cellIs" dxfId="13754" priority="1466" operator="lessThan">
      <formula>$C$4</formula>
    </cfRule>
  </conditionalFormatting>
  <conditionalFormatting sqref="AX33">
    <cfRule type="cellIs" dxfId="13753" priority="1467" operator="lessThan">
      <formula>$C$4</formula>
    </cfRule>
  </conditionalFormatting>
  <conditionalFormatting sqref="AX34">
    <cfRule type="cellIs" dxfId="13752" priority="1468" operator="lessThan">
      <formula>$C$4</formula>
    </cfRule>
  </conditionalFormatting>
  <conditionalFormatting sqref="AX35">
    <cfRule type="cellIs" dxfId="13751" priority="1469" operator="lessThan">
      <formula>$C$4</formula>
    </cfRule>
  </conditionalFormatting>
  <conditionalFormatting sqref="AX36">
    <cfRule type="cellIs" dxfId="13750" priority="1470" operator="lessThan">
      <formula>$C$4</formula>
    </cfRule>
  </conditionalFormatting>
  <conditionalFormatting sqref="AX37">
    <cfRule type="cellIs" dxfId="13749" priority="1471" operator="lessThan">
      <formula>$C$4</formula>
    </cfRule>
  </conditionalFormatting>
  <conditionalFormatting sqref="AX38">
    <cfRule type="cellIs" dxfId="13748" priority="1472" operator="lessThan">
      <formula>$C$4</formula>
    </cfRule>
  </conditionalFormatting>
  <conditionalFormatting sqref="AX39">
    <cfRule type="cellIs" dxfId="13747" priority="1473" operator="lessThan">
      <formula>$C$4</formula>
    </cfRule>
  </conditionalFormatting>
  <conditionalFormatting sqref="AX40">
    <cfRule type="cellIs" dxfId="13746" priority="1474" operator="lessThan">
      <formula>$C$4</formula>
    </cfRule>
  </conditionalFormatting>
  <conditionalFormatting sqref="AX41">
    <cfRule type="cellIs" dxfId="13745" priority="1475" operator="lessThan">
      <formula>$C$4</formula>
    </cfRule>
  </conditionalFormatting>
  <conditionalFormatting sqref="AX42">
    <cfRule type="cellIs" dxfId="13744" priority="1476" operator="lessThan">
      <formula>$C$4</formula>
    </cfRule>
  </conditionalFormatting>
  <conditionalFormatting sqref="AX43">
    <cfRule type="cellIs" dxfId="13743" priority="1477" operator="lessThan">
      <formula>$C$4</formula>
    </cfRule>
  </conditionalFormatting>
  <conditionalFormatting sqref="AX44">
    <cfRule type="cellIs" dxfId="13742" priority="1478" operator="lessThan">
      <formula>$C$4</formula>
    </cfRule>
  </conditionalFormatting>
  <conditionalFormatting sqref="AX45">
    <cfRule type="cellIs" dxfId="13741" priority="1479" operator="lessThan">
      <formula>$C$4</formula>
    </cfRule>
  </conditionalFormatting>
  <conditionalFormatting sqref="AX46">
    <cfRule type="cellIs" dxfId="13740" priority="1480" operator="lessThan">
      <formula>$C$4</formula>
    </cfRule>
  </conditionalFormatting>
  <conditionalFormatting sqref="AX47">
    <cfRule type="cellIs" dxfId="13739" priority="1481" operator="lessThan">
      <formula>$C$4</formula>
    </cfRule>
  </conditionalFormatting>
  <conditionalFormatting sqref="AX48">
    <cfRule type="cellIs" dxfId="13738" priority="1482" operator="lessThan">
      <formula>$C$4</formula>
    </cfRule>
  </conditionalFormatting>
  <conditionalFormatting sqref="AX49">
    <cfRule type="cellIs" dxfId="13737" priority="1483" operator="lessThan">
      <formula>$C$4</formula>
    </cfRule>
  </conditionalFormatting>
  <conditionalFormatting sqref="AX50">
    <cfRule type="cellIs" dxfId="13736" priority="1484" operator="lessThan">
      <formula>$C$4</formula>
    </cfRule>
  </conditionalFormatting>
  <conditionalFormatting sqref="AY11">
    <cfRule type="cellIs" dxfId="13735" priority="1485" operator="lessThan">
      <formula>$C$4</formula>
    </cfRule>
  </conditionalFormatting>
  <conditionalFormatting sqref="AY12">
    <cfRule type="cellIs" dxfId="13734" priority="1486" operator="lessThan">
      <formula>$C$4</formula>
    </cfRule>
  </conditionalFormatting>
  <conditionalFormatting sqref="AY13">
    <cfRule type="cellIs" dxfId="13733" priority="1487" operator="lessThan">
      <formula>$C$4</formula>
    </cfRule>
  </conditionalFormatting>
  <conditionalFormatting sqref="AY14">
    <cfRule type="cellIs" dxfId="13732" priority="1488" operator="lessThan">
      <formula>$C$4</formula>
    </cfRule>
  </conditionalFormatting>
  <conditionalFormatting sqref="AY15">
    <cfRule type="cellIs" dxfId="13731" priority="1489" operator="lessThan">
      <formula>$C$4</formula>
    </cfRule>
  </conditionalFormatting>
  <conditionalFormatting sqref="AY16">
    <cfRule type="cellIs" dxfId="13730" priority="1490" operator="lessThan">
      <formula>$C$4</formula>
    </cfRule>
  </conditionalFormatting>
  <conditionalFormatting sqref="AY17">
    <cfRule type="cellIs" dxfId="13729" priority="1491" operator="lessThan">
      <formula>$C$4</formula>
    </cfRule>
  </conditionalFormatting>
  <conditionalFormatting sqref="AY18">
    <cfRule type="cellIs" dxfId="13728" priority="1492" operator="lessThan">
      <formula>$C$4</formula>
    </cfRule>
  </conditionalFormatting>
  <conditionalFormatting sqref="AY19">
    <cfRule type="cellIs" dxfId="13727" priority="1493" operator="lessThan">
      <formula>$C$4</formula>
    </cfRule>
  </conditionalFormatting>
  <conditionalFormatting sqref="AY20">
    <cfRule type="cellIs" dxfId="13726" priority="1494" operator="lessThan">
      <formula>$C$4</formula>
    </cfRule>
  </conditionalFormatting>
  <conditionalFormatting sqref="AY21">
    <cfRule type="cellIs" dxfId="13725" priority="1495" operator="lessThan">
      <formula>$C$4</formula>
    </cfRule>
  </conditionalFormatting>
  <conditionalFormatting sqref="AY22">
    <cfRule type="cellIs" dxfId="13724" priority="1496" operator="lessThan">
      <formula>$C$4</formula>
    </cfRule>
  </conditionalFormatting>
  <conditionalFormatting sqref="AY23">
    <cfRule type="cellIs" dxfId="13723" priority="1497" operator="lessThan">
      <formula>$C$4</formula>
    </cfRule>
  </conditionalFormatting>
  <conditionalFormatting sqref="AY24">
    <cfRule type="cellIs" dxfId="13722" priority="1498" operator="lessThan">
      <formula>$C$4</formula>
    </cfRule>
  </conditionalFormatting>
  <conditionalFormatting sqref="AY25">
    <cfRule type="cellIs" dxfId="13721" priority="1499" operator="lessThan">
      <formula>$C$4</formula>
    </cfRule>
  </conditionalFormatting>
  <conditionalFormatting sqref="AY26">
    <cfRule type="cellIs" dxfId="13720" priority="1500" operator="lessThan">
      <formula>$C$4</formula>
    </cfRule>
  </conditionalFormatting>
  <conditionalFormatting sqref="AY27">
    <cfRule type="cellIs" dxfId="13719" priority="1501" operator="lessThan">
      <formula>$C$4</formula>
    </cfRule>
  </conditionalFormatting>
  <conditionalFormatting sqref="AY28">
    <cfRule type="cellIs" dxfId="13718" priority="1502" operator="lessThan">
      <formula>$C$4</formula>
    </cfRule>
  </conditionalFormatting>
  <conditionalFormatting sqref="AY29">
    <cfRule type="cellIs" dxfId="13717" priority="1503" operator="lessThan">
      <formula>$C$4</formula>
    </cfRule>
  </conditionalFormatting>
  <conditionalFormatting sqref="AY30">
    <cfRule type="cellIs" dxfId="13716" priority="1504" operator="lessThan">
      <formula>$C$4</formula>
    </cfRule>
  </conditionalFormatting>
  <conditionalFormatting sqref="AY31">
    <cfRule type="cellIs" dxfId="13715" priority="1505" operator="lessThan">
      <formula>$C$4</formula>
    </cfRule>
  </conditionalFormatting>
  <conditionalFormatting sqref="AY32">
    <cfRule type="cellIs" dxfId="13714" priority="1506" operator="lessThan">
      <formula>$C$4</formula>
    </cfRule>
  </conditionalFormatting>
  <conditionalFormatting sqref="AY33">
    <cfRule type="cellIs" dxfId="13713" priority="1507" operator="lessThan">
      <formula>$C$4</formula>
    </cfRule>
  </conditionalFormatting>
  <conditionalFormatting sqref="AY34">
    <cfRule type="cellIs" dxfId="13712" priority="1508" operator="lessThan">
      <formula>$C$4</formula>
    </cfRule>
  </conditionalFormatting>
  <conditionalFormatting sqref="AY35">
    <cfRule type="cellIs" dxfId="13711" priority="1509" operator="lessThan">
      <formula>$C$4</formula>
    </cfRule>
  </conditionalFormatting>
  <conditionalFormatting sqref="AY36">
    <cfRule type="cellIs" dxfId="13710" priority="1510" operator="lessThan">
      <formula>$C$4</formula>
    </cfRule>
  </conditionalFormatting>
  <conditionalFormatting sqref="AY37">
    <cfRule type="cellIs" dxfId="13709" priority="1511" operator="lessThan">
      <formula>$C$4</formula>
    </cfRule>
  </conditionalFormatting>
  <conditionalFormatting sqref="AY38">
    <cfRule type="cellIs" dxfId="13708" priority="1512" operator="lessThan">
      <formula>$C$4</formula>
    </cfRule>
  </conditionalFormatting>
  <conditionalFormatting sqref="AY39">
    <cfRule type="cellIs" dxfId="13707" priority="1513" operator="lessThan">
      <formula>$C$4</formula>
    </cfRule>
  </conditionalFormatting>
  <conditionalFormatting sqref="AY40">
    <cfRule type="cellIs" dxfId="13706" priority="1514" operator="lessThan">
      <formula>$C$4</formula>
    </cfRule>
  </conditionalFormatting>
  <conditionalFormatting sqref="AY41">
    <cfRule type="cellIs" dxfId="13705" priority="1515" operator="lessThan">
      <formula>$C$4</formula>
    </cfRule>
  </conditionalFormatting>
  <conditionalFormatting sqref="AY42">
    <cfRule type="cellIs" dxfId="13704" priority="1516" operator="lessThan">
      <formula>$C$4</formula>
    </cfRule>
  </conditionalFormatting>
  <conditionalFormatting sqref="AY43">
    <cfRule type="cellIs" dxfId="13703" priority="1517" operator="lessThan">
      <formula>$C$4</formula>
    </cfRule>
  </conditionalFormatting>
  <conditionalFormatting sqref="AY44">
    <cfRule type="cellIs" dxfId="13702" priority="1518" operator="lessThan">
      <formula>$C$4</formula>
    </cfRule>
  </conditionalFormatting>
  <conditionalFormatting sqref="AY45">
    <cfRule type="cellIs" dxfId="13701" priority="1519" operator="lessThan">
      <formula>$C$4</formula>
    </cfRule>
  </conditionalFormatting>
  <conditionalFormatting sqref="AY46">
    <cfRule type="cellIs" dxfId="13700" priority="1520" operator="lessThan">
      <formula>$C$4</formula>
    </cfRule>
  </conditionalFormatting>
  <conditionalFormatting sqref="AY47">
    <cfRule type="cellIs" dxfId="13699" priority="1521" operator="lessThan">
      <formula>$C$4</formula>
    </cfRule>
  </conditionalFormatting>
  <conditionalFormatting sqref="AY48">
    <cfRule type="cellIs" dxfId="13698" priority="1522" operator="lessThan">
      <formula>$C$4</formula>
    </cfRule>
  </conditionalFormatting>
  <conditionalFormatting sqref="AY49">
    <cfRule type="cellIs" dxfId="13697" priority="1523" operator="lessThan">
      <formula>$C$4</formula>
    </cfRule>
  </conditionalFormatting>
  <conditionalFormatting sqref="AY50">
    <cfRule type="cellIs" dxfId="13696" priority="1524" operator="lessThan">
      <formula>$C$4</formula>
    </cfRule>
  </conditionalFormatting>
  <conditionalFormatting sqref="AZ11">
    <cfRule type="cellIs" dxfId="13695" priority="1525" operator="lessThan">
      <formula>$C$4</formula>
    </cfRule>
  </conditionalFormatting>
  <conditionalFormatting sqref="AZ12">
    <cfRule type="cellIs" dxfId="13694" priority="1526" operator="lessThan">
      <formula>$C$4</formula>
    </cfRule>
  </conditionalFormatting>
  <conditionalFormatting sqref="AZ13">
    <cfRule type="cellIs" dxfId="13693" priority="1527" operator="lessThan">
      <formula>$C$4</formula>
    </cfRule>
  </conditionalFormatting>
  <conditionalFormatting sqref="AZ14">
    <cfRule type="cellIs" dxfId="13692" priority="1528" operator="lessThan">
      <formula>$C$4</formula>
    </cfRule>
  </conditionalFormatting>
  <conditionalFormatting sqref="AZ15">
    <cfRule type="cellIs" dxfId="13691" priority="1529" operator="lessThan">
      <formula>$C$4</formula>
    </cfRule>
  </conditionalFormatting>
  <conditionalFormatting sqref="AZ16">
    <cfRule type="cellIs" dxfId="13690" priority="1530" operator="lessThan">
      <formula>$C$4</formula>
    </cfRule>
  </conditionalFormatting>
  <conditionalFormatting sqref="AZ17">
    <cfRule type="cellIs" dxfId="13689" priority="1531" operator="lessThan">
      <formula>$C$4</formula>
    </cfRule>
  </conditionalFormatting>
  <conditionalFormatting sqref="AZ18">
    <cfRule type="cellIs" dxfId="13688" priority="1532" operator="lessThan">
      <formula>$C$4</formula>
    </cfRule>
  </conditionalFormatting>
  <conditionalFormatting sqref="AZ19">
    <cfRule type="cellIs" dxfId="13687" priority="1533" operator="lessThan">
      <formula>$C$4</formula>
    </cfRule>
  </conditionalFormatting>
  <conditionalFormatting sqref="AZ20">
    <cfRule type="cellIs" dxfId="13686" priority="1534" operator="lessThan">
      <formula>$C$4</formula>
    </cfRule>
  </conditionalFormatting>
  <conditionalFormatting sqref="AZ21">
    <cfRule type="cellIs" dxfId="13685" priority="1535" operator="lessThan">
      <formula>$C$4</formula>
    </cfRule>
  </conditionalFormatting>
  <conditionalFormatting sqref="AZ22">
    <cfRule type="cellIs" dxfId="13684" priority="1536" operator="lessThan">
      <formula>$C$4</formula>
    </cfRule>
  </conditionalFormatting>
  <conditionalFormatting sqref="AZ23">
    <cfRule type="cellIs" dxfId="13683" priority="1537" operator="lessThan">
      <formula>$C$4</formula>
    </cfRule>
  </conditionalFormatting>
  <conditionalFormatting sqref="AZ24">
    <cfRule type="cellIs" dxfId="13682" priority="1538" operator="lessThan">
      <formula>$C$4</formula>
    </cfRule>
  </conditionalFormatting>
  <conditionalFormatting sqref="AZ25">
    <cfRule type="cellIs" dxfId="13681" priority="1539" operator="lessThan">
      <formula>$C$4</formula>
    </cfRule>
  </conditionalFormatting>
  <conditionalFormatting sqref="AZ26">
    <cfRule type="cellIs" dxfId="13680" priority="1540" operator="lessThan">
      <formula>$C$4</formula>
    </cfRule>
  </conditionalFormatting>
  <conditionalFormatting sqref="AZ27">
    <cfRule type="cellIs" dxfId="13679" priority="1541" operator="lessThan">
      <formula>$C$4</formula>
    </cfRule>
  </conditionalFormatting>
  <conditionalFormatting sqref="AZ28">
    <cfRule type="cellIs" dxfId="13678" priority="1542" operator="lessThan">
      <formula>$C$4</formula>
    </cfRule>
  </conditionalFormatting>
  <conditionalFormatting sqref="AZ29">
    <cfRule type="cellIs" dxfId="13677" priority="1543" operator="lessThan">
      <formula>$C$4</formula>
    </cfRule>
  </conditionalFormatting>
  <conditionalFormatting sqref="AZ30">
    <cfRule type="cellIs" dxfId="13676" priority="1544" operator="lessThan">
      <formula>$C$4</formula>
    </cfRule>
  </conditionalFormatting>
  <conditionalFormatting sqref="AZ31">
    <cfRule type="cellIs" dxfId="13675" priority="1545" operator="lessThan">
      <formula>$C$4</formula>
    </cfRule>
  </conditionalFormatting>
  <conditionalFormatting sqref="AZ32">
    <cfRule type="cellIs" dxfId="13674" priority="1546" operator="lessThan">
      <formula>$C$4</formula>
    </cfRule>
  </conditionalFormatting>
  <conditionalFormatting sqref="AZ33">
    <cfRule type="cellIs" dxfId="13673" priority="1547" operator="lessThan">
      <formula>$C$4</formula>
    </cfRule>
  </conditionalFormatting>
  <conditionalFormatting sqref="AZ34">
    <cfRule type="cellIs" dxfId="13672" priority="1548" operator="lessThan">
      <formula>$C$4</formula>
    </cfRule>
  </conditionalFormatting>
  <conditionalFormatting sqref="AZ35">
    <cfRule type="cellIs" dxfId="13671" priority="1549" operator="lessThan">
      <formula>$C$4</formula>
    </cfRule>
  </conditionalFormatting>
  <conditionalFormatting sqref="AZ36">
    <cfRule type="cellIs" dxfId="13670" priority="1550" operator="lessThan">
      <formula>$C$4</formula>
    </cfRule>
  </conditionalFormatting>
  <conditionalFormatting sqref="AZ37">
    <cfRule type="cellIs" dxfId="13669" priority="1551" operator="lessThan">
      <formula>$C$4</formula>
    </cfRule>
  </conditionalFormatting>
  <conditionalFormatting sqref="AZ38">
    <cfRule type="cellIs" dxfId="13668" priority="1552" operator="lessThan">
      <formula>$C$4</formula>
    </cfRule>
  </conditionalFormatting>
  <conditionalFormatting sqref="AZ39">
    <cfRule type="cellIs" dxfId="13667" priority="1553" operator="lessThan">
      <formula>$C$4</formula>
    </cfRule>
  </conditionalFormatting>
  <conditionalFormatting sqref="AZ40">
    <cfRule type="cellIs" dxfId="13666" priority="1554" operator="lessThan">
      <formula>$C$4</formula>
    </cfRule>
  </conditionalFormatting>
  <conditionalFormatting sqref="AZ41">
    <cfRule type="cellIs" dxfId="13665" priority="1555" operator="lessThan">
      <formula>$C$4</formula>
    </cfRule>
  </conditionalFormatting>
  <conditionalFormatting sqref="AZ42">
    <cfRule type="cellIs" dxfId="13664" priority="1556" operator="lessThan">
      <formula>$C$4</formula>
    </cfRule>
  </conditionalFormatting>
  <conditionalFormatting sqref="AZ43">
    <cfRule type="cellIs" dxfId="13663" priority="1557" operator="lessThan">
      <formula>$C$4</formula>
    </cfRule>
  </conditionalFormatting>
  <conditionalFormatting sqref="AZ44">
    <cfRule type="cellIs" dxfId="13662" priority="1558" operator="lessThan">
      <formula>$C$4</formula>
    </cfRule>
  </conditionalFormatting>
  <conditionalFormatting sqref="AZ45">
    <cfRule type="cellIs" dxfId="13661" priority="1559" operator="lessThan">
      <formula>$C$4</formula>
    </cfRule>
  </conditionalFormatting>
  <conditionalFormatting sqref="AZ46">
    <cfRule type="cellIs" dxfId="13660" priority="1560" operator="lessThan">
      <formula>$C$4</formula>
    </cfRule>
  </conditionalFormatting>
  <conditionalFormatting sqref="AZ47">
    <cfRule type="cellIs" dxfId="13659" priority="1561" operator="lessThan">
      <formula>$C$4</formula>
    </cfRule>
  </conditionalFormatting>
  <conditionalFormatting sqref="AZ48">
    <cfRule type="cellIs" dxfId="13658" priority="1562" operator="lessThan">
      <formula>$C$4</formula>
    </cfRule>
  </conditionalFormatting>
  <conditionalFormatting sqref="AZ49">
    <cfRule type="cellIs" dxfId="13657" priority="1563" operator="lessThan">
      <formula>$C$4</formula>
    </cfRule>
  </conditionalFormatting>
  <conditionalFormatting sqref="AZ50">
    <cfRule type="cellIs" dxfId="13656" priority="1564" operator="lessThan">
      <formula>$C$4</formula>
    </cfRule>
  </conditionalFormatting>
  <conditionalFormatting sqref="BA11">
    <cfRule type="cellIs" dxfId="13655" priority="1565" operator="lessThan">
      <formula>$C$4</formula>
    </cfRule>
  </conditionalFormatting>
  <conditionalFormatting sqref="BA12">
    <cfRule type="cellIs" dxfId="13654" priority="1566" operator="lessThan">
      <formula>$C$4</formula>
    </cfRule>
  </conditionalFormatting>
  <conditionalFormatting sqref="BA13">
    <cfRule type="cellIs" dxfId="13653" priority="1567" operator="lessThan">
      <formula>$C$4</formula>
    </cfRule>
  </conditionalFormatting>
  <conditionalFormatting sqref="BA14">
    <cfRule type="cellIs" dxfId="13652" priority="1568" operator="lessThan">
      <formula>$C$4</formula>
    </cfRule>
  </conditionalFormatting>
  <conditionalFormatting sqref="BA15">
    <cfRule type="cellIs" dxfId="13651" priority="1569" operator="lessThan">
      <formula>$C$4</formula>
    </cfRule>
  </conditionalFormatting>
  <conditionalFormatting sqref="BA16">
    <cfRule type="cellIs" dxfId="13650" priority="1570" operator="lessThan">
      <formula>$C$4</formula>
    </cfRule>
  </conditionalFormatting>
  <conditionalFormatting sqref="BA17">
    <cfRule type="cellIs" dxfId="13649" priority="1571" operator="lessThan">
      <formula>$C$4</formula>
    </cfRule>
  </conditionalFormatting>
  <conditionalFormatting sqref="BA18">
    <cfRule type="cellIs" dxfId="13648" priority="1572" operator="lessThan">
      <formula>$C$4</formula>
    </cfRule>
  </conditionalFormatting>
  <conditionalFormatting sqref="BA19">
    <cfRule type="cellIs" dxfId="13647" priority="1573" operator="lessThan">
      <formula>$C$4</formula>
    </cfRule>
  </conditionalFormatting>
  <conditionalFormatting sqref="BA20">
    <cfRule type="cellIs" dxfId="13646" priority="1574" operator="lessThan">
      <formula>$C$4</formula>
    </cfRule>
  </conditionalFormatting>
  <conditionalFormatting sqref="BA21">
    <cfRule type="cellIs" dxfId="13645" priority="1575" operator="lessThan">
      <formula>$C$4</formula>
    </cfRule>
  </conditionalFormatting>
  <conditionalFormatting sqref="BA22">
    <cfRule type="cellIs" dxfId="13644" priority="1576" operator="lessThan">
      <formula>$C$4</formula>
    </cfRule>
  </conditionalFormatting>
  <conditionalFormatting sqref="BA23">
    <cfRule type="cellIs" dxfId="13643" priority="1577" operator="lessThan">
      <formula>$C$4</formula>
    </cfRule>
  </conditionalFormatting>
  <conditionalFormatting sqref="BA24">
    <cfRule type="cellIs" dxfId="13642" priority="1578" operator="lessThan">
      <formula>$C$4</formula>
    </cfRule>
  </conditionalFormatting>
  <conditionalFormatting sqref="BA25">
    <cfRule type="cellIs" dxfId="13641" priority="1579" operator="lessThan">
      <formula>$C$4</formula>
    </cfRule>
  </conditionalFormatting>
  <conditionalFormatting sqref="BA26">
    <cfRule type="cellIs" dxfId="13640" priority="1580" operator="lessThan">
      <formula>$C$4</formula>
    </cfRule>
  </conditionalFormatting>
  <conditionalFormatting sqref="BA27">
    <cfRule type="cellIs" dxfId="13639" priority="1581" operator="lessThan">
      <formula>$C$4</formula>
    </cfRule>
  </conditionalFormatting>
  <conditionalFormatting sqref="BA28">
    <cfRule type="cellIs" dxfId="13638" priority="1582" operator="lessThan">
      <formula>$C$4</formula>
    </cfRule>
  </conditionalFormatting>
  <conditionalFormatting sqref="BA29">
    <cfRule type="cellIs" dxfId="13637" priority="1583" operator="lessThan">
      <formula>$C$4</formula>
    </cfRule>
  </conditionalFormatting>
  <conditionalFormatting sqref="BA30">
    <cfRule type="cellIs" dxfId="13636" priority="1584" operator="lessThan">
      <formula>$C$4</formula>
    </cfRule>
  </conditionalFormatting>
  <conditionalFormatting sqref="BA31">
    <cfRule type="cellIs" dxfId="13635" priority="1585" operator="lessThan">
      <formula>$C$4</formula>
    </cfRule>
  </conditionalFormatting>
  <conditionalFormatting sqref="BA32">
    <cfRule type="cellIs" dxfId="13634" priority="1586" operator="lessThan">
      <formula>$C$4</formula>
    </cfRule>
  </conditionalFormatting>
  <conditionalFormatting sqref="BA33">
    <cfRule type="cellIs" dxfId="13633" priority="1587" operator="lessThan">
      <formula>$C$4</formula>
    </cfRule>
  </conditionalFormatting>
  <conditionalFormatting sqref="BA34">
    <cfRule type="cellIs" dxfId="13632" priority="1588" operator="lessThan">
      <formula>$C$4</formula>
    </cfRule>
  </conditionalFormatting>
  <conditionalFormatting sqref="BA35">
    <cfRule type="cellIs" dxfId="13631" priority="1589" operator="lessThan">
      <formula>$C$4</formula>
    </cfRule>
  </conditionalFormatting>
  <conditionalFormatting sqref="BA36">
    <cfRule type="cellIs" dxfId="13630" priority="1590" operator="lessThan">
      <formula>$C$4</formula>
    </cfRule>
  </conditionalFormatting>
  <conditionalFormatting sqref="BA37">
    <cfRule type="cellIs" dxfId="13629" priority="1591" operator="lessThan">
      <formula>$C$4</formula>
    </cfRule>
  </conditionalFormatting>
  <conditionalFormatting sqref="BA38">
    <cfRule type="cellIs" dxfId="13628" priority="1592" operator="lessThan">
      <formula>$C$4</formula>
    </cfRule>
  </conditionalFormatting>
  <conditionalFormatting sqref="BA39">
    <cfRule type="cellIs" dxfId="13627" priority="1593" operator="lessThan">
      <formula>$C$4</formula>
    </cfRule>
  </conditionalFormatting>
  <conditionalFormatting sqref="BA40">
    <cfRule type="cellIs" dxfId="13626" priority="1594" operator="lessThan">
      <formula>$C$4</formula>
    </cfRule>
  </conditionalFormatting>
  <conditionalFormatting sqref="BA41">
    <cfRule type="cellIs" dxfId="13625" priority="1595" operator="lessThan">
      <formula>$C$4</formula>
    </cfRule>
  </conditionalFormatting>
  <conditionalFormatting sqref="BA42">
    <cfRule type="cellIs" dxfId="13624" priority="1596" operator="lessThan">
      <formula>$C$4</formula>
    </cfRule>
  </conditionalFormatting>
  <conditionalFormatting sqref="BA43">
    <cfRule type="cellIs" dxfId="13623" priority="1597" operator="lessThan">
      <formula>$C$4</formula>
    </cfRule>
  </conditionalFormatting>
  <conditionalFormatting sqref="BA44">
    <cfRule type="cellIs" dxfId="13622" priority="1598" operator="lessThan">
      <formula>$C$4</formula>
    </cfRule>
  </conditionalFormatting>
  <conditionalFormatting sqref="BA45">
    <cfRule type="cellIs" dxfId="13621" priority="1599" operator="lessThan">
      <formula>$C$4</formula>
    </cfRule>
  </conditionalFormatting>
  <conditionalFormatting sqref="BA46">
    <cfRule type="cellIs" dxfId="13620" priority="1600" operator="lessThan">
      <formula>$C$4</formula>
    </cfRule>
  </conditionalFormatting>
  <conditionalFormatting sqref="BA47">
    <cfRule type="cellIs" dxfId="13619" priority="1601" operator="lessThan">
      <formula>$C$4</formula>
    </cfRule>
  </conditionalFormatting>
  <conditionalFormatting sqref="BA48">
    <cfRule type="cellIs" dxfId="13618" priority="1602" operator="lessThan">
      <formula>$C$4</formula>
    </cfRule>
  </conditionalFormatting>
  <conditionalFormatting sqref="BA49">
    <cfRule type="cellIs" dxfId="13617" priority="1603" operator="lessThan">
      <formula>$C$4</formula>
    </cfRule>
  </conditionalFormatting>
  <conditionalFormatting sqref="BA50">
    <cfRule type="cellIs" dxfId="13616" priority="1604" operator="lessThan">
      <formula>$C$4</formula>
    </cfRule>
  </conditionalFormatting>
  <conditionalFormatting sqref="BE11">
    <cfRule type="cellIs" dxfId="13615" priority="1605" operator="lessThan">
      <formula>$C$4</formula>
    </cfRule>
  </conditionalFormatting>
  <conditionalFormatting sqref="BE12">
    <cfRule type="cellIs" dxfId="13614" priority="1606" operator="lessThan">
      <formula>$C$4</formula>
    </cfRule>
  </conditionalFormatting>
  <conditionalFormatting sqref="BE13">
    <cfRule type="cellIs" dxfId="13613" priority="1607" operator="lessThan">
      <formula>$C$4</formula>
    </cfRule>
  </conditionalFormatting>
  <conditionalFormatting sqref="BE14">
    <cfRule type="cellIs" dxfId="13612" priority="1608" operator="lessThan">
      <formula>$C$4</formula>
    </cfRule>
  </conditionalFormatting>
  <conditionalFormatting sqref="BE15">
    <cfRule type="cellIs" dxfId="13611" priority="1609" operator="lessThan">
      <formula>$C$4</formula>
    </cfRule>
  </conditionalFormatting>
  <conditionalFormatting sqref="BE16">
    <cfRule type="cellIs" dxfId="13610" priority="1610" operator="lessThan">
      <formula>$C$4</formula>
    </cfRule>
  </conditionalFormatting>
  <conditionalFormatting sqref="BE17">
    <cfRule type="cellIs" dxfId="13609" priority="1611" operator="lessThan">
      <formula>$C$4</formula>
    </cfRule>
  </conditionalFormatting>
  <conditionalFormatting sqref="BE18">
    <cfRule type="cellIs" dxfId="13608" priority="1612" operator="lessThan">
      <formula>$C$4</formula>
    </cfRule>
  </conditionalFormatting>
  <conditionalFormatting sqref="BE19">
    <cfRule type="cellIs" dxfId="13607" priority="1613" operator="lessThan">
      <formula>$C$4</formula>
    </cfRule>
  </conditionalFormatting>
  <conditionalFormatting sqref="BE20">
    <cfRule type="cellIs" dxfId="13606" priority="1614" operator="lessThan">
      <formula>$C$4</formula>
    </cfRule>
  </conditionalFormatting>
  <conditionalFormatting sqref="BE21">
    <cfRule type="cellIs" dxfId="13605" priority="1615" operator="lessThan">
      <formula>$C$4</formula>
    </cfRule>
  </conditionalFormatting>
  <conditionalFormatting sqref="BE22">
    <cfRule type="cellIs" dxfId="13604" priority="1616" operator="lessThan">
      <formula>$C$4</formula>
    </cfRule>
  </conditionalFormatting>
  <conditionalFormatting sqref="BE23">
    <cfRule type="cellIs" dxfId="13603" priority="1617" operator="lessThan">
      <formula>$C$4</formula>
    </cfRule>
  </conditionalFormatting>
  <conditionalFormatting sqref="BE24">
    <cfRule type="cellIs" dxfId="13602" priority="1618" operator="lessThan">
      <formula>$C$4</formula>
    </cfRule>
  </conditionalFormatting>
  <conditionalFormatting sqref="BE25">
    <cfRule type="cellIs" dxfId="13601" priority="1619" operator="lessThan">
      <formula>$C$4</formula>
    </cfRule>
  </conditionalFormatting>
  <conditionalFormatting sqref="BE26">
    <cfRule type="cellIs" dxfId="13600" priority="1620" operator="lessThan">
      <formula>$C$4</formula>
    </cfRule>
  </conditionalFormatting>
  <conditionalFormatting sqref="BE27">
    <cfRule type="cellIs" dxfId="13599" priority="1621" operator="lessThan">
      <formula>$C$4</formula>
    </cfRule>
  </conditionalFormatting>
  <conditionalFormatting sqref="BE28">
    <cfRule type="cellIs" dxfId="13598" priority="1622" operator="lessThan">
      <formula>$C$4</formula>
    </cfRule>
  </conditionalFormatting>
  <conditionalFormatting sqref="BE29">
    <cfRule type="cellIs" dxfId="13597" priority="1623" operator="lessThan">
      <formula>$C$4</formula>
    </cfRule>
  </conditionalFormatting>
  <conditionalFormatting sqref="BE30">
    <cfRule type="cellIs" dxfId="13596" priority="1624" operator="lessThan">
      <formula>$C$4</formula>
    </cfRule>
  </conditionalFormatting>
  <conditionalFormatting sqref="BE31">
    <cfRule type="cellIs" dxfId="13595" priority="1625" operator="lessThan">
      <formula>$C$4</formula>
    </cfRule>
  </conditionalFormatting>
  <conditionalFormatting sqref="BE32">
    <cfRule type="cellIs" dxfId="13594" priority="1626" operator="lessThan">
      <formula>$C$4</formula>
    </cfRule>
  </conditionalFormatting>
  <conditionalFormatting sqref="BE33">
    <cfRule type="cellIs" dxfId="13593" priority="1627" operator="lessThan">
      <formula>$C$4</formula>
    </cfRule>
  </conditionalFormatting>
  <conditionalFormatting sqref="BE34">
    <cfRule type="cellIs" dxfId="13592" priority="1628" operator="lessThan">
      <formula>$C$4</formula>
    </cfRule>
  </conditionalFormatting>
  <conditionalFormatting sqref="BE35">
    <cfRule type="cellIs" dxfId="13591" priority="1629" operator="lessThan">
      <formula>$C$4</formula>
    </cfRule>
  </conditionalFormatting>
  <conditionalFormatting sqref="BE36">
    <cfRule type="cellIs" dxfId="13590" priority="1630" operator="lessThan">
      <formula>$C$4</formula>
    </cfRule>
  </conditionalFormatting>
  <conditionalFormatting sqref="BE37">
    <cfRule type="cellIs" dxfId="13589" priority="1631" operator="lessThan">
      <formula>$C$4</formula>
    </cfRule>
  </conditionalFormatting>
  <conditionalFormatting sqref="BE38">
    <cfRule type="cellIs" dxfId="13588" priority="1632" operator="lessThan">
      <formula>$C$4</formula>
    </cfRule>
  </conditionalFormatting>
  <conditionalFormatting sqref="BE39">
    <cfRule type="cellIs" dxfId="13587" priority="1633" operator="lessThan">
      <formula>$C$4</formula>
    </cfRule>
  </conditionalFormatting>
  <conditionalFormatting sqref="BE40">
    <cfRule type="cellIs" dxfId="13586" priority="1634" operator="lessThan">
      <formula>$C$4</formula>
    </cfRule>
  </conditionalFormatting>
  <conditionalFormatting sqref="BE41">
    <cfRule type="cellIs" dxfId="13585" priority="1635" operator="lessThan">
      <formula>$C$4</formula>
    </cfRule>
  </conditionalFormatting>
  <conditionalFormatting sqref="BE42">
    <cfRule type="cellIs" dxfId="13584" priority="1636" operator="lessThan">
      <formula>$C$4</formula>
    </cfRule>
  </conditionalFormatting>
  <conditionalFormatting sqref="BE43">
    <cfRule type="cellIs" dxfId="13583" priority="1637" operator="lessThan">
      <formula>$C$4</formula>
    </cfRule>
  </conditionalFormatting>
  <conditionalFormatting sqref="BE44">
    <cfRule type="cellIs" dxfId="13582" priority="1638" operator="lessThan">
      <formula>$C$4</formula>
    </cfRule>
  </conditionalFormatting>
  <conditionalFormatting sqref="BE45">
    <cfRule type="cellIs" dxfId="13581" priority="1639" operator="lessThan">
      <formula>$C$4</formula>
    </cfRule>
  </conditionalFormatting>
  <conditionalFormatting sqref="BE46">
    <cfRule type="cellIs" dxfId="13580" priority="1640" operator="lessThan">
      <formula>$C$4</formula>
    </cfRule>
  </conditionalFormatting>
  <conditionalFormatting sqref="BE47">
    <cfRule type="cellIs" dxfId="13579" priority="1641" operator="lessThan">
      <formula>$C$4</formula>
    </cfRule>
  </conditionalFormatting>
  <conditionalFormatting sqref="BE48">
    <cfRule type="cellIs" dxfId="13578" priority="1642" operator="lessThan">
      <formula>$C$4</formula>
    </cfRule>
  </conditionalFormatting>
  <conditionalFormatting sqref="BE49">
    <cfRule type="cellIs" dxfId="13577" priority="1643" operator="lessThan">
      <formula>$C$4</formula>
    </cfRule>
  </conditionalFormatting>
  <conditionalFormatting sqref="BE50">
    <cfRule type="cellIs" dxfId="13576" priority="1644" operator="lessThan">
      <formula>$C$4</formula>
    </cfRule>
  </conditionalFormatting>
  <conditionalFormatting sqref="BF11">
    <cfRule type="cellIs" dxfId="13575" priority="1645" operator="lessThan">
      <formula>$C$4</formula>
    </cfRule>
  </conditionalFormatting>
  <conditionalFormatting sqref="BF12">
    <cfRule type="cellIs" dxfId="13574" priority="1646" operator="lessThan">
      <formula>$C$4</formula>
    </cfRule>
  </conditionalFormatting>
  <conditionalFormatting sqref="BF13">
    <cfRule type="cellIs" dxfId="13573" priority="1647" operator="lessThan">
      <formula>$C$4</formula>
    </cfRule>
  </conditionalFormatting>
  <conditionalFormatting sqref="BF14">
    <cfRule type="cellIs" dxfId="13572" priority="1648" operator="lessThan">
      <formula>$C$4</formula>
    </cfRule>
  </conditionalFormatting>
  <conditionalFormatting sqref="BF15">
    <cfRule type="cellIs" dxfId="13571" priority="1649" operator="lessThan">
      <formula>$C$4</formula>
    </cfRule>
  </conditionalFormatting>
  <conditionalFormatting sqref="BF16">
    <cfRule type="cellIs" dxfId="13570" priority="1650" operator="lessThan">
      <formula>$C$4</formula>
    </cfRule>
  </conditionalFormatting>
  <conditionalFormatting sqref="BF17">
    <cfRule type="cellIs" dxfId="13569" priority="1651" operator="lessThan">
      <formula>$C$4</formula>
    </cfRule>
  </conditionalFormatting>
  <conditionalFormatting sqref="BF18">
    <cfRule type="cellIs" dxfId="13568" priority="1652" operator="lessThan">
      <formula>$C$4</formula>
    </cfRule>
  </conditionalFormatting>
  <conditionalFormatting sqref="BF19">
    <cfRule type="cellIs" dxfId="13567" priority="1653" operator="lessThan">
      <formula>$C$4</formula>
    </cfRule>
  </conditionalFormatting>
  <conditionalFormatting sqref="BF20">
    <cfRule type="cellIs" dxfId="13566" priority="1654" operator="lessThan">
      <formula>$C$4</formula>
    </cfRule>
  </conditionalFormatting>
  <conditionalFormatting sqref="BF21">
    <cfRule type="cellIs" dxfId="13565" priority="1655" operator="lessThan">
      <formula>$C$4</formula>
    </cfRule>
  </conditionalFormatting>
  <conditionalFormatting sqref="BF22">
    <cfRule type="cellIs" dxfId="13564" priority="1656" operator="lessThan">
      <formula>$C$4</formula>
    </cfRule>
  </conditionalFormatting>
  <conditionalFormatting sqref="BF23">
    <cfRule type="cellIs" dxfId="13563" priority="1657" operator="lessThan">
      <formula>$C$4</formula>
    </cfRule>
  </conditionalFormatting>
  <conditionalFormatting sqref="BF24">
    <cfRule type="cellIs" dxfId="13562" priority="1658" operator="lessThan">
      <formula>$C$4</formula>
    </cfRule>
  </conditionalFormatting>
  <conditionalFormatting sqref="BF25">
    <cfRule type="cellIs" dxfId="13561" priority="1659" operator="lessThan">
      <formula>$C$4</formula>
    </cfRule>
  </conditionalFormatting>
  <conditionalFormatting sqref="BF26">
    <cfRule type="cellIs" dxfId="13560" priority="1660" operator="lessThan">
      <formula>$C$4</formula>
    </cfRule>
  </conditionalFormatting>
  <conditionalFormatting sqref="BF27">
    <cfRule type="cellIs" dxfId="13559" priority="1661" operator="lessThan">
      <formula>$C$4</formula>
    </cfRule>
  </conditionalFormatting>
  <conditionalFormatting sqref="BF28">
    <cfRule type="cellIs" dxfId="13558" priority="1662" operator="lessThan">
      <formula>$C$4</formula>
    </cfRule>
  </conditionalFormatting>
  <conditionalFormatting sqref="BF29">
    <cfRule type="cellIs" dxfId="13557" priority="1663" operator="lessThan">
      <formula>$C$4</formula>
    </cfRule>
  </conditionalFormatting>
  <conditionalFormatting sqref="BF30">
    <cfRule type="cellIs" dxfId="13556" priority="1664" operator="lessThan">
      <formula>$C$4</formula>
    </cfRule>
  </conditionalFormatting>
  <conditionalFormatting sqref="BF31">
    <cfRule type="cellIs" dxfId="13555" priority="1665" operator="lessThan">
      <formula>$C$4</formula>
    </cfRule>
  </conditionalFormatting>
  <conditionalFormatting sqref="BF32">
    <cfRule type="cellIs" dxfId="13554" priority="1666" operator="lessThan">
      <formula>$C$4</formula>
    </cfRule>
  </conditionalFormatting>
  <conditionalFormatting sqref="BF33">
    <cfRule type="cellIs" dxfId="13553" priority="1667" operator="lessThan">
      <formula>$C$4</formula>
    </cfRule>
  </conditionalFormatting>
  <conditionalFormatting sqref="BF34">
    <cfRule type="cellIs" dxfId="13552" priority="1668" operator="lessThan">
      <formula>$C$4</formula>
    </cfRule>
  </conditionalFormatting>
  <conditionalFormatting sqref="BF35">
    <cfRule type="cellIs" dxfId="13551" priority="1669" operator="lessThan">
      <formula>$C$4</formula>
    </cfRule>
  </conditionalFormatting>
  <conditionalFormatting sqref="BF36">
    <cfRule type="cellIs" dxfId="13550" priority="1670" operator="lessThan">
      <formula>$C$4</formula>
    </cfRule>
  </conditionalFormatting>
  <conditionalFormatting sqref="BF37">
    <cfRule type="cellIs" dxfId="13549" priority="1671" operator="lessThan">
      <formula>$C$4</formula>
    </cfRule>
  </conditionalFormatting>
  <conditionalFormatting sqref="BF38">
    <cfRule type="cellIs" dxfId="13548" priority="1672" operator="lessThan">
      <formula>$C$4</formula>
    </cfRule>
  </conditionalFormatting>
  <conditionalFormatting sqref="BF39">
    <cfRule type="cellIs" dxfId="13547" priority="1673" operator="lessThan">
      <formula>$C$4</formula>
    </cfRule>
  </conditionalFormatting>
  <conditionalFormatting sqref="BF40">
    <cfRule type="cellIs" dxfId="13546" priority="1674" operator="lessThan">
      <formula>$C$4</formula>
    </cfRule>
  </conditionalFormatting>
  <conditionalFormatting sqref="BF41">
    <cfRule type="cellIs" dxfId="13545" priority="1675" operator="lessThan">
      <formula>$C$4</formula>
    </cfRule>
  </conditionalFormatting>
  <conditionalFormatting sqref="BF42">
    <cfRule type="cellIs" dxfId="13544" priority="1676" operator="lessThan">
      <formula>$C$4</formula>
    </cfRule>
  </conditionalFormatting>
  <conditionalFormatting sqref="BF43">
    <cfRule type="cellIs" dxfId="13543" priority="1677" operator="lessThan">
      <formula>$C$4</formula>
    </cfRule>
  </conditionalFormatting>
  <conditionalFormatting sqref="BF44">
    <cfRule type="cellIs" dxfId="13542" priority="1678" operator="lessThan">
      <formula>$C$4</formula>
    </cfRule>
  </conditionalFormatting>
  <conditionalFormatting sqref="BF45">
    <cfRule type="cellIs" dxfId="13541" priority="1679" operator="lessThan">
      <formula>$C$4</formula>
    </cfRule>
  </conditionalFormatting>
  <conditionalFormatting sqref="BF46">
    <cfRule type="cellIs" dxfId="13540" priority="1680" operator="lessThan">
      <formula>$C$4</formula>
    </cfRule>
  </conditionalFormatting>
  <conditionalFormatting sqref="BF47">
    <cfRule type="cellIs" dxfId="13539" priority="1681" operator="lessThan">
      <formula>$C$4</formula>
    </cfRule>
  </conditionalFormatting>
  <conditionalFormatting sqref="BF48">
    <cfRule type="cellIs" dxfId="13538" priority="1682" operator="lessThan">
      <formula>$C$4</formula>
    </cfRule>
  </conditionalFormatting>
  <conditionalFormatting sqref="BF49">
    <cfRule type="cellIs" dxfId="13537" priority="1683" operator="lessThan">
      <formula>$C$4</formula>
    </cfRule>
  </conditionalFormatting>
  <conditionalFormatting sqref="BF50">
    <cfRule type="cellIs" dxfId="13536" priority="1684" operator="lessThan">
      <formula>$C$4</formula>
    </cfRule>
  </conditionalFormatting>
  <conditionalFormatting sqref="BG11">
    <cfRule type="cellIs" dxfId="13535" priority="1685" operator="lessThan">
      <formula>$C$4</formula>
    </cfRule>
  </conditionalFormatting>
  <conditionalFormatting sqref="BG12">
    <cfRule type="cellIs" dxfId="13534" priority="1686" operator="lessThan">
      <formula>$C$4</formula>
    </cfRule>
  </conditionalFormatting>
  <conditionalFormatting sqref="BG13">
    <cfRule type="cellIs" dxfId="13533" priority="1687" operator="lessThan">
      <formula>$C$4</formula>
    </cfRule>
  </conditionalFormatting>
  <conditionalFormatting sqref="BG14">
    <cfRule type="cellIs" dxfId="13532" priority="1688" operator="lessThan">
      <formula>$C$4</formula>
    </cfRule>
  </conditionalFormatting>
  <conditionalFormatting sqref="BG15">
    <cfRule type="cellIs" dxfId="13531" priority="1689" operator="lessThan">
      <formula>$C$4</formula>
    </cfRule>
  </conditionalFormatting>
  <conditionalFormatting sqref="BG16">
    <cfRule type="cellIs" dxfId="13530" priority="1690" operator="lessThan">
      <formula>$C$4</formula>
    </cfRule>
  </conditionalFormatting>
  <conditionalFormatting sqref="BG17">
    <cfRule type="cellIs" dxfId="13529" priority="1691" operator="lessThan">
      <formula>$C$4</formula>
    </cfRule>
  </conditionalFormatting>
  <conditionalFormatting sqref="BG18">
    <cfRule type="cellIs" dxfId="13528" priority="1692" operator="lessThan">
      <formula>$C$4</formula>
    </cfRule>
  </conditionalFormatting>
  <conditionalFormatting sqref="BG19">
    <cfRule type="cellIs" dxfId="13527" priority="1693" operator="lessThan">
      <formula>$C$4</formula>
    </cfRule>
  </conditionalFormatting>
  <conditionalFormatting sqref="BG20">
    <cfRule type="cellIs" dxfId="13526" priority="1694" operator="lessThan">
      <formula>$C$4</formula>
    </cfRule>
  </conditionalFormatting>
  <conditionalFormatting sqref="BG21">
    <cfRule type="cellIs" dxfId="13525" priority="1695" operator="lessThan">
      <formula>$C$4</formula>
    </cfRule>
  </conditionalFormatting>
  <conditionalFormatting sqref="BG22">
    <cfRule type="cellIs" dxfId="13524" priority="1696" operator="lessThan">
      <formula>$C$4</formula>
    </cfRule>
  </conditionalFormatting>
  <conditionalFormatting sqref="BG23">
    <cfRule type="cellIs" dxfId="13523" priority="1697" operator="lessThan">
      <formula>$C$4</formula>
    </cfRule>
  </conditionalFormatting>
  <conditionalFormatting sqref="BG24">
    <cfRule type="cellIs" dxfId="13522" priority="1698" operator="lessThan">
      <formula>$C$4</formula>
    </cfRule>
  </conditionalFormatting>
  <conditionalFormatting sqref="BG25">
    <cfRule type="cellIs" dxfId="13521" priority="1699" operator="lessThan">
      <formula>$C$4</formula>
    </cfRule>
  </conditionalFormatting>
  <conditionalFormatting sqref="BG26">
    <cfRule type="cellIs" dxfId="13520" priority="1700" operator="lessThan">
      <formula>$C$4</formula>
    </cfRule>
  </conditionalFormatting>
  <conditionalFormatting sqref="BG27">
    <cfRule type="cellIs" dxfId="13519" priority="1701" operator="lessThan">
      <formula>$C$4</formula>
    </cfRule>
  </conditionalFormatting>
  <conditionalFormatting sqref="BG28">
    <cfRule type="cellIs" dxfId="13518" priority="1702" operator="lessThan">
      <formula>$C$4</formula>
    </cfRule>
  </conditionalFormatting>
  <conditionalFormatting sqref="BG29">
    <cfRule type="cellIs" dxfId="13517" priority="1703" operator="lessThan">
      <formula>$C$4</formula>
    </cfRule>
  </conditionalFormatting>
  <conditionalFormatting sqref="BG30">
    <cfRule type="cellIs" dxfId="13516" priority="1704" operator="lessThan">
      <formula>$C$4</formula>
    </cfRule>
  </conditionalFormatting>
  <conditionalFormatting sqref="BG31">
    <cfRule type="cellIs" dxfId="13515" priority="1705" operator="lessThan">
      <formula>$C$4</formula>
    </cfRule>
  </conditionalFormatting>
  <conditionalFormatting sqref="BG32">
    <cfRule type="cellIs" dxfId="13514" priority="1706" operator="lessThan">
      <formula>$C$4</formula>
    </cfRule>
  </conditionalFormatting>
  <conditionalFormatting sqref="BG33">
    <cfRule type="cellIs" dxfId="13513" priority="1707" operator="lessThan">
      <formula>$C$4</formula>
    </cfRule>
  </conditionalFormatting>
  <conditionalFormatting sqref="BG34">
    <cfRule type="cellIs" dxfId="13512" priority="1708" operator="lessThan">
      <formula>$C$4</formula>
    </cfRule>
  </conditionalFormatting>
  <conditionalFormatting sqref="BG35">
    <cfRule type="cellIs" dxfId="13511" priority="1709" operator="lessThan">
      <formula>$C$4</formula>
    </cfRule>
  </conditionalFormatting>
  <conditionalFormatting sqref="BG36">
    <cfRule type="cellIs" dxfId="13510" priority="1710" operator="lessThan">
      <formula>$C$4</formula>
    </cfRule>
  </conditionalFormatting>
  <conditionalFormatting sqref="BG37">
    <cfRule type="cellIs" dxfId="13509" priority="1711" operator="lessThan">
      <formula>$C$4</formula>
    </cfRule>
  </conditionalFormatting>
  <conditionalFormatting sqref="BG38">
    <cfRule type="cellIs" dxfId="13508" priority="1712" operator="lessThan">
      <formula>$C$4</formula>
    </cfRule>
  </conditionalFormatting>
  <conditionalFormatting sqref="BG39">
    <cfRule type="cellIs" dxfId="13507" priority="1713" operator="lessThan">
      <formula>$C$4</formula>
    </cfRule>
  </conditionalFormatting>
  <conditionalFormatting sqref="BG40">
    <cfRule type="cellIs" dxfId="13506" priority="1714" operator="lessThan">
      <formula>$C$4</formula>
    </cfRule>
  </conditionalFormatting>
  <conditionalFormatting sqref="BG41">
    <cfRule type="cellIs" dxfId="13505" priority="1715" operator="lessThan">
      <formula>$C$4</formula>
    </cfRule>
  </conditionalFormatting>
  <conditionalFormatting sqref="BG42">
    <cfRule type="cellIs" dxfId="13504" priority="1716" operator="lessThan">
      <formula>$C$4</formula>
    </cfRule>
  </conditionalFormatting>
  <conditionalFormatting sqref="BG43">
    <cfRule type="cellIs" dxfId="13503" priority="1717" operator="lessThan">
      <formula>$C$4</formula>
    </cfRule>
  </conditionalFormatting>
  <conditionalFormatting sqref="BG44">
    <cfRule type="cellIs" dxfId="13502" priority="1718" operator="lessThan">
      <formula>$C$4</formula>
    </cfRule>
  </conditionalFormatting>
  <conditionalFormatting sqref="BG45">
    <cfRule type="cellIs" dxfId="13501" priority="1719" operator="lessThan">
      <formula>$C$4</formula>
    </cfRule>
  </conditionalFormatting>
  <conditionalFormatting sqref="BG46">
    <cfRule type="cellIs" dxfId="13500" priority="1720" operator="lessThan">
      <formula>$C$4</formula>
    </cfRule>
  </conditionalFormatting>
  <conditionalFormatting sqref="BG47">
    <cfRule type="cellIs" dxfId="13499" priority="1721" operator="lessThan">
      <formula>$C$4</formula>
    </cfRule>
  </conditionalFormatting>
  <conditionalFormatting sqref="BG48">
    <cfRule type="cellIs" dxfId="13498" priority="1722" operator="lessThan">
      <formula>$C$4</formula>
    </cfRule>
  </conditionalFormatting>
  <conditionalFormatting sqref="BG49">
    <cfRule type="cellIs" dxfId="13497" priority="1723" operator="lessThan">
      <formula>$C$4</formula>
    </cfRule>
  </conditionalFormatting>
  <conditionalFormatting sqref="BG50">
    <cfRule type="cellIs" dxfId="13496" priority="1724" operator="lessThan">
      <formula>$C$4</formula>
    </cfRule>
  </conditionalFormatting>
  <conditionalFormatting sqref="BH11">
    <cfRule type="cellIs" dxfId="13495" priority="1725" operator="lessThan">
      <formula>$C$4</formula>
    </cfRule>
  </conditionalFormatting>
  <conditionalFormatting sqref="BH12">
    <cfRule type="cellIs" dxfId="13494" priority="1726" operator="lessThan">
      <formula>$C$4</formula>
    </cfRule>
  </conditionalFormatting>
  <conditionalFormatting sqref="BH13">
    <cfRule type="cellIs" dxfId="13493" priority="1727" operator="lessThan">
      <formula>$C$4</formula>
    </cfRule>
  </conditionalFormatting>
  <conditionalFormatting sqref="BH14">
    <cfRule type="cellIs" dxfId="13492" priority="1728" operator="lessThan">
      <formula>$C$4</formula>
    </cfRule>
  </conditionalFormatting>
  <conditionalFormatting sqref="BH15">
    <cfRule type="cellIs" dxfId="13491" priority="1729" operator="lessThan">
      <formula>$C$4</formula>
    </cfRule>
  </conditionalFormatting>
  <conditionalFormatting sqref="BH16">
    <cfRule type="cellIs" dxfId="13490" priority="1730" operator="lessThan">
      <formula>$C$4</formula>
    </cfRule>
  </conditionalFormatting>
  <conditionalFormatting sqref="BH17">
    <cfRule type="cellIs" dxfId="13489" priority="1731" operator="lessThan">
      <formula>$C$4</formula>
    </cfRule>
  </conditionalFormatting>
  <conditionalFormatting sqref="BH18">
    <cfRule type="cellIs" dxfId="13488" priority="1732" operator="lessThan">
      <formula>$C$4</formula>
    </cfRule>
  </conditionalFormatting>
  <conditionalFormatting sqref="BH19">
    <cfRule type="cellIs" dxfId="13487" priority="1733" operator="lessThan">
      <formula>$C$4</formula>
    </cfRule>
  </conditionalFormatting>
  <conditionalFormatting sqref="BH20">
    <cfRule type="cellIs" dxfId="13486" priority="1734" operator="lessThan">
      <formula>$C$4</formula>
    </cfRule>
  </conditionalFormatting>
  <conditionalFormatting sqref="BH21">
    <cfRule type="cellIs" dxfId="13485" priority="1735" operator="lessThan">
      <formula>$C$4</formula>
    </cfRule>
  </conditionalFormatting>
  <conditionalFormatting sqref="BH22">
    <cfRule type="cellIs" dxfId="13484" priority="1736" operator="lessThan">
      <formula>$C$4</formula>
    </cfRule>
  </conditionalFormatting>
  <conditionalFormatting sqref="BH23">
    <cfRule type="cellIs" dxfId="13483" priority="1737" operator="lessThan">
      <formula>$C$4</formula>
    </cfRule>
  </conditionalFormatting>
  <conditionalFormatting sqref="BH24">
    <cfRule type="cellIs" dxfId="13482" priority="1738" operator="lessThan">
      <formula>$C$4</formula>
    </cfRule>
  </conditionalFormatting>
  <conditionalFormatting sqref="BH25">
    <cfRule type="cellIs" dxfId="13481" priority="1739" operator="lessThan">
      <formula>$C$4</formula>
    </cfRule>
  </conditionalFormatting>
  <conditionalFormatting sqref="BH26">
    <cfRule type="cellIs" dxfId="13480" priority="1740" operator="lessThan">
      <formula>$C$4</formula>
    </cfRule>
  </conditionalFormatting>
  <conditionalFormatting sqref="BH27">
    <cfRule type="cellIs" dxfId="13479" priority="1741" operator="lessThan">
      <formula>$C$4</formula>
    </cfRule>
  </conditionalFormatting>
  <conditionalFormatting sqref="BH28">
    <cfRule type="cellIs" dxfId="13478" priority="1742" operator="lessThan">
      <formula>$C$4</formula>
    </cfRule>
  </conditionalFormatting>
  <conditionalFormatting sqref="BH29">
    <cfRule type="cellIs" dxfId="13477" priority="1743" operator="lessThan">
      <formula>$C$4</formula>
    </cfRule>
  </conditionalFormatting>
  <conditionalFormatting sqref="BH30">
    <cfRule type="cellIs" dxfId="13476" priority="1744" operator="lessThan">
      <formula>$C$4</formula>
    </cfRule>
  </conditionalFormatting>
  <conditionalFormatting sqref="BH31">
    <cfRule type="cellIs" dxfId="13475" priority="1745" operator="lessThan">
      <formula>$C$4</formula>
    </cfRule>
  </conditionalFormatting>
  <conditionalFormatting sqref="BH32">
    <cfRule type="cellIs" dxfId="13474" priority="1746" operator="lessThan">
      <formula>$C$4</formula>
    </cfRule>
  </conditionalFormatting>
  <conditionalFormatting sqref="BH33">
    <cfRule type="cellIs" dxfId="13473" priority="1747" operator="lessThan">
      <formula>$C$4</formula>
    </cfRule>
  </conditionalFormatting>
  <conditionalFormatting sqref="BH34">
    <cfRule type="cellIs" dxfId="13472" priority="1748" operator="lessThan">
      <formula>$C$4</formula>
    </cfRule>
  </conditionalFormatting>
  <conditionalFormatting sqref="BH35">
    <cfRule type="cellIs" dxfId="13471" priority="1749" operator="lessThan">
      <formula>$C$4</formula>
    </cfRule>
  </conditionalFormatting>
  <conditionalFormatting sqref="BH36">
    <cfRule type="cellIs" dxfId="13470" priority="1750" operator="lessThan">
      <formula>$C$4</formula>
    </cfRule>
  </conditionalFormatting>
  <conditionalFormatting sqref="BH37">
    <cfRule type="cellIs" dxfId="13469" priority="1751" operator="lessThan">
      <formula>$C$4</formula>
    </cfRule>
  </conditionalFormatting>
  <conditionalFormatting sqref="BH38">
    <cfRule type="cellIs" dxfId="13468" priority="1752" operator="lessThan">
      <formula>$C$4</formula>
    </cfRule>
  </conditionalFormatting>
  <conditionalFormatting sqref="BH39">
    <cfRule type="cellIs" dxfId="13467" priority="1753" operator="lessThan">
      <formula>$C$4</formula>
    </cfRule>
  </conditionalFormatting>
  <conditionalFormatting sqref="BH40">
    <cfRule type="cellIs" dxfId="13466" priority="1754" operator="lessThan">
      <formula>$C$4</formula>
    </cfRule>
  </conditionalFormatting>
  <conditionalFormatting sqref="BH41">
    <cfRule type="cellIs" dxfId="13465" priority="1755" operator="lessThan">
      <formula>$C$4</formula>
    </cfRule>
  </conditionalFormatting>
  <conditionalFormatting sqref="BH42">
    <cfRule type="cellIs" dxfId="13464" priority="1756" operator="lessThan">
      <formula>$C$4</formula>
    </cfRule>
  </conditionalFormatting>
  <conditionalFormatting sqref="BH43">
    <cfRule type="cellIs" dxfId="13463" priority="1757" operator="lessThan">
      <formula>$C$4</formula>
    </cfRule>
  </conditionalFormatting>
  <conditionalFormatting sqref="BH44">
    <cfRule type="cellIs" dxfId="13462" priority="1758" operator="lessThan">
      <formula>$C$4</formula>
    </cfRule>
  </conditionalFormatting>
  <conditionalFormatting sqref="BH45">
    <cfRule type="cellIs" dxfId="13461" priority="1759" operator="lessThan">
      <formula>$C$4</formula>
    </cfRule>
  </conditionalFormatting>
  <conditionalFormatting sqref="BH46">
    <cfRule type="cellIs" dxfId="13460" priority="1760" operator="lessThan">
      <formula>$C$4</formula>
    </cfRule>
  </conditionalFormatting>
  <conditionalFormatting sqref="BH47">
    <cfRule type="cellIs" dxfId="13459" priority="1761" operator="lessThan">
      <formula>$C$4</formula>
    </cfRule>
  </conditionalFormatting>
  <conditionalFormatting sqref="BH48">
    <cfRule type="cellIs" dxfId="13458" priority="1762" operator="lessThan">
      <formula>$C$4</formula>
    </cfRule>
  </conditionalFormatting>
  <conditionalFormatting sqref="BH49">
    <cfRule type="cellIs" dxfId="13457" priority="1763" operator="lessThan">
      <formula>$C$4</formula>
    </cfRule>
  </conditionalFormatting>
  <conditionalFormatting sqref="BH50">
    <cfRule type="cellIs" dxfId="13456" priority="1764" operator="lessThan">
      <formula>$C$4</formula>
    </cfRule>
  </conditionalFormatting>
  <conditionalFormatting sqref="BI11">
    <cfRule type="cellIs" dxfId="13455" priority="1765" operator="lessThan">
      <formula>$C$4</formula>
    </cfRule>
  </conditionalFormatting>
  <conditionalFormatting sqref="BI12">
    <cfRule type="cellIs" dxfId="13454" priority="1766" operator="lessThan">
      <formula>$C$4</formula>
    </cfRule>
  </conditionalFormatting>
  <conditionalFormatting sqref="BI13">
    <cfRule type="cellIs" dxfId="13453" priority="1767" operator="lessThan">
      <formula>$C$4</formula>
    </cfRule>
  </conditionalFormatting>
  <conditionalFormatting sqref="BI14">
    <cfRule type="cellIs" dxfId="13452" priority="1768" operator="lessThan">
      <formula>$C$4</formula>
    </cfRule>
  </conditionalFormatting>
  <conditionalFormatting sqref="BI15">
    <cfRule type="cellIs" dxfId="13451" priority="1769" operator="lessThan">
      <formula>$C$4</formula>
    </cfRule>
  </conditionalFormatting>
  <conditionalFormatting sqref="BI16">
    <cfRule type="cellIs" dxfId="13450" priority="1770" operator="lessThan">
      <formula>$C$4</formula>
    </cfRule>
  </conditionalFormatting>
  <conditionalFormatting sqref="BI17">
    <cfRule type="cellIs" dxfId="13449" priority="1771" operator="lessThan">
      <formula>$C$4</formula>
    </cfRule>
  </conditionalFormatting>
  <conditionalFormatting sqref="BI18">
    <cfRule type="cellIs" dxfId="13448" priority="1772" operator="lessThan">
      <formula>$C$4</formula>
    </cfRule>
  </conditionalFormatting>
  <conditionalFormatting sqref="BI19">
    <cfRule type="cellIs" dxfId="13447" priority="1773" operator="lessThan">
      <formula>$C$4</formula>
    </cfRule>
  </conditionalFormatting>
  <conditionalFormatting sqref="BI20">
    <cfRule type="cellIs" dxfId="13446" priority="1774" operator="lessThan">
      <formula>$C$4</formula>
    </cfRule>
  </conditionalFormatting>
  <conditionalFormatting sqref="BI21">
    <cfRule type="cellIs" dxfId="13445" priority="1775" operator="lessThan">
      <formula>$C$4</formula>
    </cfRule>
  </conditionalFormatting>
  <conditionalFormatting sqref="BI22">
    <cfRule type="cellIs" dxfId="13444" priority="1776" operator="lessThan">
      <formula>$C$4</formula>
    </cfRule>
  </conditionalFormatting>
  <conditionalFormatting sqref="BI23">
    <cfRule type="cellIs" dxfId="13443" priority="1777" operator="lessThan">
      <formula>$C$4</formula>
    </cfRule>
  </conditionalFormatting>
  <conditionalFormatting sqref="BI24">
    <cfRule type="cellIs" dxfId="13442" priority="1778" operator="lessThan">
      <formula>$C$4</formula>
    </cfRule>
  </conditionalFormatting>
  <conditionalFormatting sqref="BI25">
    <cfRule type="cellIs" dxfId="13441" priority="1779" operator="lessThan">
      <formula>$C$4</formula>
    </cfRule>
  </conditionalFormatting>
  <conditionalFormatting sqref="BI26">
    <cfRule type="cellIs" dxfId="13440" priority="1780" operator="lessThan">
      <formula>$C$4</formula>
    </cfRule>
  </conditionalFormatting>
  <conditionalFormatting sqref="BI27">
    <cfRule type="cellIs" dxfId="13439" priority="1781" operator="lessThan">
      <formula>$C$4</formula>
    </cfRule>
  </conditionalFormatting>
  <conditionalFormatting sqref="BI28">
    <cfRule type="cellIs" dxfId="13438" priority="1782" operator="lessThan">
      <formula>$C$4</formula>
    </cfRule>
  </conditionalFormatting>
  <conditionalFormatting sqref="BI29">
    <cfRule type="cellIs" dxfId="13437" priority="1783" operator="lessThan">
      <formula>$C$4</formula>
    </cfRule>
  </conditionalFormatting>
  <conditionalFormatting sqref="BI30">
    <cfRule type="cellIs" dxfId="13436" priority="1784" operator="lessThan">
      <formula>$C$4</formula>
    </cfRule>
  </conditionalFormatting>
  <conditionalFormatting sqref="BI31">
    <cfRule type="cellIs" dxfId="13435" priority="1785" operator="lessThan">
      <formula>$C$4</formula>
    </cfRule>
  </conditionalFormatting>
  <conditionalFormatting sqref="BI32">
    <cfRule type="cellIs" dxfId="13434" priority="1786" operator="lessThan">
      <formula>$C$4</formula>
    </cfRule>
  </conditionalFormatting>
  <conditionalFormatting sqref="BI33">
    <cfRule type="cellIs" dxfId="13433" priority="1787" operator="lessThan">
      <formula>$C$4</formula>
    </cfRule>
  </conditionalFormatting>
  <conditionalFormatting sqref="BI34">
    <cfRule type="cellIs" dxfId="13432" priority="1788" operator="lessThan">
      <formula>$C$4</formula>
    </cfRule>
  </conditionalFormatting>
  <conditionalFormatting sqref="BI35">
    <cfRule type="cellIs" dxfId="13431" priority="1789" operator="lessThan">
      <formula>$C$4</formula>
    </cfRule>
  </conditionalFormatting>
  <conditionalFormatting sqref="BI36">
    <cfRule type="cellIs" dxfId="13430" priority="1790" operator="lessThan">
      <formula>$C$4</formula>
    </cfRule>
  </conditionalFormatting>
  <conditionalFormatting sqref="BI37">
    <cfRule type="cellIs" dxfId="13429" priority="1791" operator="lessThan">
      <formula>$C$4</formula>
    </cfRule>
  </conditionalFormatting>
  <conditionalFormatting sqref="BI38">
    <cfRule type="cellIs" dxfId="13428" priority="1792" operator="lessThan">
      <formula>$C$4</formula>
    </cfRule>
  </conditionalFormatting>
  <conditionalFormatting sqref="BI39">
    <cfRule type="cellIs" dxfId="13427" priority="1793" operator="lessThan">
      <formula>$C$4</formula>
    </cfRule>
  </conditionalFormatting>
  <conditionalFormatting sqref="BI40">
    <cfRule type="cellIs" dxfId="13426" priority="1794" operator="lessThan">
      <formula>$C$4</formula>
    </cfRule>
  </conditionalFormatting>
  <conditionalFormatting sqref="BI41">
    <cfRule type="cellIs" dxfId="13425" priority="1795" operator="lessThan">
      <formula>$C$4</formula>
    </cfRule>
  </conditionalFormatting>
  <conditionalFormatting sqref="BI42">
    <cfRule type="cellIs" dxfId="13424" priority="1796" operator="lessThan">
      <formula>$C$4</formula>
    </cfRule>
  </conditionalFormatting>
  <conditionalFormatting sqref="BI43">
    <cfRule type="cellIs" dxfId="13423" priority="1797" operator="lessThan">
      <formula>$C$4</formula>
    </cfRule>
  </conditionalFormatting>
  <conditionalFormatting sqref="BI44">
    <cfRule type="cellIs" dxfId="13422" priority="1798" operator="lessThan">
      <formula>$C$4</formula>
    </cfRule>
  </conditionalFormatting>
  <conditionalFormatting sqref="BI45">
    <cfRule type="cellIs" dxfId="13421" priority="1799" operator="lessThan">
      <formula>$C$4</formula>
    </cfRule>
  </conditionalFormatting>
  <conditionalFormatting sqref="BI46">
    <cfRule type="cellIs" dxfId="13420" priority="1800" operator="lessThan">
      <formula>$C$4</formula>
    </cfRule>
  </conditionalFormatting>
  <conditionalFormatting sqref="BI47">
    <cfRule type="cellIs" dxfId="13419" priority="1801" operator="lessThan">
      <formula>$C$4</formula>
    </cfRule>
  </conditionalFormatting>
  <conditionalFormatting sqref="BI48">
    <cfRule type="cellIs" dxfId="13418" priority="1802" operator="lessThan">
      <formula>$C$4</formula>
    </cfRule>
  </conditionalFormatting>
  <conditionalFormatting sqref="BI49">
    <cfRule type="cellIs" dxfId="13417" priority="1803" operator="lessThan">
      <formula>$C$4</formula>
    </cfRule>
  </conditionalFormatting>
  <conditionalFormatting sqref="BI50">
    <cfRule type="cellIs" dxfId="13416" priority="1804" operator="lessThan">
      <formula>$C$4</formula>
    </cfRule>
  </conditionalFormatting>
  <conditionalFormatting sqref="BJ11">
    <cfRule type="cellIs" dxfId="13415" priority="1805" operator="lessThan">
      <formula>$C$4</formula>
    </cfRule>
  </conditionalFormatting>
  <conditionalFormatting sqref="BJ12">
    <cfRule type="cellIs" dxfId="13414" priority="1806" operator="lessThan">
      <formula>$C$4</formula>
    </cfRule>
  </conditionalFormatting>
  <conditionalFormatting sqref="BJ13">
    <cfRule type="cellIs" dxfId="13413" priority="1807" operator="lessThan">
      <formula>$C$4</formula>
    </cfRule>
  </conditionalFormatting>
  <conditionalFormatting sqref="BJ14">
    <cfRule type="cellIs" dxfId="13412" priority="1808" operator="lessThan">
      <formula>$C$4</formula>
    </cfRule>
  </conditionalFormatting>
  <conditionalFormatting sqref="BJ15">
    <cfRule type="cellIs" dxfId="13411" priority="1809" operator="lessThan">
      <formula>$C$4</formula>
    </cfRule>
  </conditionalFormatting>
  <conditionalFormatting sqref="BJ16">
    <cfRule type="cellIs" dxfId="13410" priority="1810" operator="lessThan">
      <formula>$C$4</formula>
    </cfRule>
  </conditionalFormatting>
  <conditionalFormatting sqref="BJ17">
    <cfRule type="cellIs" dxfId="13409" priority="1811" operator="lessThan">
      <formula>$C$4</formula>
    </cfRule>
  </conditionalFormatting>
  <conditionalFormatting sqref="BJ18">
    <cfRule type="cellIs" dxfId="13408" priority="1812" operator="lessThan">
      <formula>$C$4</formula>
    </cfRule>
  </conditionalFormatting>
  <conditionalFormatting sqref="BJ19">
    <cfRule type="cellIs" dxfId="13407" priority="1813" operator="lessThan">
      <formula>$C$4</formula>
    </cfRule>
  </conditionalFormatting>
  <conditionalFormatting sqref="BJ20">
    <cfRule type="cellIs" dxfId="13406" priority="1814" operator="lessThan">
      <formula>$C$4</formula>
    </cfRule>
  </conditionalFormatting>
  <conditionalFormatting sqref="BJ21">
    <cfRule type="cellIs" dxfId="13405" priority="1815" operator="lessThan">
      <formula>$C$4</formula>
    </cfRule>
  </conditionalFormatting>
  <conditionalFormatting sqref="BJ22">
    <cfRule type="cellIs" dxfId="13404" priority="1816" operator="lessThan">
      <formula>$C$4</formula>
    </cfRule>
  </conditionalFormatting>
  <conditionalFormatting sqref="BJ23">
    <cfRule type="cellIs" dxfId="13403" priority="1817" operator="lessThan">
      <formula>$C$4</formula>
    </cfRule>
  </conditionalFormatting>
  <conditionalFormatting sqref="BJ24">
    <cfRule type="cellIs" dxfId="13402" priority="1818" operator="lessThan">
      <formula>$C$4</formula>
    </cfRule>
  </conditionalFormatting>
  <conditionalFormatting sqref="BJ25">
    <cfRule type="cellIs" dxfId="13401" priority="1819" operator="lessThan">
      <formula>$C$4</formula>
    </cfRule>
  </conditionalFormatting>
  <conditionalFormatting sqref="BJ26">
    <cfRule type="cellIs" dxfId="13400" priority="1820" operator="lessThan">
      <formula>$C$4</formula>
    </cfRule>
  </conditionalFormatting>
  <conditionalFormatting sqref="BJ27">
    <cfRule type="cellIs" dxfId="13399" priority="1821" operator="lessThan">
      <formula>$C$4</formula>
    </cfRule>
  </conditionalFormatting>
  <conditionalFormatting sqref="BJ28">
    <cfRule type="cellIs" dxfId="13398" priority="1822" operator="lessThan">
      <formula>$C$4</formula>
    </cfRule>
  </conditionalFormatting>
  <conditionalFormatting sqref="BJ29">
    <cfRule type="cellIs" dxfId="13397" priority="1823" operator="lessThan">
      <formula>$C$4</formula>
    </cfRule>
  </conditionalFormatting>
  <conditionalFormatting sqref="BJ30">
    <cfRule type="cellIs" dxfId="13396" priority="1824" operator="lessThan">
      <formula>$C$4</formula>
    </cfRule>
  </conditionalFormatting>
  <conditionalFormatting sqref="BJ31">
    <cfRule type="cellIs" dxfId="13395" priority="1825" operator="lessThan">
      <formula>$C$4</formula>
    </cfRule>
  </conditionalFormatting>
  <conditionalFormatting sqref="BJ32">
    <cfRule type="cellIs" dxfId="13394" priority="1826" operator="lessThan">
      <formula>$C$4</formula>
    </cfRule>
  </conditionalFormatting>
  <conditionalFormatting sqref="BJ33">
    <cfRule type="cellIs" dxfId="13393" priority="1827" operator="lessThan">
      <formula>$C$4</formula>
    </cfRule>
  </conditionalFormatting>
  <conditionalFormatting sqref="BJ34">
    <cfRule type="cellIs" dxfId="13392" priority="1828" operator="lessThan">
      <formula>$C$4</formula>
    </cfRule>
  </conditionalFormatting>
  <conditionalFormatting sqref="BJ35">
    <cfRule type="cellIs" dxfId="13391" priority="1829" operator="lessThan">
      <formula>$C$4</formula>
    </cfRule>
  </conditionalFormatting>
  <conditionalFormatting sqref="BJ36">
    <cfRule type="cellIs" dxfId="13390" priority="1830" operator="lessThan">
      <formula>$C$4</formula>
    </cfRule>
  </conditionalFormatting>
  <conditionalFormatting sqref="BJ37">
    <cfRule type="cellIs" dxfId="13389" priority="1831" operator="lessThan">
      <formula>$C$4</formula>
    </cfRule>
  </conditionalFormatting>
  <conditionalFormatting sqref="BJ38">
    <cfRule type="cellIs" dxfId="13388" priority="1832" operator="lessThan">
      <formula>$C$4</formula>
    </cfRule>
  </conditionalFormatting>
  <conditionalFormatting sqref="BJ39">
    <cfRule type="cellIs" dxfId="13387" priority="1833" operator="lessThan">
      <formula>$C$4</formula>
    </cfRule>
  </conditionalFormatting>
  <conditionalFormatting sqref="BJ40">
    <cfRule type="cellIs" dxfId="13386" priority="1834" operator="lessThan">
      <formula>$C$4</formula>
    </cfRule>
  </conditionalFormatting>
  <conditionalFormatting sqref="BJ41">
    <cfRule type="cellIs" dxfId="13385" priority="1835" operator="lessThan">
      <formula>$C$4</formula>
    </cfRule>
  </conditionalFormatting>
  <conditionalFormatting sqref="BJ42">
    <cfRule type="cellIs" dxfId="13384" priority="1836" operator="lessThan">
      <formula>$C$4</formula>
    </cfRule>
  </conditionalFormatting>
  <conditionalFormatting sqref="BJ43">
    <cfRule type="cellIs" dxfId="13383" priority="1837" operator="lessThan">
      <formula>$C$4</formula>
    </cfRule>
  </conditionalFormatting>
  <conditionalFormatting sqref="BJ44">
    <cfRule type="cellIs" dxfId="13382" priority="1838" operator="lessThan">
      <formula>$C$4</formula>
    </cfRule>
  </conditionalFormatting>
  <conditionalFormatting sqref="BJ45">
    <cfRule type="cellIs" dxfId="13381" priority="1839" operator="lessThan">
      <formula>$C$4</formula>
    </cfRule>
  </conditionalFormatting>
  <conditionalFormatting sqref="BJ46">
    <cfRule type="cellIs" dxfId="13380" priority="1840" operator="lessThan">
      <formula>$C$4</formula>
    </cfRule>
  </conditionalFormatting>
  <conditionalFormatting sqref="BJ47">
    <cfRule type="cellIs" dxfId="13379" priority="1841" operator="lessThan">
      <formula>$C$4</formula>
    </cfRule>
  </conditionalFormatting>
  <conditionalFormatting sqref="BJ48">
    <cfRule type="cellIs" dxfId="13378" priority="1842" operator="lessThan">
      <formula>$C$4</formula>
    </cfRule>
  </conditionalFormatting>
  <conditionalFormatting sqref="BJ49">
    <cfRule type="cellIs" dxfId="13377" priority="1843" operator="lessThan">
      <formula>$C$4</formula>
    </cfRule>
  </conditionalFormatting>
  <conditionalFormatting sqref="BJ50">
    <cfRule type="cellIs" dxfId="13376" priority="1844" operator="lessThan">
      <formula>$C$4</formula>
    </cfRule>
  </conditionalFormatting>
  <conditionalFormatting sqref="BK11">
    <cfRule type="cellIs" dxfId="13375" priority="1845" operator="lessThan">
      <formula>$C$4</formula>
    </cfRule>
  </conditionalFormatting>
  <conditionalFormatting sqref="BK12">
    <cfRule type="cellIs" dxfId="13374" priority="1846" operator="lessThan">
      <formula>$C$4</formula>
    </cfRule>
  </conditionalFormatting>
  <conditionalFormatting sqref="BK13">
    <cfRule type="cellIs" dxfId="13373" priority="1847" operator="lessThan">
      <formula>$C$4</formula>
    </cfRule>
  </conditionalFormatting>
  <conditionalFormatting sqref="BK14">
    <cfRule type="cellIs" dxfId="13372" priority="1848" operator="lessThan">
      <formula>$C$4</formula>
    </cfRule>
  </conditionalFormatting>
  <conditionalFormatting sqref="BK15">
    <cfRule type="cellIs" dxfId="13371" priority="1849" operator="lessThan">
      <formula>$C$4</formula>
    </cfRule>
  </conditionalFormatting>
  <conditionalFormatting sqref="BK16">
    <cfRule type="cellIs" dxfId="13370" priority="1850" operator="lessThan">
      <formula>$C$4</formula>
    </cfRule>
  </conditionalFormatting>
  <conditionalFormatting sqref="BK17">
    <cfRule type="cellIs" dxfId="13369" priority="1851" operator="lessThan">
      <formula>$C$4</formula>
    </cfRule>
  </conditionalFormatting>
  <conditionalFormatting sqref="BK18">
    <cfRule type="cellIs" dxfId="13368" priority="1852" operator="lessThan">
      <formula>$C$4</formula>
    </cfRule>
  </conditionalFormatting>
  <conditionalFormatting sqref="BK19">
    <cfRule type="cellIs" dxfId="13367" priority="1853" operator="lessThan">
      <formula>$C$4</formula>
    </cfRule>
  </conditionalFormatting>
  <conditionalFormatting sqref="BK20">
    <cfRule type="cellIs" dxfId="13366" priority="1854" operator="lessThan">
      <formula>$C$4</formula>
    </cfRule>
  </conditionalFormatting>
  <conditionalFormatting sqref="BK21">
    <cfRule type="cellIs" dxfId="13365" priority="1855" operator="lessThan">
      <formula>$C$4</formula>
    </cfRule>
  </conditionalFormatting>
  <conditionalFormatting sqref="BK22">
    <cfRule type="cellIs" dxfId="13364" priority="1856" operator="lessThan">
      <formula>$C$4</formula>
    </cfRule>
  </conditionalFormatting>
  <conditionalFormatting sqref="BK23">
    <cfRule type="cellIs" dxfId="13363" priority="1857" operator="lessThan">
      <formula>$C$4</formula>
    </cfRule>
  </conditionalFormatting>
  <conditionalFormatting sqref="BK24">
    <cfRule type="cellIs" dxfId="13362" priority="1858" operator="lessThan">
      <formula>$C$4</formula>
    </cfRule>
  </conditionalFormatting>
  <conditionalFormatting sqref="BK25">
    <cfRule type="cellIs" dxfId="13361" priority="1859" operator="lessThan">
      <formula>$C$4</formula>
    </cfRule>
  </conditionalFormatting>
  <conditionalFormatting sqref="BK26">
    <cfRule type="cellIs" dxfId="13360" priority="1860" operator="lessThan">
      <formula>$C$4</formula>
    </cfRule>
  </conditionalFormatting>
  <conditionalFormatting sqref="BK27">
    <cfRule type="cellIs" dxfId="13359" priority="1861" operator="lessThan">
      <formula>$C$4</formula>
    </cfRule>
  </conditionalFormatting>
  <conditionalFormatting sqref="BK28">
    <cfRule type="cellIs" dxfId="13358" priority="1862" operator="lessThan">
      <formula>$C$4</formula>
    </cfRule>
  </conditionalFormatting>
  <conditionalFormatting sqref="BK29">
    <cfRule type="cellIs" dxfId="13357" priority="1863" operator="lessThan">
      <formula>$C$4</formula>
    </cfRule>
  </conditionalFormatting>
  <conditionalFormatting sqref="BK30">
    <cfRule type="cellIs" dxfId="13356" priority="1864" operator="lessThan">
      <formula>$C$4</formula>
    </cfRule>
  </conditionalFormatting>
  <conditionalFormatting sqref="BK31">
    <cfRule type="cellIs" dxfId="13355" priority="1865" operator="lessThan">
      <formula>$C$4</formula>
    </cfRule>
  </conditionalFormatting>
  <conditionalFormatting sqref="BK32">
    <cfRule type="cellIs" dxfId="13354" priority="1866" operator="lessThan">
      <formula>$C$4</formula>
    </cfRule>
  </conditionalFormatting>
  <conditionalFormatting sqref="BK33">
    <cfRule type="cellIs" dxfId="13353" priority="1867" operator="lessThan">
      <formula>$C$4</formula>
    </cfRule>
  </conditionalFormatting>
  <conditionalFormatting sqref="BK34">
    <cfRule type="cellIs" dxfId="13352" priority="1868" operator="lessThan">
      <formula>$C$4</formula>
    </cfRule>
  </conditionalFormatting>
  <conditionalFormatting sqref="BK35">
    <cfRule type="cellIs" dxfId="13351" priority="1869" operator="lessThan">
      <formula>$C$4</formula>
    </cfRule>
  </conditionalFormatting>
  <conditionalFormatting sqref="BK36">
    <cfRule type="cellIs" dxfId="13350" priority="1870" operator="lessThan">
      <formula>$C$4</formula>
    </cfRule>
  </conditionalFormatting>
  <conditionalFormatting sqref="BK37">
    <cfRule type="cellIs" dxfId="13349" priority="1871" operator="lessThan">
      <formula>$C$4</formula>
    </cfRule>
  </conditionalFormatting>
  <conditionalFormatting sqref="BK38">
    <cfRule type="cellIs" dxfId="13348" priority="1872" operator="lessThan">
      <formula>$C$4</formula>
    </cfRule>
  </conditionalFormatting>
  <conditionalFormatting sqref="BK39">
    <cfRule type="cellIs" dxfId="13347" priority="1873" operator="lessThan">
      <formula>$C$4</formula>
    </cfRule>
  </conditionalFormatting>
  <conditionalFormatting sqref="BK40">
    <cfRule type="cellIs" dxfId="13346" priority="1874" operator="lessThan">
      <formula>$C$4</formula>
    </cfRule>
  </conditionalFormatting>
  <conditionalFormatting sqref="BK41">
    <cfRule type="cellIs" dxfId="13345" priority="1875" operator="lessThan">
      <formula>$C$4</formula>
    </cfRule>
  </conditionalFormatting>
  <conditionalFormatting sqref="BK42">
    <cfRule type="cellIs" dxfId="13344" priority="1876" operator="lessThan">
      <formula>$C$4</formula>
    </cfRule>
  </conditionalFormatting>
  <conditionalFormatting sqref="BK43">
    <cfRule type="cellIs" dxfId="13343" priority="1877" operator="lessThan">
      <formula>$C$4</formula>
    </cfRule>
  </conditionalFormatting>
  <conditionalFormatting sqref="BK44">
    <cfRule type="cellIs" dxfId="13342" priority="1878" operator="lessThan">
      <formula>$C$4</formula>
    </cfRule>
  </conditionalFormatting>
  <conditionalFormatting sqref="BK45">
    <cfRule type="cellIs" dxfId="13341" priority="1879" operator="lessThan">
      <formula>$C$4</formula>
    </cfRule>
  </conditionalFormatting>
  <conditionalFormatting sqref="BK46">
    <cfRule type="cellIs" dxfId="13340" priority="1880" operator="lessThan">
      <formula>$C$4</formula>
    </cfRule>
  </conditionalFormatting>
  <conditionalFormatting sqref="BK47">
    <cfRule type="cellIs" dxfId="13339" priority="1881" operator="lessThan">
      <formula>$C$4</formula>
    </cfRule>
  </conditionalFormatting>
  <conditionalFormatting sqref="BK48">
    <cfRule type="cellIs" dxfId="13338" priority="1882" operator="lessThan">
      <formula>$C$4</formula>
    </cfRule>
  </conditionalFormatting>
  <conditionalFormatting sqref="BK49">
    <cfRule type="cellIs" dxfId="13337" priority="1883" operator="lessThan">
      <formula>$C$4</formula>
    </cfRule>
  </conditionalFormatting>
  <conditionalFormatting sqref="BK50">
    <cfRule type="cellIs" dxfId="13336" priority="1884" operator="lessThan">
      <formula>$C$4</formula>
    </cfRule>
  </conditionalFormatting>
  <conditionalFormatting sqref="BL11">
    <cfRule type="cellIs" dxfId="13335" priority="1885" operator="lessThan">
      <formula>$C$4</formula>
    </cfRule>
  </conditionalFormatting>
  <conditionalFormatting sqref="BL12">
    <cfRule type="cellIs" dxfId="13334" priority="1886" operator="lessThan">
      <formula>$C$4</formula>
    </cfRule>
  </conditionalFormatting>
  <conditionalFormatting sqref="BL13">
    <cfRule type="cellIs" dxfId="13333" priority="1887" operator="lessThan">
      <formula>$C$4</formula>
    </cfRule>
  </conditionalFormatting>
  <conditionalFormatting sqref="BL14">
    <cfRule type="cellIs" dxfId="13332" priority="1888" operator="lessThan">
      <formula>$C$4</formula>
    </cfRule>
  </conditionalFormatting>
  <conditionalFormatting sqref="BL15">
    <cfRule type="cellIs" dxfId="13331" priority="1889" operator="lessThan">
      <formula>$C$4</formula>
    </cfRule>
  </conditionalFormatting>
  <conditionalFormatting sqref="BL16">
    <cfRule type="cellIs" dxfId="13330" priority="1890" operator="lessThan">
      <formula>$C$4</formula>
    </cfRule>
  </conditionalFormatting>
  <conditionalFormatting sqref="BL17">
    <cfRule type="cellIs" dxfId="13329" priority="1891" operator="lessThan">
      <formula>$C$4</formula>
    </cfRule>
  </conditionalFormatting>
  <conditionalFormatting sqref="BL18">
    <cfRule type="cellIs" dxfId="13328" priority="1892" operator="lessThan">
      <formula>$C$4</formula>
    </cfRule>
  </conditionalFormatting>
  <conditionalFormatting sqref="BL19">
    <cfRule type="cellIs" dxfId="13327" priority="1893" operator="lessThan">
      <formula>$C$4</formula>
    </cfRule>
  </conditionalFormatting>
  <conditionalFormatting sqref="BL20">
    <cfRule type="cellIs" dxfId="13326" priority="1894" operator="lessThan">
      <formula>$C$4</formula>
    </cfRule>
  </conditionalFormatting>
  <conditionalFormatting sqref="BL21">
    <cfRule type="cellIs" dxfId="13325" priority="1895" operator="lessThan">
      <formula>$C$4</formula>
    </cfRule>
  </conditionalFormatting>
  <conditionalFormatting sqref="BL22">
    <cfRule type="cellIs" dxfId="13324" priority="1896" operator="lessThan">
      <formula>$C$4</formula>
    </cfRule>
  </conditionalFormatting>
  <conditionalFormatting sqref="BL23">
    <cfRule type="cellIs" dxfId="13323" priority="1897" operator="lessThan">
      <formula>$C$4</formula>
    </cfRule>
  </conditionalFormatting>
  <conditionalFormatting sqref="BL24">
    <cfRule type="cellIs" dxfId="13322" priority="1898" operator="lessThan">
      <formula>$C$4</formula>
    </cfRule>
  </conditionalFormatting>
  <conditionalFormatting sqref="BL25">
    <cfRule type="cellIs" dxfId="13321" priority="1899" operator="lessThan">
      <formula>$C$4</formula>
    </cfRule>
  </conditionalFormatting>
  <conditionalFormatting sqref="BL26">
    <cfRule type="cellIs" dxfId="13320" priority="1900" operator="lessThan">
      <formula>$C$4</formula>
    </cfRule>
  </conditionalFormatting>
  <conditionalFormatting sqref="BL27">
    <cfRule type="cellIs" dxfId="13319" priority="1901" operator="lessThan">
      <formula>$C$4</formula>
    </cfRule>
  </conditionalFormatting>
  <conditionalFormatting sqref="BL28">
    <cfRule type="cellIs" dxfId="13318" priority="1902" operator="lessThan">
      <formula>$C$4</formula>
    </cfRule>
  </conditionalFormatting>
  <conditionalFormatting sqref="BL29">
    <cfRule type="cellIs" dxfId="13317" priority="1903" operator="lessThan">
      <formula>$C$4</formula>
    </cfRule>
  </conditionalFormatting>
  <conditionalFormatting sqref="BL30">
    <cfRule type="cellIs" dxfId="13316" priority="1904" operator="lessThan">
      <formula>$C$4</formula>
    </cfRule>
  </conditionalFormatting>
  <conditionalFormatting sqref="BL31">
    <cfRule type="cellIs" dxfId="13315" priority="1905" operator="lessThan">
      <formula>$C$4</formula>
    </cfRule>
  </conditionalFormatting>
  <conditionalFormatting sqref="BL32">
    <cfRule type="cellIs" dxfId="13314" priority="1906" operator="lessThan">
      <formula>$C$4</formula>
    </cfRule>
  </conditionalFormatting>
  <conditionalFormatting sqref="BL33">
    <cfRule type="cellIs" dxfId="13313" priority="1907" operator="lessThan">
      <formula>$C$4</formula>
    </cfRule>
  </conditionalFormatting>
  <conditionalFormatting sqref="BL34">
    <cfRule type="cellIs" dxfId="13312" priority="1908" operator="lessThan">
      <formula>$C$4</formula>
    </cfRule>
  </conditionalFormatting>
  <conditionalFormatting sqref="BL35">
    <cfRule type="cellIs" dxfId="13311" priority="1909" operator="lessThan">
      <formula>$C$4</formula>
    </cfRule>
  </conditionalFormatting>
  <conditionalFormatting sqref="BL36">
    <cfRule type="cellIs" dxfId="13310" priority="1910" operator="lessThan">
      <formula>$C$4</formula>
    </cfRule>
  </conditionalFormatting>
  <conditionalFormatting sqref="BL37">
    <cfRule type="cellIs" dxfId="13309" priority="1911" operator="lessThan">
      <formula>$C$4</formula>
    </cfRule>
  </conditionalFormatting>
  <conditionalFormatting sqref="BL38">
    <cfRule type="cellIs" dxfId="13308" priority="1912" operator="lessThan">
      <formula>$C$4</formula>
    </cfRule>
  </conditionalFormatting>
  <conditionalFormatting sqref="BL39">
    <cfRule type="cellIs" dxfId="13307" priority="1913" operator="lessThan">
      <formula>$C$4</formula>
    </cfRule>
  </conditionalFormatting>
  <conditionalFormatting sqref="BL40">
    <cfRule type="cellIs" dxfId="13306" priority="1914" operator="lessThan">
      <formula>$C$4</formula>
    </cfRule>
  </conditionalFormatting>
  <conditionalFormatting sqref="BL41">
    <cfRule type="cellIs" dxfId="13305" priority="1915" operator="lessThan">
      <formula>$C$4</formula>
    </cfRule>
  </conditionalFormatting>
  <conditionalFormatting sqref="BL42">
    <cfRule type="cellIs" dxfId="13304" priority="1916" operator="lessThan">
      <formula>$C$4</formula>
    </cfRule>
  </conditionalFormatting>
  <conditionalFormatting sqref="BL43">
    <cfRule type="cellIs" dxfId="13303" priority="1917" operator="lessThan">
      <formula>$C$4</formula>
    </cfRule>
  </conditionalFormatting>
  <conditionalFormatting sqref="BL44">
    <cfRule type="cellIs" dxfId="13302" priority="1918" operator="lessThan">
      <formula>$C$4</formula>
    </cfRule>
  </conditionalFormatting>
  <conditionalFormatting sqref="BL45">
    <cfRule type="cellIs" dxfId="13301" priority="1919" operator="lessThan">
      <formula>$C$4</formula>
    </cfRule>
  </conditionalFormatting>
  <conditionalFormatting sqref="BL46">
    <cfRule type="cellIs" dxfId="13300" priority="1920" operator="lessThan">
      <formula>$C$4</formula>
    </cfRule>
  </conditionalFormatting>
  <conditionalFormatting sqref="BL47">
    <cfRule type="cellIs" dxfId="13299" priority="1921" operator="lessThan">
      <formula>$C$4</formula>
    </cfRule>
  </conditionalFormatting>
  <conditionalFormatting sqref="BL48">
    <cfRule type="cellIs" dxfId="13298" priority="1922" operator="lessThan">
      <formula>$C$4</formula>
    </cfRule>
  </conditionalFormatting>
  <conditionalFormatting sqref="BL49">
    <cfRule type="cellIs" dxfId="13297" priority="1923" operator="lessThan">
      <formula>$C$4</formula>
    </cfRule>
  </conditionalFormatting>
  <conditionalFormatting sqref="BL50">
    <cfRule type="cellIs" dxfId="13296" priority="1924" operator="lessThan">
      <formula>$C$4</formula>
    </cfRule>
  </conditionalFormatting>
  <conditionalFormatting sqref="BM11">
    <cfRule type="cellIs" dxfId="13295" priority="1925" operator="lessThan">
      <formula>$C$4</formula>
    </cfRule>
  </conditionalFormatting>
  <conditionalFormatting sqref="BM12">
    <cfRule type="cellIs" dxfId="13294" priority="1926" operator="lessThan">
      <formula>$C$4</formula>
    </cfRule>
  </conditionalFormatting>
  <conditionalFormatting sqref="BM13">
    <cfRule type="cellIs" dxfId="13293" priority="1927" operator="lessThan">
      <formula>$C$4</formula>
    </cfRule>
  </conditionalFormatting>
  <conditionalFormatting sqref="BM14">
    <cfRule type="cellIs" dxfId="13292" priority="1928" operator="lessThan">
      <formula>$C$4</formula>
    </cfRule>
  </conditionalFormatting>
  <conditionalFormatting sqref="BM15">
    <cfRule type="cellIs" dxfId="13291" priority="1929" operator="lessThan">
      <formula>$C$4</formula>
    </cfRule>
  </conditionalFormatting>
  <conditionalFormatting sqref="BM16">
    <cfRule type="cellIs" dxfId="13290" priority="1930" operator="lessThan">
      <formula>$C$4</formula>
    </cfRule>
  </conditionalFormatting>
  <conditionalFormatting sqref="BM17">
    <cfRule type="cellIs" dxfId="13289" priority="1931" operator="lessThan">
      <formula>$C$4</formula>
    </cfRule>
  </conditionalFormatting>
  <conditionalFormatting sqref="BM18">
    <cfRule type="cellIs" dxfId="13288" priority="1932" operator="lessThan">
      <formula>$C$4</formula>
    </cfRule>
  </conditionalFormatting>
  <conditionalFormatting sqref="BM19">
    <cfRule type="cellIs" dxfId="13287" priority="1933" operator="lessThan">
      <formula>$C$4</formula>
    </cfRule>
  </conditionalFormatting>
  <conditionalFormatting sqref="BM20">
    <cfRule type="cellIs" dxfId="13286" priority="1934" operator="lessThan">
      <formula>$C$4</formula>
    </cfRule>
  </conditionalFormatting>
  <conditionalFormatting sqref="BM21">
    <cfRule type="cellIs" dxfId="13285" priority="1935" operator="lessThan">
      <formula>$C$4</formula>
    </cfRule>
  </conditionalFormatting>
  <conditionalFormatting sqref="BM22">
    <cfRule type="cellIs" dxfId="13284" priority="1936" operator="lessThan">
      <formula>$C$4</formula>
    </cfRule>
  </conditionalFormatting>
  <conditionalFormatting sqref="BM23">
    <cfRule type="cellIs" dxfId="13283" priority="1937" operator="lessThan">
      <formula>$C$4</formula>
    </cfRule>
  </conditionalFormatting>
  <conditionalFormatting sqref="BM24">
    <cfRule type="cellIs" dxfId="13282" priority="1938" operator="lessThan">
      <formula>$C$4</formula>
    </cfRule>
  </conditionalFormatting>
  <conditionalFormatting sqref="BM25">
    <cfRule type="cellIs" dxfId="13281" priority="1939" operator="lessThan">
      <formula>$C$4</formula>
    </cfRule>
  </conditionalFormatting>
  <conditionalFormatting sqref="BM26">
    <cfRule type="cellIs" dxfId="13280" priority="1940" operator="lessThan">
      <formula>$C$4</formula>
    </cfRule>
  </conditionalFormatting>
  <conditionalFormatting sqref="BM27">
    <cfRule type="cellIs" dxfId="13279" priority="1941" operator="lessThan">
      <formula>$C$4</formula>
    </cfRule>
  </conditionalFormatting>
  <conditionalFormatting sqref="BM28">
    <cfRule type="cellIs" dxfId="13278" priority="1942" operator="lessThan">
      <formula>$C$4</formula>
    </cfRule>
  </conditionalFormatting>
  <conditionalFormatting sqref="BM29">
    <cfRule type="cellIs" dxfId="13277" priority="1943" operator="lessThan">
      <formula>$C$4</formula>
    </cfRule>
  </conditionalFormatting>
  <conditionalFormatting sqref="BM30">
    <cfRule type="cellIs" dxfId="13276" priority="1944" operator="lessThan">
      <formula>$C$4</formula>
    </cfRule>
  </conditionalFormatting>
  <conditionalFormatting sqref="BM31">
    <cfRule type="cellIs" dxfId="13275" priority="1945" operator="lessThan">
      <formula>$C$4</formula>
    </cfRule>
  </conditionalFormatting>
  <conditionalFormatting sqref="BM32">
    <cfRule type="cellIs" dxfId="13274" priority="1946" operator="lessThan">
      <formula>$C$4</formula>
    </cfRule>
  </conditionalFormatting>
  <conditionalFormatting sqref="BM33">
    <cfRule type="cellIs" dxfId="13273" priority="1947" operator="lessThan">
      <formula>$C$4</formula>
    </cfRule>
  </conditionalFormatting>
  <conditionalFormatting sqref="BM34">
    <cfRule type="cellIs" dxfId="13272" priority="1948" operator="lessThan">
      <formula>$C$4</formula>
    </cfRule>
  </conditionalFormatting>
  <conditionalFormatting sqref="BM35">
    <cfRule type="cellIs" dxfId="13271" priority="1949" operator="lessThan">
      <formula>$C$4</formula>
    </cfRule>
  </conditionalFormatting>
  <conditionalFormatting sqref="BM36">
    <cfRule type="cellIs" dxfId="13270" priority="1950" operator="lessThan">
      <formula>$C$4</formula>
    </cfRule>
  </conditionalFormatting>
  <conditionalFormatting sqref="BM37">
    <cfRule type="cellIs" dxfId="13269" priority="1951" operator="lessThan">
      <formula>$C$4</formula>
    </cfRule>
  </conditionalFormatting>
  <conditionalFormatting sqref="BM38">
    <cfRule type="cellIs" dxfId="13268" priority="1952" operator="lessThan">
      <formula>$C$4</formula>
    </cfRule>
  </conditionalFormatting>
  <conditionalFormatting sqref="BM39">
    <cfRule type="cellIs" dxfId="13267" priority="1953" operator="lessThan">
      <formula>$C$4</formula>
    </cfRule>
  </conditionalFormatting>
  <conditionalFormatting sqref="BM40">
    <cfRule type="cellIs" dxfId="13266" priority="1954" operator="lessThan">
      <formula>$C$4</formula>
    </cfRule>
  </conditionalFormatting>
  <conditionalFormatting sqref="BM41">
    <cfRule type="cellIs" dxfId="13265" priority="1955" operator="lessThan">
      <formula>$C$4</formula>
    </cfRule>
  </conditionalFormatting>
  <conditionalFormatting sqref="BM42">
    <cfRule type="cellIs" dxfId="13264" priority="1956" operator="lessThan">
      <formula>$C$4</formula>
    </cfRule>
  </conditionalFormatting>
  <conditionalFormatting sqref="BM43">
    <cfRule type="cellIs" dxfId="13263" priority="1957" operator="lessThan">
      <formula>$C$4</formula>
    </cfRule>
  </conditionalFormatting>
  <conditionalFormatting sqref="BM44">
    <cfRule type="cellIs" dxfId="13262" priority="1958" operator="lessThan">
      <formula>$C$4</formula>
    </cfRule>
  </conditionalFormatting>
  <conditionalFormatting sqref="BM45">
    <cfRule type="cellIs" dxfId="13261" priority="1959" operator="lessThan">
      <formula>$C$4</formula>
    </cfRule>
  </conditionalFormatting>
  <conditionalFormatting sqref="BM46">
    <cfRule type="cellIs" dxfId="13260" priority="1960" operator="lessThan">
      <formula>$C$4</formula>
    </cfRule>
  </conditionalFormatting>
  <conditionalFormatting sqref="BM47">
    <cfRule type="cellIs" dxfId="13259" priority="1961" operator="lessThan">
      <formula>$C$4</formula>
    </cfRule>
  </conditionalFormatting>
  <conditionalFormatting sqref="BM48">
    <cfRule type="cellIs" dxfId="13258" priority="1962" operator="lessThan">
      <formula>$C$4</formula>
    </cfRule>
  </conditionalFormatting>
  <conditionalFormatting sqref="BM49">
    <cfRule type="cellIs" dxfId="13257" priority="1963" operator="lessThan">
      <formula>$C$4</formula>
    </cfRule>
  </conditionalFormatting>
  <conditionalFormatting sqref="BM50">
    <cfRule type="cellIs" dxfId="13256" priority="1964" operator="lessThan">
      <formula>$C$4</formula>
    </cfRule>
  </conditionalFormatting>
  <conditionalFormatting sqref="BN11">
    <cfRule type="cellIs" dxfId="13255" priority="1965" operator="lessThan">
      <formula>$C$4</formula>
    </cfRule>
  </conditionalFormatting>
  <conditionalFormatting sqref="BN12">
    <cfRule type="cellIs" dxfId="13254" priority="1966" operator="lessThan">
      <formula>$C$4</formula>
    </cfRule>
  </conditionalFormatting>
  <conditionalFormatting sqref="BN13">
    <cfRule type="cellIs" dxfId="13253" priority="1967" operator="lessThan">
      <formula>$C$4</formula>
    </cfRule>
  </conditionalFormatting>
  <conditionalFormatting sqref="BN14">
    <cfRule type="cellIs" dxfId="13252" priority="1968" operator="lessThan">
      <formula>$C$4</formula>
    </cfRule>
  </conditionalFormatting>
  <conditionalFormatting sqref="BN15">
    <cfRule type="cellIs" dxfId="13251" priority="1969" operator="lessThan">
      <formula>$C$4</formula>
    </cfRule>
  </conditionalFormatting>
  <conditionalFormatting sqref="BN16">
    <cfRule type="cellIs" dxfId="13250" priority="1970" operator="lessThan">
      <formula>$C$4</formula>
    </cfRule>
  </conditionalFormatting>
  <conditionalFormatting sqref="BN17">
    <cfRule type="cellIs" dxfId="13249" priority="1971" operator="lessThan">
      <formula>$C$4</formula>
    </cfRule>
  </conditionalFormatting>
  <conditionalFormatting sqref="BN18">
    <cfRule type="cellIs" dxfId="13248" priority="1972" operator="lessThan">
      <formula>$C$4</formula>
    </cfRule>
  </conditionalFormatting>
  <conditionalFormatting sqref="BN19">
    <cfRule type="cellIs" dxfId="13247" priority="1973" operator="lessThan">
      <formula>$C$4</formula>
    </cfRule>
  </conditionalFormatting>
  <conditionalFormatting sqref="BN20">
    <cfRule type="cellIs" dxfId="13246" priority="1974" operator="lessThan">
      <formula>$C$4</formula>
    </cfRule>
  </conditionalFormatting>
  <conditionalFormatting sqref="BN21">
    <cfRule type="cellIs" dxfId="13245" priority="1975" operator="lessThan">
      <formula>$C$4</formula>
    </cfRule>
  </conditionalFormatting>
  <conditionalFormatting sqref="BN22">
    <cfRule type="cellIs" dxfId="13244" priority="1976" operator="lessThan">
      <formula>$C$4</formula>
    </cfRule>
  </conditionalFormatting>
  <conditionalFormatting sqref="BN23">
    <cfRule type="cellIs" dxfId="13243" priority="1977" operator="lessThan">
      <formula>$C$4</formula>
    </cfRule>
  </conditionalFormatting>
  <conditionalFormatting sqref="BN24">
    <cfRule type="cellIs" dxfId="13242" priority="1978" operator="lessThan">
      <formula>$C$4</formula>
    </cfRule>
  </conditionalFormatting>
  <conditionalFormatting sqref="BN25">
    <cfRule type="cellIs" dxfId="13241" priority="1979" operator="lessThan">
      <formula>$C$4</formula>
    </cfRule>
  </conditionalFormatting>
  <conditionalFormatting sqref="BN26">
    <cfRule type="cellIs" dxfId="13240" priority="1980" operator="lessThan">
      <formula>$C$4</formula>
    </cfRule>
  </conditionalFormatting>
  <conditionalFormatting sqref="BN27">
    <cfRule type="cellIs" dxfId="13239" priority="1981" operator="lessThan">
      <formula>$C$4</formula>
    </cfRule>
  </conditionalFormatting>
  <conditionalFormatting sqref="BN28">
    <cfRule type="cellIs" dxfId="13238" priority="1982" operator="lessThan">
      <formula>$C$4</formula>
    </cfRule>
  </conditionalFormatting>
  <conditionalFormatting sqref="BN29">
    <cfRule type="cellIs" dxfId="13237" priority="1983" operator="lessThan">
      <formula>$C$4</formula>
    </cfRule>
  </conditionalFormatting>
  <conditionalFormatting sqref="BN30">
    <cfRule type="cellIs" dxfId="13236" priority="1984" operator="lessThan">
      <formula>$C$4</formula>
    </cfRule>
  </conditionalFormatting>
  <conditionalFormatting sqref="BN31">
    <cfRule type="cellIs" dxfId="13235" priority="1985" operator="lessThan">
      <formula>$C$4</formula>
    </cfRule>
  </conditionalFormatting>
  <conditionalFormatting sqref="BN32">
    <cfRule type="cellIs" dxfId="13234" priority="1986" operator="lessThan">
      <formula>$C$4</formula>
    </cfRule>
  </conditionalFormatting>
  <conditionalFormatting sqref="BN33">
    <cfRule type="cellIs" dxfId="13233" priority="1987" operator="lessThan">
      <formula>$C$4</formula>
    </cfRule>
  </conditionalFormatting>
  <conditionalFormatting sqref="BN34">
    <cfRule type="cellIs" dxfId="13232" priority="1988" operator="lessThan">
      <formula>$C$4</formula>
    </cfRule>
  </conditionalFormatting>
  <conditionalFormatting sqref="BN35">
    <cfRule type="cellIs" dxfId="13231" priority="1989" operator="lessThan">
      <formula>$C$4</formula>
    </cfRule>
  </conditionalFormatting>
  <conditionalFormatting sqref="BN36">
    <cfRule type="cellIs" dxfId="13230" priority="1990" operator="lessThan">
      <formula>$C$4</formula>
    </cfRule>
  </conditionalFormatting>
  <conditionalFormatting sqref="BN37">
    <cfRule type="cellIs" dxfId="13229" priority="1991" operator="lessThan">
      <formula>$C$4</formula>
    </cfRule>
  </conditionalFormatting>
  <conditionalFormatting sqref="BN38">
    <cfRule type="cellIs" dxfId="13228" priority="1992" operator="lessThan">
      <formula>$C$4</formula>
    </cfRule>
  </conditionalFormatting>
  <conditionalFormatting sqref="BN39">
    <cfRule type="cellIs" dxfId="13227" priority="1993" operator="lessThan">
      <formula>$C$4</formula>
    </cfRule>
  </conditionalFormatting>
  <conditionalFormatting sqref="BN40">
    <cfRule type="cellIs" dxfId="13226" priority="1994" operator="lessThan">
      <formula>$C$4</formula>
    </cfRule>
  </conditionalFormatting>
  <conditionalFormatting sqref="BN41">
    <cfRule type="cellIs" dxfId="13225" priority="1995" operator="lessThan">
      <formula>$C$4</formula>
    </cfRule>
  </conditionalFormatting>
  <conditionalFormatting sqref="BN42">
    <cfRule type="cellIs" dxfId="13224" priority="1996" operator="lessThan">
      <formula>$C$4</formula>
    </cfRule>
  </conditionalFormatting>
  <conditionalFormatting sqref="BN43">
    <cfRule type="cellIs" dxfId="13223" priority="1997" operator="lessThan">
      <formula>$C$4</formula>
    </cfRule>
  </conditionalFormatting>
  <conditionalFormatting sqref="BN44">
    <cfRule type="cellIs" dxfId="13222" priority="1998" operator="lessThan">
      <formula>$C$4</formula>
    </cfRule>
  </conditionalFormatting>
  <conditionalFormatting sqref="BN45">
    <cfRule type="cellIs" dxfId="13221" priority="1999" operator="lessThan">
      <formula>$C$4</formula>
    </cfRule>
  </conditionalFormatting>
  <conditionalFormatting sqref="BN46">
    <cfRule type="cellIs" dxfId="13220" priority="2000" operator="lessThan">
      <formula>$C$4</formula>
    </cfRule>
  </conditionalFormatting>
  <conditionalFormatting sqref="BN47">
    <cfRule type="cellIs" dxfId="13219" priority="2001" operator="lessThan">
      <formula>$C$4</formula>
    </cfRule>
  </conditionalFormatting>
  <conditionalFormatting sqref="BN48">
    <cfRule type="cellIs" dxfId="13218" priority="2002" operator="lessThan">
      <formula>$C$4</formula>
    </cfRule>
  </conditionalFormatting>
  <conditionalFormatting sqref="BN49">
    <cfRule type="cellIs" dxfId="13217" priority="2003" operator="lessThan">
      <formula>$C$4</formula>
    </cfRule>
  </conditionalFormatting>
  <conditionalFormatting sqref="BN50">
    <cfRule type="cellIs" dxfId="13216" priority="2004" operator="lessThan">
      <formula>$C$4</formula>
    </cfRule>
  </conditionalFormatting>
  <conditionalFormatting sqref="BO11">
    <cfRule type="cellIs" dxfId="13215" priority="2005" operator="lessThan">
      <formula>$C$4</formula>
    </cfRule>
  </conditionalFormatting>
  <conditionalFormatting sqref="BO12">
    <cfRule type="cellIs" dxfId="13214" priority="2006" operator="lessThan">
      <formula>$C$4</formula>
    </cfRule>
  </conditionalFormatting>
  <conditionalFormatting sqref="BO13">
    <cfRule type="cellIs" dxfId="13213" priority="2007" operator="lessThan">
      <formula>$C$4</formula>
    </cfRule>
  </conditionalFormatting>
  <conditionalFormatting sqref="BO14">
    <cfRule type="cellIs" dxfId="13212" priority="2008" operator="lessThan">
      <formula>$C$4</formula>
    </cfRule>
  </conditionalFormatting>
  <conditionalFormatting sqref="BO15">
    <cfRule type="cellIs" dxfId="13211" priority="2009" operator="lessThan">
      <formula>$C$4</formula>
    </cfRule>
  </conditionalFormatting>
  <conditionalFormatting sqref="BO16">
    <cfRule type="cellIs" dxfId="13210" priority="2010" operator="lessThan">
      <formula>$C$4</formula>
    </cfRule>
  </conditionalFormatting>
  <conditionalFormatting sqref="BO17">
    <cfRule type="cellIs" dxfId="13209" priority="2011" operator="lessThan">
      <formula>$C$4</formula>
    </cfRule>
  </conditionalFormatting>
  <conditionalFormatting sqref="BO18">
    <cfRule type="cellIs" dxfId="13208" priority="2012" operator="lessThan">
      <formula>$C$4</formula>
    </cfRule>
  </conditionalFormatting>
  <conditionalFormatting sqref="BO19">
    <cfRule type="cellIs" dxfId="13207" priority="2013" operator="lessThan">
      <formula>$C$4</formula>
    </cfRule>
  </conditionalFormatting>
  <conditionalFormatting sqref="BO20">
    <cfRule type="cellIs" dxfId="13206" priority="2014" operator="lessThan">
      <formula>$C$4</formula>
    </cfRule>
  </conditionalFormatting>
  <conditionalFormatting sqref="BO21">
    <cfRule type="cellIs" dxfId="13205" priority="2015" operator="lessThan">
      <formula>$C$4</formula>
    </cfRule>
  </conditionalFormatting>
  <conditionalFormatting sqref="BO22">
    <cfRule type="cellIs" dxfId="13204" priority="2016" operator="lessThan">
      <formula>$C$4</formula>
    </cfRule>
  </conditionalFormatting>
  <conditionalFormatting sqref="BO23">
    <cfRule type="cellIs" dxfId="13203" priority="2017" operator="lessThan">
      <formula>$C$4</formula>
    </cfRule>
  </conditionalFormatting>
  <conditionalFormatting sqref="BO24">
    <cfRule type="cellIs" dxfId="13202" priority="2018" operator="lessThan">
      <formula>$C$4</formula>
    </cfRule>
  </conditionalFormatting>
  <conditionalFormatting sqref="BO25">
    <cfRule type="cellIs" dxfId="13201" priority="2019" operator="lessThan">
      <formula>$C$4</formula>
    </cfRule>
  </conditionalFormatting>
  <conditionalFormatting sqref="BO26">
    <cfRule type="cellIs" dxfId="13200" priority="2020" operator="lessThan">
      <formula>$C$4</formula>
    </cfRule>
  </conditionalFormatting>
  <conditionalFormatting sqref="BO27">
    <cfRule type="cellIs" dxfId="13199" priority="2021" operator="lessThan">
      <formula>$C$4</formula>
    </cfRule>
  </conditionalFormatting>
  <conditionalFormatting sqref="BO28">
    <cfRule type="cellIs" dxfId="13198" priority="2022" operator="lessThan">
      <formula>$C$4</formula>
    </cfRule>
  </conditionalFormatting>
  <conditionalFormatting sqref="BO29">
    <cfRule type="cellIs" dxfId="13197" priority="2023" operator="lessThan">
      <formula>$C$4</formula>
    </cfRule>
  </conditionalFormatting>
  <conditionalFormatting sqref="BO30">
    <cfRule type="cellIs" dxfId="13196" priority="2024" operator="lessThan">
      <formula>$C$4</formula>
    </cfRule>
  </conditionalFormatting>
  <conditionalFormatting sqref="BO31">
    <cfRule type="cellIs" dxfId="13195" priority="2025" operator="lessThan">
      <formula>$C$4</formula>
    </cfRule>
  </conditionalFormatting>
  <conditionalFormatting sqref="BO32">
    <cfRule type="cellIs" dxfId="13194" priority="2026" operator="lessThan">
      <formula>$C$4</formula>
    </cfRule>
  </conditionalFormatting>
  <conditionalFormatting sqref="BO33">
    <cfRule type="cellIs" dxfId="13193" priority="2027" operator="lessThan">
      <formula>$C$4</formula>
    </cfRule>
  </conditionalFormatting>
  <conditionalFormatting sqref="BO34">
    <cfRule type="cellIs" dxfId="13192" priority="2028" operator="lessThan">
      <formula>$C$4</formula>
    </cfRule>
  </conditionalFormatting>
  <conditionalFormatting sqref="BO35">
    <cfRule type="cellIs" dxfId="13191" priority="2029" operator="lessThan">
      <formula>$C$4</formula>
    </cfRule>
  </conditionalFormatting>
  <conditionalFormatting sqref="BO36">
    <cfRule type="cellIs" dxfId="13190" priority="2030" operator="lessThan">
      <formula>$C$4</formula>
    </cfRule>
  </conditionalFormatting>
  <conditionalFormatting sqref="BO37">
    <cfRule type="cellIs" dxfId="13189" priority="2031" operator="lessThan">
      <formula>$C$4</formula>
    </cfRule>
  </conditionalFormatting>
  <conditionalFormatting sqref="BO38">
    <cfRule type="cellIs" dxfId="13188" priority="2032" operator="lessThan">
      <formula>$C$4</formula>
    </cfRule>
  </conditionalFormatting>
  <conditionalFormatting sqref="BO39">
    <cfRule type="cellIs" dxfId="13187" priority="2033" operator="lessThan">
      <formula>$C$4</formula>
    </cfRule>
  </conditionalFormatting>
  <conditionalFormatting sqref="BO40">
    <cfRule type="cellIs" dxfId="13186" priority="2034" operator="lessThan">
      <formula>$C$4</formula>
    </cfRule>
  </conditionalFormatting>
  <conditionalFormatting sqref="BO41">
    <cfRule type="cellIs" dxfId="13185" priority="2035" operator="lessThan">
      <formula>$C$4</formula>
    </cfRule>
  </conditionalFormatting>
  <conditionalFormatting sqref="BO42">
    <cfRule type="cellIs" dxfId="13184" priority="2036" operator="lessThan">
      <formula>$C$4</formula>
    </cfRule>
  </conditionalFormatting>
  <conditionalFormatting sqref="BO43">
    <cfRule type="cellIs" dxfId="13183" priority="2037" operator="lessThan">
      <formula>$C$4</formula>
    </cfRule>
  </conditionalFormatting>
  <conditionalFormatting sqref="BO44">
    <cfRule type="cellIs" dxfId="13182" priority="2038" operator="lessThan">
      <formula>$C$4</formula>
    </cfRule>
  </conditionalFormatting>
  <conditionalFormatting sqref="BO45">
    <cfRule type="cellIs" dxfId="13181" priority="2039" operator="lessThan">
      <formula>$C$4</formula>
    </cfRule>
  </conditionalFormatting>
  <conditionalFormatting sqref="BO46">
    <cfRule type="cellIs" dxfId="13180" priority="2040" operator="lessThan">
      <formula>$C$4</formula>
    </cfRule>
  </conditionalFormatting>
  <conditionalFormatting sqref="BO47">
    <cfRule type="cellIs" dxfId="13179" priority="2041" operator="lessThan">
      <formula>$C$4</formula>
    </cfRule>
  </conditionalFormatting>
  <conditionalFormatting sqref="BO48">
    <cfRule type="cellIs" dxfId="13178" priority="2042" operator="lessThan">
      <formula>$C$4</formula>
    </cfRule>
  </conditionalFormatting>
  <conditionalFormatting sqref="BO49">
    <cfRule type="cellIs" dxfId="13177" priority="2043" operator="lessThan">
      <formula>$C$4</formula>
    </cfRule>
  </conditionalFormatting>
  <conditionalFormatting sqref="BO50">
    <cfRule type="cellIs" dxfId="13176" priority="2044" operator="lessThan">
      <formula>$C$4</formula>
    </cfRule>
  </conditionalFormatting>
  <conditionalFormatting sqref="BP11">
    <cfRule type="cellIs" dxfId="13175" priority="2045" operator="lessThan">
      <formula>$C$4</formula>
    </cfRule>
  </conditionalFormatting>
  <conditionalFormatting sqref="BP12">
    <cfRule type="cellIs" dxfId="13174" priority="2046" operator="lessThan">
      <formula>$C$4</formula>
    </cfRule>
  </conditionalFormatting>
  <conditionalFormatting sqref="BP13">
    <cfRule type="cellIs" dxfId="13173" priority="2047" operator="lessThan">
      <formula>$C$4</formula>
    </cfRule>
  </conditionalFormatting>
  <conditionalFormatting sqref="BP14">
    <cfRule type="cellIs" dxfId="13172" priority="2048" operator="lessThan">
      <formula>$C$4</formula>
    </cfRule>
  </conditionalFormatting>
  <conditionalFormatting sqref="BP15">
    <cfRule type="cellIs" dxfId="13171" priority="2049" operator="lessThan">
      <formula>$C$4</formula>
    </cfRule>
  </conditionalFormatting>
  <conditionalFormatting sqref="BP16">
    <cfRule type="cellIs" dxfId="13170" priority="2050" operator="lessThan">
      <formula>$C$4</formula>
    </cfRule>
  </conditionalFormatting>
  <conditionalFormatting sqref="BP17">
    <cfRule type="cellIs" dxfId="13169" priority="2051" operator="lessThan">
      <formula>$C$4</formula>
    </cfRule>
  </conditionalFormatting>
  <conditionalFormatting sqref="BP18">
    <cfRule type="cellIs" dxfId="13168" priority="2052" operator="lessThan">
      <formula>$C$4</formula>
    </cfRule>
  </conditionalFormatting>
  <conditionalFormatting sqref="BP19">
    <cfRule type="cellIs" dxfId="13167" priority="2053" operator="lessThan">
      <formula>$C$4</formula>
    </cfRule>
  </conditionalFormatting>
  <conditionalFormatting sqref="BP20">
    <cfRule type="cellIs" dxfId="13166" priority="2054" operator="lessThan">
      <formula>$C$4</formula>
    </cfRule>
  </conditionalFormatting>
  <conditionalFormatting sqref="BP21">
    <cfRule type="cellIs" dxfId="13165" priority="2055" operator="lessThan">
      <formula>$C$4</formula>
    </cfRule>
  </conditionalFormatting>
  <conditionalFormatting sqref="BP22">
    <cfRule type="cellIs" dxfId="13164" priority="2056" operator="lessThan">
      <formula>$C$4</formula>
    </cfRule>
  </conditionalFormatting>
  <conditionalFormatting sqref="BP23">
    <cfRule type="cellIs" dxfId="13163" priority="2057" operator="lessThan">
      <formula>$C$4</formula>
    </cfRule>
  </conditionalFormatting>
  <conditionalFormatting sqref="BP24">
    <cfRule type="cellIs" dxfId="13162" priority="2058" operator="lessThan">
      <formula>$C$4</formula>
    </cfRule>
  </conditionalFormatting>
  <conditionalFormatting sqref="BP25">
    <cfRule type="cellIs" dxfId="13161" priority="2059" operator="lessThan">
      <formula>$C$4</formula>
    </cfRule>
  </conditionalFormatting>
  <conditionalFormatting sqref="BP26">
    <cfRule type="cellIs" dxfId="13160" priority="2060" operator="lessThan">
      <formula>$C$4</formula>
    </cfRule>
  </conditionalFormatting>
  <conditionalFormatting sqref="BP27">
    <cfRule type="cellIs" dxfId="13159" priority="2061" operator="lessThan">
      <formula>$C$4</formula>
    </cfRule>
  </conditionalFormatting>
  <conditionalFormatting sqref="BP28">
    <cfRule type="cellIs" dxfId="13158" priority="2062" operator="lessThan">
      <formula>$C$4</formula>
    </cfRule>
  </conditionalFormatting>
  <conditionalFormatting sqref="BP29">
    <cfRule type="cellIs" dxfId="13157" priority="2063" operator="lessThan">
      <formula>$C$4</formula>
    </cfRule>
  </conditionalFormatting>
  <conditionalFormatting sqref="BP30">
    <cfRule type="cellIs" dxfId="13156" priority="2064" operator="lessThan">
      <formula>$C$4</formula>
    </cfRule>
  </conditionalFormatting>
  <conditionalFormatting sqref="BP31">
    <cfRule type="cellIs" dxfId="13155" priority="2065" operator="lessThan">
      <formula>$C$4</formula>
    </cfRule>
  </conditionalFormatting>
  <conditionalFormatting sqref="BP32">
    <cfRule type="cellIs" dxfId="13154" priority="2066" operator="lessThan">
      <formula>$C$4</formula>
    </cfRule>
  </conditionalFormatting>
  <conditionalFormatting sqref="BP33">
    <cfRule type="cellIs" dxfId="13153" priority="2067" operator="lessThan">
      <formula>$C$4</formula>
    </cfRule>
  </conditionalFormatting>
  <conditionalFormatting sqref="BP34">
    <cfRule type="cellIs" dxfId="13152" priority="2068" operator="lessThan">
      <formula>$C$4</formula>
    </cfRule>
  </conditionalFormatting>
  <conditionalFormatting sqref="BP35">
    <cfRule type="cellIs" dxfId="13151" priority="2069" operator="lessThan">
      <formula>$C$4</formula>
    </cfRule>
  </conditionalFormatting>
  <conditionalFormatting sqref="BP36">
    <cfRule type="cellIs" dxfId="13150" priority="2070" operator="lessThan">
      <formula>$C$4</formula>
    </cfRule>
  </conditionalFormatting>
  <conditionalFormatting sqref="BP37">
    <cfRule type="cellIs" dxfId="13149" priority="2071" operator="lessThan">
      <formula>$C$4</formula>
    </cfRule>
  </conditionalFormatting>
  <conditionalFormatting sqref="BP38">
    <cfRule type="cellIs" dxfId="13148" priority="2072" operator="lessThan">
      <formula>$C$4</formula>
    </cfRule>
  </conditionalFormatting>
  <conditionalFormatting sqref="BP39">
    <cfRule type="cellIs" dxfId="13147" priority="2073" operator="lessThan">
      <formula>$C$4</formula>
    </cfRule>
  </conditionalFormatting>
  <conditionalFormatting sqref="BP40">
    <cfRule type="cellIs" dxfId="13146" priority="2074" operator="lessThan">
      <formula>$C$4</formula>
    </cfRule>
  </conditionalFormatting>
  <conditionalFormatting sqref="BP41">
    <cfRule type="cellIs" dxfId="13145" priority="2075" operator="lessThan">
      <formula>$C$4</formula>
    </cfRule>
  </conditionalFormatting>
  <conditionalFormatting sqref="BP42">
    <cfRule type="cellIs" dxfId="13144" priority="2076" operator="lessThan">
      <formula>$C$4</formula>
    </cfRule>
  </conditionalFormatting>
  <conditionalFormatting sqref="BP43">
    <cfRule type="cellIs" dxfId="13143" priority="2077" operator="lessThan">
      <formula>$C$4</formula>
    </cfRule>
  </conditionalFormatting>
  <conditionalFormatting sqref="BP44">
    <cfRule type="cellIs" dxfId="13142" priority="2078" operator="lessThan">
      <formula>$C$4</formula>
    </cfRule>
  </conditionalFormatting>
  <conditionalFormatting sqref="BP45">
    <cfRule type="cellIs" dxfId="13141" priority="2079" operator="lessThan">
      <formula>$C$4</formula>
    </cfRule>
  </conditionalFormatting>
  <conditionalFormatting sqref="BP46">
    <cfRule type="cellIs" dxfId="13140" priority="2080" operator="lessThan">
      <formula>$C$4</formula>
    </cfRule>
  </conditionalFormatting>
  <conditionalFormatting sqref="BP47">
    <cfRule type="cellIs" dxfId="13139" priority="2081" operator="lessThan">
      <formula>$C$4</formula>
    </cfRule>
  </conditionalFormatting>
  <conditionalFormatting sqref="BP48">
    <cfRule type="cellIs" dxfId="13138" priority="2082" operator="lessThan">
      <formula>$C$4</formula>
    </cfRule>
  </conditionalFormatting>
  <conditionalFormatting sqref="BP49">
    <cfRule type="cellIs" dxfId="13137" priority="2083" operator="lessThan">
      <formula>$C$4</formula>
    </cfRule>
  </conditionalFormatting>
  <conditionalFormatting sqref="BP50">
    <cfRule type="cellIs" dxfId="13136" priority="2084" operator="lessThan">
      <formula>$C$4</formula>
    </cfRule>
  </conditionalFormatting>
  <conditionalFormatting sqref="BQ11">
    <cfRule type="cellIs" dxfId="13135" priority="2085" operator="lessThan">
      <formula>$C$4</formula>
    </cfRule>
  </conditionalFormatting>
  <conditionalFormatting sqref="BQ12">
    <cfRule type="cellIs" dxfId="13134" priority="2086" operator="lessThan">
      <formula>$C$4</formula>
    </cfRule>
  </conditionalFormatting>
  <conditionalFormatting sqref="BQ13">
    <cfRule type="cellIs" dxfId="13133" priority="2087" operator="lessThan">
      <formula>$C$4</formula>
    </cfRule>
  </conditionalFormatting>
  <conditionalFormatting sqref="BQ14">
    <cfRule type="cellIs" dxfId="13132" priority="2088" operator="lessThan">
      <formula>$C$4</formula>
    </cfRule>
  </conditionalFormatting>
  <conditionalFormatting sqref="BQ15">
    <cfRule type="cellIs" dxfId="13131" priority="2089" operator="lessThan">
      <formula>$C$4</formula>
    </cfRule>
  </conditionalFormatting>
  <conditionalFormatting sqref="BQ16">
    <cfRule type="cellIs" dxfId="13130" priority="2090" operator="lessThan">
      <formula>$C$4</formula>
    </cfRule>
  </conditionalFormatting>
  <conditionalFormatting sqref="BQ17">
    <cfRule type="cellIs" dxfId="13129" priority="2091" operator="lessThan">
      <formula>$C$4</formula>
    </cfRule>
  </conditionalFormatting>
  <conditionalFormatting sqref="BQ18">
    <cfRule type="cellIs" dxfId="13128" priority="2092" operator="lessThan">
      <formula>$C$4</formula>
    </cfRule>
  </conditionalFormatting>
  <conditionalFormatting sqref="BQ19">
    <cfRule type="cellIs" dxfId="13127" priority="2093" operator="lessThan">
      <formula>$C$4</formula>
    </cfRule>
  </conditionalFormatting>
  <conditionalFormatting sqref="BQ20">
    <cfRule type="cellIs" dxfId="13126" priority="2094" operator="lessThan">
      <formula>$C$4</formula>
    </cfRule>
  </conditionalFormatting>
  <conditionalFormatting sqref="BQ21">
    <cfRule type="cellIs" dxfId="13125" priority="2095" operator="lessThan">
      <formula>$C$4</formula>
    </cfRule>
  </conditionalFormatting>
  <conditionalFormatting sqref="BQ22">
    <cfRule type="cellIs" dxfId="13124" priority="2096" operator="lessThan">
      <formula>$C$4</formula>
    </cfRule>
  </conditionalFormatting>
  <conditionalFormatting sqref="BQ23">
    <cfRule type="cellIs" dxfId="13123" priority="2097" operator="lessThan">
      <formula>$C$4</formula>
    </cfRule>
  </conditionalFormatting>
  <conditionalFormatting sqref="BQ24">
    <cfRule type="cellIs" dxfId="13122" priority="2098" operator="lessThan">
      <formula>$C$4</formula>
    </cfRule>
  </conditionalFormatting>
  <conditionalFormatting sqref="BQ25">
    <cfRule type="cellIs" dxfId="13121" priority="2099" operator="lessThan">
      <formula>$C$4</formula>
    </cfRule>
  </conditionalFormatting>
  <conditionalFormatting sqref="BQ26">
    <cfRule type="cellIs" dxfId="13120" priority="2100" operator="lessThan">
      <formula>$C$4</formula>
    </cfRule>
  </conditionalFormatting>
  <conditionalFormatting sqref="BQ27">
    <cfRule type="cellIs" dxfId="13119" priority="2101" operator="lessThan">
      <formula>$C$4</formula>
    </cfRule>
  </conditionalFormatting>
  <conditionalFormatting sqref="BQ28">
    <cfRule type="cellIs" dxfId="13118" priority="2102" operator="lessThan">
      <formula>$C$4</formula>
    </cfRule>
  </conditionalFormatting>
  <conditionalFormatting sqref="BQ29">
    <cfRule type="cellIs" dxfId="13117" priority="2103" operator="lessThan">
      <formula>$C$4</formula>
    </cfRule>
  </conditionalFormatting>
  <conditionalFormatting sqref="BQ30">
    <cfRule type="cellIs" dxfId="13116" priority="2104" operator="lessThan">
      <formula>$C$4</formula>
    </cfRule>
  </conditionalFormatting>
  <conditionalFormatting sqref="BQ31">
    <cfRule type="cellIs" dxfId="13115" priority="2105" operator="lessThan">
      <formula>$C$4</formula>
    </cfRule>
  </conditionalFormatting>
  <conditionalFormatting sqref="BQ32">
    <cfRule type="cellIs" dxfId="13114" priority="2106" operator="lessThan">
      <formula>$C$4</formula>
    </cfRule>
  </conditionalFormatting>
  <conditionalFormatting sqref="BQ33">
    <cfRule type="cellIs" dxfId="13113" priority="2107" operator="lessThan">
      <formula>$C$4</formula>
    </cfRule>
  </conditionalFormatting>
  <conditionalFormatting sqref="BQ34">
    <cfRule type="cellIs" dxfId="13112" priority="2108" operator="lessThan">
      <formula>$C$4</formula>
    </cfRule>
  </conditionalFormatting>
  <conditionalFormatting sqref="BQ35">
    <cfRule type="cellIs" dxfId="13111" priority="2109" operator="lessThan">
      <formula>$C$4</formula>
    </cfRule>
  </conditionalFormatting>
  <conditionalFormatting sqref="BQ36">
    <cfRule type="cellIs" dxfId="13110" priority="2110" operator="lessThan">
      <formula>$C$4</formula>
    </cfRule>
  </conditionalFormatting>
  <conditionalFormatting sqref="BQ37">
    <cfRule type="cellIs" dxfId="13109" priority="2111" operator="lessThan">
      <formula>$C$4</formula>
    </cfRule>
  </conditionalFormatting>
  <conditionalFormatting sqref="BQ38">
    <cfRule type="cellIs" dxfId="13108" priority="2112" operator="lessThan">
      <formula>$C$4</formula>
    </cfRule>
  </conditionalFormatting>
  <conditionalFormatting sqref="BQ39">
    <cfRule type="cellIs" dxfId="13107" priority="2113" operator="lessThan">
      <formula>$C$4</formula>
    </cfRule>
  </conditionalFormatting>
  <conditionalFormatting sqref="BQ40">
    <cfRule type="cellIs" dxfId="13106" priority="2114" operator="lessThan">
      <formula>$C$4</formula>
    </cfRule>
  </conditionalFormatting>
  <conditionalFormatting sqref="BQ41">
    <cfRule type="cellIs" dxfId="13105" priority="2115" operator="lessThan">
      <formula>$C$4</formula>
    </cfRule>
  </conditionalFormatting>
  <conditionalFormatting sqref="BQ42">
    <cfRule type="cellIs" dxfId="13104" priority="2116" operator="lessThan">
      <formula>$C$4</formula>
    </cfRule>
  </conditionalFormatting>
  <conditionalFormatting sqref="BQ43">
    <cfRule type="cellIs" dxfId="13103" priority="2117" operator="lessThan">
      <formula>$C$4</formula>
    </cfRule>
  </conditionalFormatting>
  <conditionalFormatting sqref="BQ44">
    <cfRule type="cellIs" dxfId="13102" priority="2118" operator="lessThan">
      <formula>$C$4</formula>
    </cfRule>
  </conditionalFormatting>
  <conditionalFormatting sqref="BQ45">
    <cfRule type="cellIs" dxfId="13101" priority="2119" operator="lessThan">
      <formula>$C$4</formula>
    </cfRule>
  </conditionalFormatting>
  <conditionalFormatting sqref="BQ46">
    <cfRule type="cellIs" dxfId="13100" priority="2120" operator="lessThan">
      <formula>$C$4</formula>
    </cfRule>
  </conditionalFormatting>
  <conditionalFormatting sqref="BQ47">
    <cfRule type="cellIs" dxfId="13099" priority="2121" operator="lessThan">
      <formula>$C$4</formula>
    </cfRule>
  </conditionalFormatting>
  <conditionalFormatting sqref="BQ48">
    <cfRule type="cellIs" dxfId="13098" priority="2122" operator="lessThan">
      <formula>$C$4</formula>
    </cfRule>
  </conditionalFormatting>
  <conditionalFormatting sqref="BQ49">
    <cfRule type="cellIs" dxfId="13097" priority="2123" operator="lessThan">
      <formula>$C$4</formula>
    </cfRule>
  </conditionalFormatting>
  <conditionalFormatting sqref="BQ50">
    <cfRule type="cellIs" dxfId="13096" priority="2124" operator="lessThan">
      <formula>$C$4</formula>
    </cfRule>
  </conditionalFormatting>
  <conditionalFormatting sqref="BR11">
    <cfRule type="cellIs" dxfId="13095" priority="2125" operator="lessThan">
      <formula>$C$4</formula>
    </cfRule>
  </conditionalFormatting>
  <conditionalFormatting sqref="BR12">
    <cfRule type="cellIs" dxfId="13094" priority="2126" operator="lessThan">
      <formula>$C$4</formula>
    </cfRule>
  </conditionalFormatting>
  <conditionalFormatting sqref="BR13">
    <cfRule type="cellIs" dxfId="13093" priority="2127" operator="lessThan">
      <formula>$C$4</formula>
    </cfRule>
  </conditionalFormatting>
  <conditionalFormatting sqref="BR14">
    <cfRule type="cellIs" dxfId="13092" priority="2128" operator="lessThan">
      <formula>$C$4</formula>
    </cfRule>
  </conditionalFormatting>
  <conditionalFormatting sqref="BR15">
    <cfRule type="cellIs" dxfId="13091" priority="2129" operator="lessThan">
      <formula>$C$4</formula>
    </cfRule>
  </conditionalFormatting>
  <conditionalFormatting sqref="BR16">
    <cfRule type="cellIs" dxfId="13090" priority="2130" operator="lessThan">
      <formula>$C$4</formula>
    </cfRule>
  </conditionalFormatting>
  <conditionalFormatting sqref="BR17">
    <cfRule type="cellIs" dxfId="13089" priority="2131" operator="lessThan">
      <formula>$C$4</formula>
    </cfRule>
  </conditionalFormatting>
  <conditionalFormatting sqref="BR18">
    <cfRule type="cellIs" dxfId="13088" priority="2132" operator="lessThan">
      <formula>$C$4</formula>
    </cfRule>
  </conditionalFormatting>
  <conditionalFormatting sqref="BR19">
    <cfRule type="cellIs" dxfId="13087" priority="2133" operator="lessThan">
      <formula>$C$4</formula>
    </cfRule>
  </conditionalFormatting>
  <conditionalFormatting sqref="BR20">
    <cfRule type="cellIs" dxfId="13086" priority="2134" operator="lessThan">
      <formula>$C$4</formula>
    </cfRule>
  </conditionalFormatting>
  <conditionalFormatting sqref="BR21">
    <cfRule type="cellIs" dxfId="13085" priority="2135" operator="lessThan">
      <formula>$C$4</formula>
    </cfRule>
  </conditionalFormatting>
  <conditionalFormatting sqref="BR22">
    <cfRule type="cellIs" dxfId="13084" priority="2136" operator="lessThan">
      <formula>$C$4</formula>
    </cfRule>
  </conditionalFormatting>
  <conditionalFormatting sqref="BR23">
    <cfRule type="cellIs" dxfId="13083" priority="2137" operator="lessThan">
      <formula>$C$4</formula>
    </cfRule>
  </conditionalFormatting>
  <conditionalFormatting sqref="BR24">
    <cfRule type="cellIs" dxfId="13082" priority="2138" operator="lessThan">
      <formula>$C$4</formula>
    </cfRule>
  </conditionalFormatting>
  <conditionalFormatting sqref="BR25">
    <cfRule type="cellIs" dxfId="13081" priority="2139" operator="lessThan">
      <formula>$C$4</formula>
    </cfRule>
  </conditionalFormatting>
  <conditionalFormatting sqref="BR26">
    <cfRule type="cellIs" dxfId="13080" priority="2140" operator="lessThan">
      <formula>$C$4</formula>
    </cfRule>
  </conditionalFormatting>
  <conditionalFormatting sqref="BR27">
    <cfRule type="cellIs" dxfId="13079" priority="2141" operator="lessThan">
      <formula>$C$4</formula>
    </cfRule>
  </conditionalFormatting>
  <conditionalFormatting sqref="BR28">
    <cfRule type="cellIs" dxfId="13078" priority="2142" operator="lessThan">
      <formula>$C$4</formula>
    </cfRule>
  </conditionalFormatting>
  <conditionalFormatting sqref="BR29">
    <cfRule type="cellIs" dxfId="13077" priority="2143" operator="lessThan">
      <formula>$C$4</formula>
    </cfRule>
  </conditionalFormatting>
  <conditionalFormatting sqref="BR30">
    <cfRule type="cellIs" dxfId="13076" priority="2144" operator="lessThan">
      <formula>$C$4</formula>
    </cfRule>
  </conditionalFormatting>
  <conditionalFormatting sqref="BR31">
    <cfRule type="cellIs" dxfId="13075" priority="2145" operator="lessThan">
      <formula>$C$4</formula>
    </cfRule>
  </conditionalFormatting>
  <conditionalFormatting sqref="BR32">
    <cfRule type="cellIs" dxfId="13074" priority="2146" operator="lessThan">
      <formula>$C$4</formula>
    </cfRule>
  </conditionalFormatting>
  <conditionalFormatting sqref="BR33">
    <cfRule type="cellIs" dxfId="13073" priority="2147" operator="lessThan">
      <formula>$C$4</formula>
    </cfRule>
  </conditionalFormatting>
  <conditionalFormatting sqref="BR34">
    <cfRule type="cellIs" dxfId="13072" priority="2148" operator="lessThan">
      <formula>$C$4</formula>
    </cfRule>
  </conditionalFormatting>
  <conditionalFormatting sqref="BR35">
    <cfRule type="cellIs" dxfId="13071" priority="2149" operator="lessThan">
      <formula>$C$4</formula>
    </cfRule>
  </conditionalFormatting>
  <conditionalFormatting sqref="BR36">
    <cfRule type="cellIs" dxfId="13070" priority="2150" operator="lessThan">
      <formula>$C$4</formula>
    </cfRule>
  </conditionalFormatting>
  <conditionalFormatting sqref="BR37">
    <cfRule type="cellIs" dxfId="13069" priority="2151" operator="lessThan">
      <formula>$C$4</formula>
    </cfRule>
  </conditionalFormatting>
  <conditionalFormatting sqref="BR38">
    <cfRule type="cellIs" dxfId="13068" priority="2152" operator="lessThan">
      <formula>$C$4</formula>
    </cfRule>
  </conditionalFormatting>
  <conditionalFormatting sqref="BR39">
    <cfRule type="cellIs" dxfId="13067" priority="2153" operator="lessThan">
      <formula>$C$4</formula>
    </cfRule>
  </conditionalFormatting>
  <conditionalFormatting sqref="BR40">
    <cfRule type="cellIs" dxfId="13066" priority="2154" operator="lessThan">
      <formula>$C$4</formula>
    </cfRule>
  </conditionalFormatting>
  <conditionalFormatting sqref="BR41">
    <cfRule type="cellIs" dxfId="13065" priority="2155" operator="lessThan">
      <formula>$C$4</formula>
    </cfRule>
  </conditionalFormatting>
  <conditionalFormatting sqref="BR42">
    <cfRule type="cellIs" dxfId="13064" priority="2156" operator="lessThan">
      <formula>$C$4</formula>
    </cfRule>
  </conditionalFormatting>
  <conditionalFormatting sqref="BR43">
    <cfRule type="cellIs" dxfId="13063" priority="2157" operator="lessThan">
      <formula>$C$4</formula>
    </cfRule>
  </conditionalFormatting>
  <conditionalFormatting sqref="BR44">
    <cfRule type="cellIs" dxfId="13062" priority="2158" operator="lessThan">
      <formula>$C$4</formula>
    </cfRule>
  </conditionalFormatting>
  <conditionalFormatting sqref="BR45">
    <cfRule type="cellIs" dxfId="13061" priority="2159" operator="lessThan">
      <formula>$C$4</formula>
    </cfRule>
  </conditionalFormatting>
  <conditionalFormatting sqref="BR46">
    <cfRule type="cellIs" dxfId="13060" priority="2160" operator="lessThan">
      <formula>$C$4</formula>
    </cfRule>
  </conditionalFormatting>
  <conditionalFormatting sqref="BR47">
    <cfRule type="cellIs" dxfId="13059" priority="2161" operator="lessThan">
      <formula>$C$4</formula>
    </cfRule>
  </conditionalFormatting>
  <conditionalFormatting sqref="BR48">
    <cfRule type="cellIs" dxfId="13058" priority="2162" operator="lessThan">
      <formula>$C$4</formula>
    </cfRule>
  </conditionalFormatting>
  <conditionalFormatting sqref="BR49">
    <cfRule type="cellIs" dxfId="13057" priority="2163" operator="lessThan">
      <formula>$C$4</formula>
    </cfRule>
  </conditionalFormatting>
  <conditionalFormatting sqref="BR50">
    <cfRule type="cellIs" dxfId="13056" priority="2164" operator="lessThan">
      <formula>$C$4</formula>
    </cfRule>
  </conditionalFormatting>
  <conditionalFormatting sqref="BS11">
    <cfRule type="cellIs" dxfId="13055" priority="2165" operator="lessThan">
      <formula>$C$4</formula>
    </cfRule>
  </conditionalFormatting>
  <conditionalFormatting sqref="BS12">
    <cfRule type="cellIs" dxfId="13054" priority="2166" operator="lessThan">
      <formula>$C$4</formula>
    </cfRule>
  </conditionalFormatting>
  <conditionalFormatting sqref="BS13">
    <cfRule type="cellIs" dxfId="13053" priority="2167" operator="lessThan">
      <formula>$C$4</formula>
    </cfRule>
  </conditionalFormatting>
  <conditionalFormatting sqref="BS14">
    <cfRule type="cellIs" dxfId="13052" priority="2168" operator="lessThan">
      <formula>$C$4</formula>
    </cfRule>
  </conditionalFormatting>
  <conditionalFormatting sqref="BS15">
    <cfRule type="cellIs" dxfId="13051" priority="2169" operator="lessThan">
      <formula>$C$4</formula>
    </cfRule>
  </conditionalFormatting>
  <conditionalFormatting sqref="BS16">
    <cfRule type="cellIs" dxfId="13050" priority="2170" operator="lessThan">
      <formula>$C$4</formula>
    </cfRule>
  </conditionalFormatting>
  <conditionalFormatting sqref="BS17">
    <cfRule type="cellIs" dxfId="13049" priority="2171" operator="lessThan">
      <formula>$C$4</formula>
    </cfRule>
  </conditionalFormatting>
  <conditionalFormatting sqref="BS18">
    <cfRule type="cellIs" dxfId="13048" priority="2172" operator="lessThan">
      <formula>$C$4</formula>
    </cfRule>
  </conditionalFormatting>
  <conditionalFormatting sqref="BS19">
    <cfRule type="cellIs" dxfId="13047" priority="2173" operator="lessThan">
      <formula>$C$4</formula>
    </cfRule>
  </conditionalFormatting>
  <conditionalFormatting sqref="BS20">
    <cfRule type="cellIs" dxfId="13046" priority="2174" operator="lessThan">
      <formula>$C$4</formula>
    </cfRule>
  </conditionalFormatting>
  <conditionalFormatting sqref="BS21">
    <cfRule type="cellIs" dxfId="13045" priority="2175" operator="lessThan">
      <formula>$C$4</formula>
    </cfRule>
  </conditionalFormatting>
  <conditionalFormatting sqref="BS22">
    <cfRule type="cellIs" dxfId="13044" priority="2176" operator="lessThan">
      <formula>$C$4</formula>
    </cfRule>
  </conditionalFormatting>
  <conditionalFormatting sqref="BS23">
    <cfRule type="cellIs" dxfId="13043" priority="2177" operator="lessThan">
      <formula>$C$4</formula>
    </cfRule>
  </conditionalFormatting>
  <conditionalFormatting sqref="BS24">
    <cfRule type="cellIs" dxfId="13042" priority="2178" operator="lessThan">
      <formula>$C$4</formula>
    </cfRule>
  </conditionalFormatting>
  <conditionalFormatting sqref="BS25">
    <cfRule type="cellIs" dxfId="13041" priority="2179" operator="lessThan">
      <formula>$C$4</formula>
    </cfRule>
  </conditionalFormatting>
  <conditionalFormatting sqref="BS26">
    <cfRule type="cellIs" dxfId="13040" priority="2180" operator="lessThan">
      <formula>$C$4</formula>
    </cfRule>
  </conditionalFormatting>
  <conditionalFormatting sqref="BS27">
    <cfRule type="cellIs" dxfId="13039" priority="2181" operator="lessThan">
      <formula>$C$4</formula>
    </cfRule>
  </conditionalFormatting>
  <conditionalFormatting sqref="BS28">
    <cfRule type="cellIs" dxfId="13038" priority="2182" operator="lessThan">
      <formula>$C$4</formula>
    </cfRule>
  </conditionalFormatting>
  <conditionalFormatting sqref="BS29">
    <cfRule type="cellIs" dxfId="13037" priority="2183" operator="lessThan">
      <formula>$C$4</formula>
    </cfRule>
  </conditionalFormatting>
  <conditionalFormatting sqref="BS30">
    <cfRule type="cellIs" dxfId="13036" priority="2184" operator="lessThan">
      <formula>$C$4</formula>
    </cfRule>
  </conditionalFormatting>
  <conditionalFormatting sqref="BS31">
    <cfRule type="cellIs" dxfId="13035" priority="2185" operator="lessThan">
      <formula>$C$4</formula>
    </cfRule>
  </conditionalFormatting>
  <conditionalFormatting sqref="BS32">
    <cfRule type="cellIs" dxfId="13034" priority="2186" operator="lessThan">
      <formula>$C$4</formula>
    </cfRule>
  </conditionalFormatting>
  <conditionalFormatting sqref="BS33">
    <cfRule type="cellIs" dxfId="13033" priority="2187" operator="lessThan">
      <formula>$C$4</formula>
    </cfRule>
  </conditionalFormatting>
  <conditionalFormatting sqref="BS34">
    <cfRule type="cellIs" dxfId="13032" priority="2188" operator="lessThan">
      <formula>$C$4</formula>
    </cfRule>
  </conditionalFormatting>
  <conditionalFormatting sqref="BS35">
    <cfRule type="cellIs" dxfId="13031" priority="2189" operator="lessThan">
      <formula>$C$4</formula>
    </cfRule>
  </conditionalFormatting>
  <conditionalFormatting sqref="BS36">
    <cfRule type="cellIs" dxfId="13030" priority="2190" operator="lessThan">
      <formula>$C$4</formula>
    </cfRule>
  </conditionalFormatting>
  <conditionalFormatting sqref="BS37">
    <cfRule type="cellIs" dxfId="13029" priority="2191" operator="lessThan">
      <formula>$C$4</formula>
    </cfRule>
  </conditionalFormatting>
  <conditionalFormatting sqref="BS38">
    <cfRule type="cellIs" dxfId="13028" priority="2192" operator="lessThan">
      <formula>$C$4</formula>
    </cfRule>
  </conditionalFormatting>
  <conditionalFormatting sqref="BS39">
    <cfRule type="cellIs" dxfId="13027" priority="2193" operator="lessThan">
      <formula>$C$4</formula>
    </cfRule>
  </conditionalFormatting>
  <conditionalFormatting sqref="BS40">
    <cfRule type="cellIs" dxfId="13026" priority="2194" operator="lessThan">
      <formula>$C$4</formula>
    </cfRule>
  </conditionalFormatting>
  <conditionalFormatting sqref="BS41">
    <cfRule type="cellIs" dxfId="13025" priority="2195" operator="lessThan">
      <formula>$C$4</formula>
    </cfRule>
  </conditionalFormatting>
  <conditionalFormatting sqref="BS42">
    <cfRule type="cellIs" dxfId="13024" priority="2196" operator="lessThan">
      <formula>$C$4</formula>
    </cfRule>
  </conditionalFormatting>
  <conditionalFormatting sqref="BS43">
    <cfRule type="cellIs" dxfId="13023" priority="2197" operator="lessThan">
      <formula>$C$4</formula>
    </cfRule>
  </conditionalFormatting>
  <conditionalFormatting sqref="BS44">
    <cfRule type="cellIs" dxfId="13022" priority="2198" operator="lessThan">
      <formula>$C$4</formula>
    </cfRule>
  </conditionalFormatting>
  <conditionalFormatting sqref="BS45">
    <cfRule type="cellIs" dxfId="13021" priority="2199" operator="lessThan">
      <formula>$C$4</formula>
    </cfRule>
  </conditionalFormatting>
  <conditionalFormatting sqref="BS46">
    <cfRule type="cellIs" dxfId="13020" priority="2200" operator="lessThan">
      <formula>$C$4</formula>
    </cfRule>
  </conditionalFormatting>
  <conditionalFormatting sqref="BS47">
    <cfRule type="cellIs" dxfId="13019" priority="2201" operator="lessThan">
      <formula>$C$4</formula>
    </cfRule>
  </conditionalFormatting>
  <conditionalFormatting sqref="BS48">
    <cfRule type="cellIs" dxfId="13018" priority="2202" operator="lessThan">
      <formula>$C$4</formula>
    </cfRule>
  </conditionalFormatting>
  <conditionalFormatting sqref="BS49">
    <cfRule type="cellIs" dxfId="13017" priority="2203" operator="lessThan">
      <formula>$C$4</formula>
    </cfRule>
  </conditionalFormatting>
  <conditionalFormatting sqref="BS50">
    <cfRule type="cellIs" dxfId="13016" priority="2204" operator="lessThan">
      <formula>$C$4</formula>
    </cfRule>
  </conditionalFormatting>
  <conditionalFormatting sqref="BT11">
    <cfRule type="cellIs" dxfId="13015" priority="2205" operator="lessThan">
      <formula>$C$4</formula>
    </cfRule>
  </conditionalFormatting>
  <conditionalFormatting sqref="BT12">
    <cfRule type="cellIs" dxfId="13014" priority="2206" operator="lessThan">
      <formula>$C$4</formula>
    </cfRule>
  </conditionalFormatting>
  <conditionalFormatting sqref="BT13">
    <cfRule type="cellIs" dxfId="13013" priority="2207" operator="lessThan">
      <formula>$C$4</formula>
    </cfRule>
  </conditionalFormatting>
  <conditionalFormatting sqref="BT14">
    <cfRule type="cellIs" dxfId="13012" priority="2208" operator="lessThan">
      <formula>$C$4</formula>
    </cfRule>
  </conditionalFormatting>
  <conditionalFormatting sqref="BT15">
    <cfRule type="cellIs" dxfId="13011" priority="2209" operator="lessThan">
      <formula>$C$4</formula>
    </cfRule>
  </conditionalFormatting>
  <conditionalFormatting sqref="BT16">
    <cfRule type="cellIs" dxfId="13010" priority="2210" operator="lessThan">
      <formula>$C$4</formula>
    </cfRule>
  </conditionalFormatting>
  <conditionalFormatting sqref="BT17">
    <cfRule type="cellIs" dxfId="13009" priority="2211" operator="lessThan">
      <formula>$C$4</formula>
    </cfRule>
  </conditionalFormatting>
  <conditionalFormatting sqref="BT18">
    <cfRule type="cellIs" dxfId="13008" priority="2212" operator="lessThan">
      <formula>$C$4</formula>
    </cfRule>
  </conditionalFormatting>
  <conditionalFormatting sqref="BT19">
    <cfRule type="cellIs" dxfId="13007" priority="2213" operator="lessThan">
      <formula>$C$4</formula>
    </cfRule>
  </conditionalFormatting>
  <conditionalFormatting sqref="BT20">
    <cfRule type="cellIs" dxfId="13006" priority="2214" operator="lessThan">
      <formula>$C$4</formula>
    </cfRule>
  </conditionalFormatting>
  <conditionalFormatting sqref="BT21">
    <cfRule type="cellIs" dxfId="13005" priority="2215" operator="lessThan">
      <formula>$C$4</formula>
    </cfRule>
  </conditionalFormatting>
  <conditionalFormatting sqref="BT22">
    <cfRule type="cellIs" dxfId="13004" priority="2216" operator="lessThan">
      <formula>$C$4</formula>
    </cfRule>
  </conditionalFormatting>
  <conditionalFormatting sqref="BT23">
    <cfRule type="cellIs" dxfId="13003" priority="2217" operator="lessThan">
      <formula>$C$4</formula>
    </cfRule>
  </conditionalFormatting>
  <conditionalFormatting sqref="BT24">
    <cfRule type="cellIs" dxfId="13002" priority="2218" operator="lessThan">
      <formula>$C$4</formula>
    </cfRule>
  </conditionalFormatting>
  <conditionalFormatting sqref="BT25">
    <cfRule type="cellIs" dxfId="13001" priority="2219" operator="lessThan">
      <formula>$C$4</formula>
    </cfRule>
  </conditionalFormatting>
  <conditionalFormatting sqref="BT26">
    <cfRule type="cellIs" dxfId="13000" priority="2220" operator="lessThan">
      <formula>$C$4</formula>
    </cfRule>
  </conditionalFormatting>
  <conditionalFormatting sqref="BT27">
    <cfRule type="cellIs" dxfId="12999" priority="2221" operator="lessThan">
      <formula>$C$4</formula>
    </cfRule>
  </conditionalFormatting>
  <conditionalFormatting sqref="BT28">
    <cfRule type="cellIs" dxfId="12998" priority="2222" operator="lessThan">
      <formula>$C$4</formula>
    </cfRule>
  </conditionalFormatting>
  <conditionalFormatting sqref="BT29">
    <cfRule type="cellIs" dxfId="12997" priority="2223" operator="lessThan">
      <formula>$C$4</formula>
    </cfRule>
  </conditionalFormatting>
  <conditionalFormatting sqref="BT30">
    <cfRule type="cellIs" dxfId="12996" priority="2224" operator="lessThan">
      <formula>$C$4</formula>
    </cfRule>
  </conditionalFormatting>
  <conditionalFormatting sqref="BT31">
    <cfRule type="cellIs" dxfId="12995" priority="2225" operator="lessThan">
      <formula>$C$4</formula>
    </cfRule>
  </conditionalFormatting>
  <conditionalFormatting sqref="BT32">
    <cfRule type="cellIs" dxfId="12994" priority="2226" operator="lessThan">
      <formula>$C$4</formula>
    </cfRule>
  </conditionalFormatting>
  <conditionalFormatting sqref="BT33">
    <cfRule type="cellIs" dxfId="12993" priority="2227" operator="lessThan">
      <formula>$C$4</formula>
    </cfRule>
  </conditionalFormatting>
  <conditionalFormatting sqref="BT34">
    <cfRule type="cellIs" dxfId="12992" priority="2228" operator="lessThan">
      <formula>$C$4</formula>
    </cfRule>
  </conditionalFormatting>
  <conditionalFormatting sqref="BT35">
    <cfRule type="cellIs" dxfId="12991" priority="2229" operator="lessThan">
      <formula>$C$4</formula>
    </cfRule>
  </conditionalFormatting>
  <conditionalFormatting sqref="BT36">
    <cfRule type="cellIs" dxfId="12990" priority="2230" operator="lessThan">
      <formula>$C$4</formula>
    </cfRule>
  </conditionalFormatting>
  <conditionalFormatting sqref="BT37">
    <cfRule type="cellIs" dxfId="12989" priority="2231" operator="lessThan">
      <formula>$C$4</formula>
    </cfRule>
  </conditionalFormatting>
  <conditionalFormatting sqref="BT38">
    <cfRule type="cellIs" dxfId="12988" priority="2232" operator="lessThan">
      <formula>$C$4</formula>
    </cfRule>
  </conditionalFormatting>
  <conditionalFormatting sqref="BT39">
    <cfRule type="cellIs" dxfId="12987" priority="2233" operator="lessThan">
      <formula>$C$4</formula>
    </cfRule>
  </conditionalFormatting>
  <conditionalFormatting sqref="BT40">
    <cfRule type="cellIs" dxfId="12986" priority="2234" operator="lessThan">
      <formula>$C$4</formula>
    </cfRule>
  </conditionalFormatting>
  <conditionalFormatting sqref="BT41">
    <cfRule type="cellIs" dxfId="12985" priority="2235" operator="lessThan">
      <formula>$C$4</formula>
    </cfRule>
  </conditionalFormatting>
  <conditionalFormatting sqref="BT42">
    <cfRule type="cellIs" dxfId="12984" priority="2236" operator="lessThan">
      <formula>$C$4</formula>
    </cfRule>
  </conditionalFormatting>
  <conditionalFormatting sqref="BT43">
    <cfRule type="cellIs" dxfId="12983" priority="2237" operator="lessThan">
      <formula>$C$4</formula>
    </cfRule>
  </conditionalFormatting>
  <conditionalFormatting sqref="BT44">
    <cfRule type="cellIs" dxfId="12982" priority="2238" operator="lessThan">
      <formula>$C$4</formula>
    </cfRule>
  </conditionalFormatting>
  <conditionalFormatting sqref="BT45">
    <cfRule type="cellIs" dxfId="12981" priority="2239" operator="lessThan">
      <formula>$C$4</formula>
    </cfRule>
  </conditionalFormatting>
  <conditionalFormatting sqref="BT46">
    <cfRule type="cellIs" dxfId="12980" priority="2240" operator="lessThan">
      <formula>$C$4</formula>
    </cfRule>
  </conditionalFormatting>
  <conditionalFormatting sqref="BT47">
    <cfRule type="cellIs" dxfId="12979" priority="2241" operator="lessThan">
      <formula>$C$4</formula>
    </cfRule>
  </conditionalFormatting>
  <conditionalFormatting sqref="BT48">
    <cfRule type="cellIs" dxfId="12978" priority="2242" operator="lessThan">
      <formula>$C$4</formula>
    </cfRule>
  </conditionalFormatting>
  <conditionalFormatting sqref="BT49">
    <cfRule type="cellIs" dxfId="12977" priority="2243" operator="lessThan">
      <formula>$C$4</formula>
    </cfRule>
  </conditionalFormatting>
  <conditionalFormatting sqref="BT50">
    <cfRule type="cellIs" dxfId="12976" priority="2244" operator="lessThan">
      <formula>$C$4</formula>
    </cfRule>
  </conditionalFormatting>
  <conditionalFormatting sqref="BU11">
    <cfRule type="cellIs" dxfId="12975" priority="2245" operator="lessThan">
      <formula>$C$4</formula>
    </cfRule>
  </conditionalFormatting>
  <conditionalFormatting sqref="BU12">
    <cfRule type="cellIs" dxfId="12974" priority="2246" operator="lessThan">
      <formula>$C$4</formula>
    </cfRule>
  </conditionalFormatting>
  <conditionalFormatting sqref="BU13">
    <cfRule type="cellIs" dxfId="12973" priority="2247" operator="lessThan">
      <formula>$C$4</formula>
    </cfRule>
  </conditionalFormatting>
  <conditionalFormatting sqref="BU14">
    <cfRule type="cellIs" dxfId="12972" priority="2248" operator="lessThan">
      <formula>$C$4</formula>
    </cfRule>
  </conditionalFormatting>
  <conditionalFormatting sqref="BU15">
    <cfRule type="cellIs" dxfId="12971" priority="2249" operator="lessThan">
      <formula>$C$4</formula>
    </cfRule>
  </conditionalFormatting>
  <conditionalFormatting sqref="BU16">
    <cfRule type="cellIs" dxfId="12970" priority="2250" operator="lessThan">
      <formula>$C$4</formula>
    </cfRule>
  </conditionalFormatting>
  <conditionalFormatting sqref="BU17">
    <cfRule type="cellIs" dxfId="12969" priority="2251" operator="lessThan">
      <formula>$C$4</formula>
    </cfRule>
  </conditionalFormatting>
  <conditionalFormatting sqref="BU18">
    <cfRule type="cellIs" dxfId="12968" priority="2252" operator="lessThan">
      <formula>$C$4</formula>
    </cfRule>
  </conditionalFormatting>
  <conditionalFormatting sqref="BU19">
    <cfRule type="cellIs" dxfId="12967" priority="2253" operator="lessThan">
      <formula>$C$4</formula>
    </cfRule>
  </conditionalFormatting>
  <conditionalFormatting sqref="BU20">
    <cfRule type="cellIs" dxfId="12966" priority="2254" operator="lessThan">
      <formula>$C$4</formula>
    </cfRule>
  </conditionalFormatting>
  <conditionalFormatting sqref="BU21">
    <cfRule type="cellIs" dxfId="12965" priority="2255" operator="lessThan">
      <formula>$C$4</formula>
    </cfRule>
  </conditionalFormatting>
  <conditionalFormatting sqref="BU22">
    <cfRule type="cellIs" dxfId="12964" priority="2256" operator="lessThan">
      <formula>$C$4</formula>
    </cfRule>
  </conditionalFormatting>
  <conditionalFormatting sqref="BU23">
    <cfRule type="cellIs" dxfId="12963" priority="2257" operator="lessThan">
      <formula>$C$4</formula>
    </cfRule>
  </conditionalFormatting>
  <conditionalFormatting sqref="BU24">
    <cfRule type="cellIs" dxfId="12962" priority="2258" operator="lessThan">
      <formula>$C$4</formula>
    </cfRule>
  </conditionalFormatting>
  <conditionalFormatting sqref="BU25">
    <cfRule type="cellIs" dxfId="12961" priority="2259" operator="lessThan">
      <formula>$C$4</formula>
    </cfRule>
  </conditionalFormatting>
  <conditionalFormatting sqref="BU26">
    <cfRule type="cellIs" dxfId="12960" priority="2260" operator="lessThan">
      <formula>$C$4</formula>
    </cfRule>
  </conditionalFormatting>
  <conditionalFormatting sqref="BU27">
    <cfRule type="cellIs" dxfId="12959" priority="2261" operator="lessThan">
      <formula>$C$4</formula>
    </cfRule>
  </conditionalFormatting>
  <conditionalFormatting sqref="BU28">
    <cfRule type="cellIs" dxfId="12958" priority="2262" operator="lessThan">
      <formula>$C$4</formula>
    </cfRule>
  </conditionalFormatting>
  <conditionalFormatting sqref="BU29">
    <cfRule type="cellIs" dxfId="12957" priority="2263" operator="lessThan">
      <formula>$C$4</formula>
    </cfRule>
  </conditionalFormatting>
  <conditionalFormatting sqref="BU30">
    <cfRule type="cellIs" dxfId="12956" priority="2264" operator="lessThan">
      <formula>$C$4</formula>
    </cfRule>
  </conditionalFormatting>
  <conditionalFormatting sqref="BU31">
    <cfRule type="cellIs" dxfId="12955" priority="2265" operator="lessThan">
      <formula>$C$4</formula>
    </cfRule>
  </conditionalFormatting>
  <conditionalFormatting sqref="BU32">
    <cfRule type="cellIs" dxfId="12954" priority="2266" operator="lessThan">
      <formula>$C$4</formula>
    </cfRule>
  </conditionalFormatting>
  <conditionalFormatting sqref="BU33">
    <cfRule type="cellIs" dxfId="12953" priority="2267" operator="lessThan">
      <formula>$C$4</formula>
    </cfRule>
  </conditionalFormatting>
  <conditionalFormatting sqref="BU34">
    <cfRule type="cellIs" dxfId="12952" priority="2268" operator="lessThan">
      <formula>$C$4</formula>
    </cfRule>
  </conditionalFormatting>
  <conditionalFormatting sqref="BU35">
    <cfRule type="cellIs" dxfId="12951" priority="2269" operator="lessThan">
      <formula>$C$4</formula>
    </cfRule>
  </conditionalFormatting>
  <conditionalFormatting sqref="BU36">
    <cfRule type="cellIs" dxfId="12950" priority="2270" operator="lessThan">
      <formula>$C$4</formula>
    </cfRule>
  </conditionalFormatting>
  <conditionalFormatting sqref="BU37">
    <cfRule type="cellIs" dxfId="12949" priority="2271" operator="lessThan">
      <formula>$C$4</formula>
    </cfRule>
  </conditionalFormatting>
  <conditionalFormatting sqref="BU38">
    <cfRule type="cellIs" dxfId="12948" priority="2272" operator="lessThan">
      <formula>$C$4</formula>
    </cfRule>
  </conditionalFormatting>
  <conditionalFormatting sqref="BU39">
    <cfRule type="cellIs" dxfId="12947" priority="2273" operator="lessThan">
      <formula>$C$4</formula>
    </cfRule>
  </conditionalFormatting>
  <conditionalFormatting sqref="BU40">
    <cfRule type="cellIs" dxfId="12946" priority="2274" operator="lessThan">
      <formula>$C$4</formula>
    </cfRule>
  </conditionalFormatting>
  <conditionalFormatting sqref="BU41">
    <cfRule type="cellIs" dxfId="12945" priority="2275" operator="lessThan">
      <formula>$C$4</formula>
    </cfRule>
  </conditionalFormatting>
  <conditionalFormatting sqref="BU42">
    <cfRule type="cellIs" dxfId="12944" priority="2276" operator="lessThan">
      <formula>$C$4</formula>
    </cfRule>
  </conditionalFormatting>
  <conditionalFormatting sqref="BU43">
    <cfRule type="cellIs" dxfId="12943" priority="2277" operator="lessThan">
      <formula>$C$4</formula>
    </cfRule>
  </conditionalFormatting>
  <conditionalFormatting sqref="BU44">
    <cfRule type="cellIs" dxfId="12942" priority="2278" operator="lessThan">
      <formula>$C$4</formula>
    </cfRule>
  </conditionalFormatting>
  <conditionalFormatting sqref="BU45">
    <cfRule type="cellIs" dxfId="12941" priority="2279" operator="lessThan">
      <formula>$C$4</formula>
    </cfRule>
  </conditionalFormatting>
  <conditionalFormatting sqref="BU46">
    <cfRule type="cellIs" dxfId="12940" priority="2280" operator="lessThan">
      <formula>$C$4</formula>
    </cfRule>
  </conditionalFormatting>
  <conditionalFormatting sqref="BU47">
    <cfRule type="cellIs" dxfId="12939" priority="2281" operator="lessThan">
      <formula>$C$4</formula>
    </cfRule>
  </conditionalFormatting>
  <conditionalFormatting sqref="BU48">
    <cfRule type="cellIs" dxfId="12938" priority="2282" operator="lessThan">
      <formula>$C$4</formula>
    </cfRule>
  </conditionalFormatting>
  <conditionalFormatting sqref="BU49">
    <cfRule type="cellIs" dxfId="12937" priority="2283" operator="lessThan">
      <formula>$C$4</formula>
    </cfRule>
  </conditionalFormatting>
  <conditionalFormatting sqref="BU50">
    <cfRule type="cellIs" dxfId="12936" priority="2284" operator="lessThan">
      <formula>$C$4</formula>
    </cfRule>
  </conditionalFormatting>
  <conditionalFormatting sqref="BW11">
    <cfRule type="cellIs" dxfId="12935" priority="2285" operator="lessThan">
      <formula>$C$4</formula>
    </cfRule>
  </conditionalFormatting>
  <conditionalFormatting sqref="BW12">
    <cfRule type="cellIs" dxfId="12934" priority="2286" operator="lessThan">
      <formula>$C$4</formula>
    </cfRule>
  </conditionalFormatting>
  <conditionalFormatting sqref="BW13">
    <cfRule type="cellIs" dxfId="12933" priority="2287" operator="lessThan">
      <formula>$C$4</formula>
    </cfRule>
  </conditionalFormatting>
  <conditionalFormatting sqref="BW14">
    <cfRule type="cellIs" dxfId="12932" priority="2288" operator="lessThan">
      <formula>$C$4</formula>
    </cfRule>
  </conditionalFormatting>
  <conditionalFormatting sqref="BW15">
    <cfRule type="cellIs" dxfId="12931" priority="2289" operator="lessThan">
      <formula>$C$4</formula>
    </cfRule>
  </conditionalFormatting>
  <conditionalFormatting sqref="BW16">
    <cfRule type="cellIs" dxfId="12930" priority="2290" operator="lessThan">
      <formula>$C$4</formula>
    </cfRule>
  </conditionalFormatting>
  <conditionalFormatting sqref="BW17">
    <cfRule type="cellIs" dxfId="12929" priority="2291" operator="lessThan">
      <formula>$C$4</formula>
    </cfRule>
  </conditionalFormatting>
  <conditionalFormatting sqref="BW18">
    <cfRule type="cellIs" dxfId="12928" priority="2292" operator="lessThan">
      <formula>$C$4</formula>
    </cfRule>
  </conditionalFormatting>
  <conditionalFormatting sqref="BW19">
    <cfRule type="cellIs" dxfId="12927" priority="2293" operator="lessThan">
      <formula>$C$4</formula>
    </cfRule>
  </conditionalFormatting>
  <conditionalFormatting sqref="BW20">
    <cfRule type="cellIs" dxfId="12926" priority="2294" operator="lessThan">
      <formula>$C$4</formula>
    </cfRule>
  </conditionalFormatting>
  <conditionalFormatting sqref="BW21">
    <cfRule type="cellIs" dxfId="12925" priority="2295" operator="lessThan">
      <formula>$C$4</formula>
    </cfRule>
  </conditionalFormatting>
  <conditionalFormatting sqref="BW22">
    <cfRule type="cellIs" dxfId="12924" priority="2296" operator="lessThan">
      <formula>$C$4</formula>
    </cfRule>
  </conditionalFormatting>
  <conditionalFormatting sqref="BW23">
    <cfRule type="cellIs" dxfId="12923" priority="2297" operator="lessThan">
      <formula>$C$4</formula>
    </cfRule>
  </conditionalFormatting>
  <conditionalFormatting sqref="BW24">
    <cfRule type="cellIs" dxfId="12922" priority="2298" operator="lessThan">
      <formula>$C$4</formula>
    </cfRule>
  </conditionalFormatting>
  <conditionalFormatting sqref="BW25">
    <cfRule type="cellIs" dxfId="12921" priority="2299" operator="lessThan">
      <formula>$C$4</formula>
    </cfRule>
  </conditionalFormatting>
  <conditionalFormatting sqref="BW26">
    <cfRule type="cellIs" dxfId="12920" priority="2300" operator="lessThan">
      <formula>$C$4</formula>
    </cfRule>
  </conditionalFormatting>
  <conditionalFormatting sqref="BW27">
    <cfRule type="cellIs" dxfId="12919" priority="2301" operator="lessThan">
      <formula>$C$4</formula>
    </cfRule>
  </conditionalFormatting>
  <conditionalFormatting sqref="BW28">
    <cfRule type="cellIs" dxfId="12918" priority="2302" operator="lessThan">
      <formula>$C$4</formula>
    </cfRule>
  </conditionalFormatting>
  <conditionalFormatting sqref="BW29">
    <cfRule type="cellIs" dxfId="12917" priority="2303" operator="lessThan">
      <formula>$C$4</formula>
    </cfRule>
  </conditionalFormatting>
  <conditionalFormatting sqref="BW30">
    <cfRule type="cellIs" dxfId="12916" priority="2304" operator="lessThan">
      <formula>$C$4</formula>
    </cfRule>
  </conditionalFormatting>
  <conditionalFormatting sqref="BW31">
    <cfRule type="cellIs" dxfId="12915" priority="2305" operator="lessThan">
      <formula>$C$4</formula>
    </cfRule>
  </conditionalFormatting>
  <conditionalFormatting sqref="BW32">
    <cfRule type="cellIs" dxfId="12914" priority="2306" operator="lessThan">
      <formula>$C$4</formula>
    </cfRule>
  </conditionalFormatting>
  <conditionalFormatting sqref="BW33">
    <cfRule type="cellIs" dxfId="12913" priority="2307" operator="lessThan">
      <formula>$C$4</formula>
    </cfRule>
  </conditionalFormatting>
  <conditionalFormatting sqref="BW34">
    <cfRule type="cellIs" dxfId="12912" priority="2308" operator="lessThan">
      <formula>$C$4</formula>
    </cfRule>
  </conditionalFormatting>
  <conditionalFormatting sqref="BW35">
    <cfRule type="cellIs" dxfId="12911" priority="2309" operator="lessThan">
      <formula>$C$4</formula>
    </cfRule>
  </conditionalFormatting>
  <conditionalFormatting sqref="BW36">
    <cfRule type="cellIs" dxfId="12910" priority="2310" operator="lessThan">
      <formula>$C$4</formula>
    </cfRule>
  </conditionalFormatting>
  <conditionalFormatting sqref="BW37">
    <cfRule type="cellIs" dxfId="12909" priority="2311" operator="lessThan">
      <formula>$C$4</formula>
    </cfRule>
  </conditionalFormatting>
  <conditionalFormatting sqref="BW38">
    <cfRule type="cellIs" dxfId="12908" priority="2312" operator="lessThan">
      <formula>$C$4</formula>
    </cfRule>
  </conditionalFormatting>
  <conditionalFormatting sqref="BW39">
    <cfRule type="cellIs" dxfId="12907" priority="2313" operator="lessThan">
      <formula>$C$4</formula>
    </cfRule>
  </conditionalFormatting>
  <conditionalFormatting sqref="BW40">
    <cfRule type="cellIs" dxfId="12906" priority="2314" operator="lessThan">
      <formula>$C$4</formula>
    </cfRule>
  </conditionalFormatting>
  <conditionalFormatting sqref="BW41">
    <cfRule type="cellIs" dxfId="12905" priority="2315" operator="lessThan">
      <formula>$C$4</formula>
    </cfRule>
  </conditionalFormatting>
  <conditionalFormatting sqref="BW42">
    <cfRule type="cellIs" dxfId="12904" priority="2316" operator="lessThan">
      <formula>$C$4</formula>
    </cfRule>
  </conditionalFormatting>
  <conditionalFormatting sqref="BW43">
    <cfRule type="cellIs" dxfId="12903" priority="2317" operator="lessThan">
      <formula>$C$4</formula>
    </cfRule>
  </conditionalFormatting>
  <conditionalFormatting sqref="BW44">
    <cfRule type="cellIs" dxfId="12902" priority="2318" operator="lessThan">
      <formula>$C$4</formula>
    </cfRule>
  </conditionalFormatting>
  <conditionalFormatting sqref="BW45">
    <cfRule type="cellIs" dxfId="12901" priority="2319" operator="lessThan">
      <formula>$C$4</formula>
    </cfRule>
  </conditionalFormatting>
  <conditionalFormatting sqref="BW46">
    <cfRule type="cellIs" dxfId="12900" priority="2320" operator="lessThan">
      <formula>$C$4</formula>
    </cfRule>
  </conditionalFormatting>
  <conditionalFormatting sqref="BW47">
    <cfRule type="cellIs" dxfId="12899" priority="2321" operator="lessThan">
      <formula>$C$4</formula>
    </cfRule>
  </conditionalFormatting>
  <conditionalFormatting sqref="BW48">
    <cfRule type="cellIs" dxfId="12898" priority="2322" operator="lessThan">
      <formula>$C$4</formula>
    </cfRule>
  </conditionalFormatting>
  <conditionalFormatting sqref="BW49">
    <cfRule type="cellIs" dxfId="12897" priority="2323" operator="lessThan">
      <formula>$C$4</formula>
    </cfRule>
  </conditionalFormatting>
  <conditionalFormatting sqref="BW50">
    <cfRule type="cellIs" dxfId="12896" priority="2324" operator="lessThan">
      <formula>$C$4</formula>
    </cfRule>
  </conditionalFormatting>
  <conditionalFormatting sqref="BX11">
    <cfRule type="cellIs" dxfId="12895" priority="2325" operator="lessThan">
      <formula>$C$4</formula>
    </cfRule>
  </conditionalFormatting>
  <conditionalFormatting sqref="BX12">
    <cfRule type="cellIs" dxfId="12894" priority="2326" operator="lessThan">
      <formula>$C$4</formula>
    </cfRule>
  </conditionalFormatting>
  <conditionalFormatting sqref="BX13">
    <cfRule type="cellIs" dxfId="12893" priority="2327" operator="lessThan">
      <formula>$C$4</formula>
    </cfRule>
  </conditionalFormatting>
  <conditionalFormatting sqref="BX14">
    <cfRule type="cellIs" dxfId="12892" priority="2328" operator="lessThan">
      <formula>$C$4</formula>
    </cfRule>
  </conditionalFormatting>
  <conditionalFormatting sqref="BX15">
    <cfRule type="cellIs" dxfId="12891" priority="2329" operator="lessThan">
      <formula>$C$4</formula>
    </cfRule>
  </conditionalFormatting>
  <conditionalFormatting sqref="BX16">
    <cfRule type="cellIs" dxfId="12890" priority="2330" operator="lessThan">
      <formula>$C$4</formula>
    </cfRule>
  </conditionalFormatting>
  <conditionalFormatting sqref="BX17">
    <cfRule type="cellIs" dxfId="12889" priority="2331" operator="lessThan">
      <formula>$C$4</formula>
    </cfRule>
  </conditionalFormatting>
  <conditionalFormatting sqref="BX18">
    <cfRule type="cellIs" dxfId="12888" priority="2332" operator="lessThan">
      <formula>$C$4</formula>
    </cfRule>
  </conditionalFormatting>
  <conditionalFormatting sqref="BX19">
    <cfRule type="cellIs" dxfId="12887" priority="2333" operator="lessThan">
      <formula>$C$4</formula>
    </cfRule>
  </conditionalFormatting>
  <conditionalFormatting sqref="BX20">
    <cfRule type="cellIs" dxfId="12886" priority="2334" operator="lessThan">
      <formula>$C$4</formula>
    </cfRule>
  </conditionalFormatting>
  <conditionalFormatting sqref="BX21">
    <cfRule type="cellIs" dxfId="12885" priority="2335" operator="lessThan">
      <formula>$C$4</formula>
    </cfRule>
  </conditionalFormatting>
  <conditionalFormatting sqref="BX22">
    <cfRule type="cellIs" dxfId="12884" priority="2336" operator="lessThan">
      <formula>$C$4</formula>
    </cfRule>
  </conditionalFormatting>
  <conditionalFormatting sqref="BX23">
    <cfRule type="cellIs" dxfId="12883" priority="2337" operator="lessThan">
      <formula>$C$4</formula>
    </cfRule>
  </conditionalFormatting>
  <conditionalFormatting sqref="BX24">
    <cfRule type="cellIs" dxfId="12882" priority="2338" operator="lessThan">
      <formula>$C$4</formula>
    </cfRule>
  </conditionalFormatting>
  <conditionalFormatting sqref="BX25">
    <cfRule type="cellIs" dxfId="12881" priority="2339" operator="lessThan">
      <formula>$C$4</formula>
    </cfRule>
  </conditionalFormatting>
  <conditionalFormatting sqref="BX26">
    <cfRule type="cellIs" dxfId="12880" priority="2340" operator="lessThan">
      <formula>$C$4</formula>
    </cfRule>
  </conditionalFormatting>
  <conditionalFormatting sqref="BX27">
    <cfRule type="cellIs" dxfId="12879" priority="2341" operator="lessThan">
      <formula>$C$4</formula>
    </cfRule>
  </conditionalFormatting>
  <conditionalFormatting sqref="BX28">
    <cfRule type="cellIs" dxfId="12878" priority="2342" operator="lessThan">
      <formula>$C$4</formula>
    </cfRule>
  </conditionalFormatting>
  <conditionalFormatting sqref="BX29">
    <cfRule type="cellIs" dxfId="12877" priority="2343" operator="lessThan">
      <formula>$C$4</formula>
    </cfRule>
  </conditionalFormatting>
  <conditionalFormatting sqref="BX30">
    <cfRule type="cellIs" dxfId="12876" priority="2344" operator="lessThan">
      <formula>$C$4</formula>
    </cfRule>
  </conditionalFormatting>
  <conditionalFormatting sqref="BX31">
    <cfRule type="cellIs" dxfId="12875" priority="2345" operator="lessThan">
      <formula>$C$4</formula>
    </cfRule>
  </conditionalFormatting>
  <conditionalFormatting sqref="BX32">
    <cfRule type="cellIs" dxfId="12874" priority="2346" operator="lessThan">
      <formula>$C$4</formula>
    </cfRule>
  </conditionalFormatting>
  <conditionalFormatting sqref="BX33">
    <cfRule type="cellIs" dxfId="12873" priority="2347" operator="lessThan">
      <formula>$C$4</formula>
    </cfRule>
  </conditionalFormatting>
  <conditionalFormatting sqref="BX34">
    <cfRule type="cellIs" dxfId="12872" priority="2348" operator="lessThan">
      <formula>$C$4</formula>
    </cfRule>
  </conditionalFormatting>
  <conditionalFormatting sqref="BX35">
    <cfRule type="cellIs" dxfId="12871" priority="2349" operator="lessThan">
      <formula>$C$4</formula>
    </cfRule>
  </conditionalFormatting>
  <conditionalFormatting sqref="BX36">
    <cfRule type="cellIs" dxfId="12870" priority="2350" operator="lessThan">
      <formula>$C$4</formula>
    </cfRule>
  </conditionalFormatting>
  <conditionalFormatting sqref="BX37">
    <cfRule type="cellIs" dxfId="12869" priority="2351" operator="lessThan">
      <formula>$C$4</formula>
    </cfRule>
  </conditionalFormatting>
  <conditionalFormatting sqref="BX38">
    <cfRule type="cellIs" dxfId="12868" priority="2352" operator="lessThan">
      <formula>$C$4</formula>
    </cfRule>
  </conditionalFormatting>
  <conditionalFormatting sqref="BX39">
    <cfRule type="cellIs" dxfId="12867" priority="2353" operator="lessThan">
      <formula>$C$4</formula>
    </cfRule>
  </conditionalFormatting>
  <conditionalFormatting sqref="BX40">
    <cfRule type="cellIs" dxfId="12866" priority="2354" operator="lessThan">
      <formula>$C$4</formula>
    </cfRule>
  </conditionalFormatting>
  <conditionalFormatting sqref="BX41">
    <cfRule type="cellIs" dxfId="12865" priority="2355" operator="lessThan">
      <formula>$C$4</formula>
    </cfRule>
  </conditionalFormatting>
  <conditionalFormatting sqref="BX42">
    <cfRule type="cellIs" dxfId="12864" priority="2356" operator="lessThan">
      <formula>$C$4</formula>
    </cfRule>
  </conditionalFormatting>
  <conditionalFormatting sqref="BX43">
    <cfRule type="cellIs" dxfId="12863" priority="2357" operator="lessThan">
      <formula>$C$4</formula>
    </cfRule>
  </conditionalFormatting>
  <conditionalFormatting sqref="BX44">
    <cfRule type="cellIs" dxfId="12862" priority="2358" operator="lessThan">
      <formula>$C$4</formula>
    </cfRule>
  </conditionalFormatting>
  <conditionalFormatting sqref="BX45">
    <cfRule type="cellIs" dxfId="12861" priority="2359" operator="lessThan">
      <formula>$C$4</formula>
    </cfRule>
  </conditionalFormatting>
  <conditionalFormatting sqref="BX46">
    <cfRule type="cellIs" dxfId="12860" priority="2360" operator="lessThan">
      <formula>$C$4</formula>
    </cfRule>
  </conditionalFormatting>
  <conditionalFormatting sqref="BX47">
    <cfRule type="cellIs" dxfId="12859" priority="2361" operator="lessThan">
      <formula>$C$4</formula>
    </cfRule>
  </conditionalFormatting>
  <conditionalFormatting sqref="BX48">
    <cfRule type="cellIs" dxfId="12858" priority="2362" operator="lessThan">
      <formula>$C$4</formula>
    </cfRule>
  </conditionalFormatting>
  <conditionalFormatting sqref="BX49">
    <cfRule type="cellIs" dxfId="12857" priority="2363" operator="lessThan">
      <formula>$C$4</formula>
    </cfRule>
  </conditionalFormatting>
  <conditionalFormatting sqref="BX50">
    <cfRule type="cellIs" dxfId="12856" priority="2364" operator="lessThan">
      <formula>$C$4</formula>
    </cfRule>
  </conditionalFormatting>
  <conditionalFormatting sqref="BY11">
    <cfRule type="cellIs" dxfId="12855" priority="2365" operator="lessThan">
      <formula>$C$4</formula>
    </cfRule>
  </conditionalFormatting>
  <conditionalFormatting sqref="BY12">
    <cfRule type="cellIs" dxfId="12854" priority="2366" operator="lessThan">
      <formula>$C$4</formula>
    </cfRule>
  </conditionalFormatting>
  <conditionalFormatting sqref="BY13">
    <cfRule type="cellIs" dxfId="12853" priority="2367" operator="lessThan">
      <formula>$C$4</formula>
    </cfRule>
  </conditionalFormatting>
  <conditionalFormatting sqref="BY14">
    <cfRule type="cellIs" dxfId="12852" priority="2368" operator="lessThan">
      <formula>$C$4</formula>
    </cfRule>
  </conditionalFormatting>
  <conditionalFormatting sqref="BY15">
    <cfRule type="cellIs" dxfId="12851" priority="2369" operator="lessThan">
      <formula>$C$4</formula>
    </cfRule>
  </conditionalFormatting>
  <conditionalFormatting sqref="BY16">
    <cfRule type="cellIs" dxfId="12850" priority="2370" operator="lessThan">
      <formula>$C$4</formula>
    </cfRule>
  </conditionalFormatting>
  <conditionalFormatting sqref="BY17">
    <cfRule type="cellIs" dxfId="12849" priority="2371" operator="lessThan">
      <formula>$C$4</formula>
    </cfRule>
  </conditionalFormatting>
  <conditionalFormatting sqref="BY18">
    <cfRule type="cellIs" dxfId="12848" priority="2372" operator="lessThan">
      <formula>$C$4</formula>
    </cfRule>
  </conditionalFormatting>
  <conditionalFormatting sqref="BY19">
    <cfRule type="cellIs" dxfId="12847" priority="2373" operator="lessThan">
      <formula>$C$4</formula>
    </cfRule>
  </conditionalFormatting>
  <conditionalFormatting sqref="BY20">
    <cfRule type="cellIs" dxfId="12846" priority="2374" operator="lessThan">
      <formula>$C$4</formula>
    </cfRule>
  </conditionalFormatting>
  <conditionalFormatting sqref="BY21">
    <cfRule type="cellIs" dxfId="12845" priority="2375" operator="lessThan">
      <formula>$C$4</formula>
    </cfRule>
  </conditionalFormatting>
  <conditionalFormatting sqref="BY22">
    <cfRule type="cellIs" dxfId="12844" priority="2376" operator="lessThan">
      <formula>$C$4</formula>
    </cfRule>
  </conditionalFormatting>
  <conditionalFormatting sqref="BY23">
    <cfRule type="cellIs" dxfId="12843" priority="2377" operator="lessThan">
      <formula>$C$4</formula>
    </cfRule>
  </conditionalFormatting>
  <conditionalFormatting sqref="BY24">
    <cfRule type="cellIs" dxfId="12842" priority="2378" operator="lessThan">
      <formula>$C$4</formula>
    </cfRule>
  </conditionalFormatting>
  <conditionalFormatting sqref="BY25">
    <cfRule type="cellIs" dxfId="12841" priority="2379" operator="lessThan">
      <formula>$C$4</formula>
    </cfRule>
  </conditionalFormatting>
  <conditionalFormatting sqref="BY26">
    <cfRule type="cellIs" dxfId="12840" priority="2380" operator="lessThan">
      <formula>$C$4</formula>
    </cfRule>
  </conditionalFormatting>
  <conditionalFormatting sqref="BY27">
    <cfRule type="cellIs" dxfId="12839" priority="2381" operator="lessThan">
      <formula>$C$4</formula>
    </cfRule>
  </conditionalFormatting>
  <conditionalFormatting sqref="BY28">
    <cfRule type="cellIs" dxfId="12838" priority="2382" operator="lessThan">
      <formula>$C$4</formula>
    </cfRule>
  </conditionalFormatting>
  <conditionalFormatting sqref="BY29">
    <cfRule type="cellIs" dxfId="12837" priority="2383" operator="lessThan">
      <formula>$C$4</formula>
    </cfRule>
  </conditionalFormatting>
  <conditionalFormatting sqref="BY30">
    <cfRule type="cellIs" dxfId="12836" priority="2384" operator="lessThan">
      <formula>$C$4</formula>
    </cfRule>
  </conditionalFormatting>
  <conditionalFormatting sqref="BY31">
    <cfRule type="cellIs" dxfId="12835" priority="2385" operator="lessThan">
      <formula>$C$4</formula>
    </cfRule>
  </conditionalFormatting>
  <conditionalFormatting sqref="BY32">
    <cfRule type="cellIs" dxfId="12834" priority="2386" operator="lessThan">
      <formula>$C$4</formula>
    </cfRule>
  </conditionalFormatting>
  <conditionalFormatting sqref="BY33">
    <cfRule type="cellIs" dxfId="12833" priority="2387" operator="lessThan">
      <formula>$C$4</formula>
    </cfRule>
  </conditionalFormatting>
  <conditionalFormatting sqref="BY34">
    <cfRule type="cellIs" dxfId="12832" priority="2388" operator="lessThan">
      <formula>$C$4</formula>
    </cfRule>
  </conditionalFormatting>
  <conditionalFormatting sqref="BY35">
    <cfRule type="cellIs" dxfId="12831" priority="2389" operator="lessThan">
      <formula>$C$4</formula>
    </cfRule>
  </conditionalFormatting>
  <conditionalFormatting sqref="BY36">
    <cfRule type="cellIs" dxfId="12830" priority="2390" operator="lessThan">
      <formula>$C$4</formula>
    </cfRule>
  </conditionalFormatting>
  <conditionalFormatting sqref="BY37">
    <cfRule type="cellIs" dxfId="12829" priority="2391" operator="lessThan">
      <formula>$C$4</formula>
    </cfRule>
  </conditionalFormatting>
  <conditionalFormatting sqref="BY38">
    <cfRule type="cellIs" dxfId="12828" priority="2392" operator="lessThan">
      <formula>$C$4</formula>
    </cfRule>
  </conditionalFormatting>
  <conditionalFormatting sqref="BY39">
    <cfRule type="cellIs" dxfId="12827" priority="2393" operator="lessThan">
      <formula>$C$4</formula>
    </cfRule>
  </conditionalFormatting>
  <conditionalFormatting sqref="BY40">
    <cfRule type="cellIs" dxfId="12826" priority="2394" operator="lessThan">
      <formula>$C$4</formula>
    </cfRule>
  </conditionalFormatting>
  <conditionalFormatting sqref="BY41">
    <cfRule type="cellIs" dxfId="12825" priority="2395" operator="lessThan">
      <formula>$C$4</formula>
    </cfRule>
  </conditionalFormatting>
  <conditionalFormatting sqref="BY42">
    <cfRule type="cellIs" dxfId="12824" priority="2396" operator="lessThan">
      <formula>$C$4</formula>
    </cfRule>
  </conditionalFormatting>
  <conditionalFormatting sqref="BY43">
    <cfRule type="cellIs" dxfId="12823" priority="2397" operator="lessThan">
      <formula>$C$4</formula>
    </cfRule>
  </conditionalFormatting>
  <conditionalFormatting sqref="BY44">
    <cfRule type="cellIs" dxfId="12822" priority="2398" operator="lessThan">
      <formula>$C$4</formula>
    </cfRule>
  </conditionalFormatting>
  <conditionalFormatting sqref="BY45">
    <cfRule type="cellIs" dxfId="12821" priority="2399" operator="lessThan">
      <formula>$C$4</formula>
    </cfRule>
  </conditionalFormatting>
  <conditionalFormatting sqref="BY46">
    <cfRule type="cellIs" dxfId="12820" priority="2400" operator="lessThan">
      <formula>$C$4</formula>
    </cfRule>
  </conditionalFormatting>
  <conditionalFormatting sqref="BY47">
    <cfRule type="cellIs" dxfId="12819" priority="2401" operator="lessThan">
      <formula>$C$4</formula>
    </cfRule>
  </conditionalFormatting>
  <conditionalFormatting sqref="BY48">
    <cfRule type="cellIs" dxfId="12818" priority="2402" operator="lessThan">
      <formula>$C$4</formula>
    </cfRule>
  </conditionalFormatting>
  <conditionalFormatting sqref="BY49">
    <cfRule type="cellIs" dxfId="12817" priority="2403" operator="lessThan">
      <formula>$C$4</formula>
    </cfRule>
  </conditionalFormatting>
  <conditionalFormatting sqref="BY50">
    <cfRule type="cellIs" dxfId="12816" priority="2404" operator="lessThan">
      <formula>$C$4</formula>
    </cfRule>
  </conditionalFormatting>
  <conditionalFormatting sqref="BZ11">
    <cfRule type="cellIs" dxfId="12815" priority="2405" operator="lessThan">
      <formula>$C$4</formula>
    </cfRule>
  </conditionalFormatting>
  <conditionalFormatting sqref="BZ12">
    <cfRule type="cellIs" dxfId="12814" priority="2406" operator="lessThan">
      <formula>$C$4</formula>
    </cfRule>
  </conditionalFormatting>
  <conditionalFormatting sqref="BZ13">
    <cfRule type="cellIs" dxfId="12813" priority="2407" operator="lessThan">
      <formula>$C$4</formula>
    </cfRule>
  </conditionalFormatting>
  <conditionalFormatting sqref="BZ14">
    <cfRule type="cellIs" dxfId="12812" priority="2408" operator="lessThan">
      <formula>$C$4</formula>
    </cfRule>
  </conditionalFormatting>
  <conditionalFormatting sqref="BZ15">
    <cfRule type="cellIs" dxfId="12811" priority="2409" operator="lessThan">
      <formula>$C$4</formula>
    </cfRule>
  </conditionalFormatting>
  <conditionalFormatting sqref="BZ16">
    <cfRule type="cellIs" dxfId="12810" priority="2410" operator="lessThan">
      <formula>$C$4</formula>
    </cfRule>
  </conditionalFormatting>
  <conditionalFormatting sqref="BZ17">
    <cfRule type="cellIs" dxfId="12809" priority="2411" operator="lessThan">
      <formula>$C$4</formula>
    </cfRule>
  </conditionalFormatting>
  <conditionalFormatting sqref="BZ18">
    <cfRule type="cellIs" dxfId="12808" priority="2412" operator="lessThan">
      <formula>$C$4</formula>
    </cfRule>
  </conditionalFormatting>
  <conditionalFormatting sqref="BZ19">
    <cfRule type="cellIs" dxfId="12807" priority="2413" operator="lessThan">
      <formula>$C$4</formula>
    </cfRule>
  </conditionalFormatting>
  <conditionalFormatting sqref="BZ20">
    <cfRule type="cellIs" dxfId="12806" priority="2414" operator="lessThan">
      <formula>$C$4</formula>
    </cfRule>
  </conditionalFormatting>
  <conditionalFormatting sqref="BZ21">
    <cfRule type="cellIs" dxfId="12805" priority="2415" operator="lessThan">
      <formula>$C$4</formula>
    </cfRule>
  </conditionalFormatting>
  <conditionalFormatting sqref="BZ22">
    <cfRule type="cellIs" dxfId="12804" priority="2416" operator="lessThan">
      <formula>$C$4</formula>
    </cfRule>
  </conditionalFormatting>
  <conditionalFormatting sqref="BZ23">
    <cfRule type="cellIs" dxfId="12803" priority="2417" operator="lessThan">
      <formula>$C$4</formula>
    </cfRule>
  </conditionalFormatting>
  <conditionalFormatting sqref="BZ24">
    <cfRule type="cellIs" dxfId="12802" priority="2418" operator="lessThan">
      <formula>$C$4</formula>
    </cfRule>
  </conditionalFormatting>
  <conditionalFormatting sqref="BZ25">
    <cfRule type="cellIs" dxfId="12801" priority="2419" operator="lessThan">
      <formula>$C$4</formula>
    </cfRule>
  </conditionalFormatting>
  <conditionalFormatting sqref="BZ26">
    <cfRule type="cellIs" dxfId="12800" priority="2420" operator="lessThan">
      <formula>$C$4</formula>
    </cfRule>
  </conditionalFormatting>
  <conditionalFormatting sqref="BZ27">
    <cfRule type="cellIs" dxfId="12799" priority="2421" operator="lessThan">
      <formula>$C$4</formula>
    </cfRule>
  </conditionalFormatting>
  <conditionalFormatting sqref="BZ28">
    <cfRule type="cellIs" dxfId="12798" priority="2422" operator="lessThan">
      <formula>$C$4</formula>
    </cfRule>
  </conditionalFormatting>
  <conditionalFormatting sqref="BZ29">
    <cfRule type="cellIs" dxfId="12797" priority="2423" operator="lessThan">
      <formula>$C$4</formula>
    </cfRule>
  </conditionalFormatting>
  <conditionalFormatting sqref="BZ30">
    <cfRule type="cellIs" dxfId="12796" priority="2424" operator="lessThan">
      <formula>$C$4</formula>
    </cfRule>
  </conditionalFormatting>
  <conditionalFormatting sqref="BZ31">
    <cfRule type="cellIs" dxfId="12795" priority="2425" operator="lessThan">
      <formula>$C$4</formula>
    </cfRule>
  </conditionalFormatting>
  <conditionalFormatting sqref="BZ32">
    <cfRule type="cellIs" dxfId="12794" priority="2426" operator="lessThan">
      <formula>$C$4</formula>
    </cfRule>
  </conditionalFormatting>
  <conditionalFormatting sqref="BZ33">
    <cfRule type="cellIs" dxfId="12793" priority="2427" operator="lessThan">
      <formula>$C$4</formula>
    </cfRule>
  </conditionalFormatting>
  <conditionalFormatting sqref="BZ34">
    <cfRule type="cellIs" dxfId="12792" priority="2428" operator="lessThan">
      <formula>$C$4</formula>
    </cfRule>
  </conditionalFormatting>
  <conditionalFormatting sqref="BZ35">
    <cfRule type="cellIs" dxfId="12791" priority="2429" operator="lessThan">
      <formula>$C$4</formula>
    </cfRule>
  </conditionalFormatting>
  <conditionalFormatting sqref="BZ36">
    <cfRule type="cellIs" dxfId="12790" priority="2430" operator="lessThan">
      <formula>$C$4</formula>
    </cfRule>
  </conditionalFormatting>
  <conditionalFormatting sqref="BZ37">
    <cfRule type="cellIs" dxfId="12789" priority="2431" operator="lessThan">
      <formula>$C$4</formula>
    </cfRule>
  </conditionalFormatting>
  <conditionalFormatting sqref="BZ38">
    <cfRule type="cellIs" dxfId="12788" priority="2432" operator="lessThan">
      <formula>$C$4</formula>
    </cfRule>
  </conditionalFormatting>
  <conditionalFormatting sqref="BZ39">
    <cfRule type="cellIs" dxfId="12787" priority="2433" operator="lessThan">
      <formula>$C$4</formula>
    </cfRule>
  </conditionalFormatting>
  <conditionalFormatting sqref="BZ40">
    <cfRule type="cellIs" dxfId="12786" priority="2434" operator="lessThan">
      <formula>$C$4</formula>
    </cfRule>
  </conditionalFormatting>
  <conditionalFormatting sqref="BZ41">
    <cfRule type="cellIs" dxfId="12785" priority="2435" operator="lessThan">
      <formula>$C$4</formula>
    </cfRule>
  </conditionalFormatting>
  <conditionalFormatting sqref="BZ42">
    <cfRule type="cellIs" dxfId="12784" priority="2436" operator="lessThan">
      <formula>$C$4</formula>
    </cfRule>
  </conditionalFormatting>
  <conditionalFormatting sqref="BZ43">
    <cfRule type="cellIs" dxfId="12783" priority="2437" operator="lessThan">
      <formula>$C$4</formula>
    </cfRule>
  </conditionalFormatting>
  <conditionalFormatting sqref="BZ44">
    <cfRule type="cellIs" dxfId="12782" priority="2438" operator="lessThan">
      <formula>$C$4</formula>
    </cfRule>
  </conditionalFormatting>
  <conditionalFormatting sqref="BZ45">
    <cfRule type="cellIs" dxfId="12781" priority="2439" operator="lessThan">
      <formula>$C$4</formula>
    </cfRule>
  </conditionalFormatting>
  <conditionalFormatting sqref="BZ46">
    <cfRule type="cellIs" dxfId="12780" priority="2440" operator="lessThan">
      <formula>$C$4</formula>
    </cfRule>
  </conditionalFormatting>
  <conditionalFormatting sqref="BZ47">
    <cfRule type="cellIs" dxfId="12779" priority="2441" operator="lessThan">
      <formula>$C$4</formula>
    </cfRule>
  </conditionalFormatting>
  <conditionalFormatting sqref="BZ48">
    <cfRule type="cellIs" dxfId="12778" priority="2442" operator="lessThan">
      <formula>$C$4</formula>
    </cfRule>
  </conditionalFormatting>
  <conditionalFormatting sqref="BZ49">
    <cfRule type="cellIs" dxfId="12777" priority="2443" operator="lessThan">
      <formula>$C$4</formula>
    </cfRule>
  </conditionalFormatting>
  <conditionalFormatting sqref="BZ50">
    <cfRule type="cellIs" dxfId="12776" priority="2444" operator="lessThan">
      <formula>$C$4</formula>
    </cfRule>
  </conditionalFormatting>
  <conditionalFormatting sqref="CA11">
    <cfRule type="cellIs" dxfId="12775" priority="2445" operator="lessThan">
      <formula>$C$4</formula>
    </cfRule>
  </conditionalFormatting>
  <conditionalFormatting sqref="CA12">
    <cfRule type="cellIs" dxfId="12774" priority="2446" operator="lessThan">
      <formula>$C$4</formula>
    </cfRule>
  </conditionalFormatting>
  <conditionalFormatting sqref="CA13">
    <cfRule type="cellIs" dxfId="12773" priority="2447" operator="lessThan">
      <formula>$C$4</formula>
    </cfRule>
  </conditionalFormatting>
  <conditionalFormatting sqref="CA14">
    <cfRule type="cellIs" dxfId="12772" priority="2448" operator="lessThan">
      <formula>$C$4</formula>
    </cfRule>
  </conditionalFormatting>
  <conditionalFormatting sqref="CA15">
    <cfRule type="cellIs" dxfId="12771" priority="2449" operator="lessThan">
      <formula>$C$4</formula>
    </cfRule>
  </conditionalFormatting>
  <conditionalFormatting sqref="CA16">
    <cfRule type="cellIs" dxfId="12770" priority="2450" operator="lessThan">
      <formula>$C$4</formula>
    </cfRule>
  </conditionalFormatting>
  <conditionalFormatting sqref="CA17">
    <cfRule type="cellIs" dxfId="12769" priority="2451" operator="lessThan">
      <formula>$C$4</formula>
    </cfRule>
  </conditionalFormatting>
  <conditionalFormatting sqref="CA18">
    <cfRule type="cellIs" dxfId="12768" priority="2452" operator="lessThan">
      <formula>$C$4</formula>
    </cfRule>
  </conditionalFormatting>
  <conditionalFormatting sqref="CA19">
    <cfRule type="cellIs" dxfId="12767" priority="2453" operator="lessThan">
      <formula>$C$4</formula>
    </cfRule>
  </conditionalFormatting>
  <conditionalFormatting sqref="CA20">
    <cfRule type="cellIs" dxfId="12766" priority="2454" operator="lessThan">
      <formula>$C$4</formula>
    </cfRule>
  </conditionalFormatting>
  <conditionalFormatting sqref="CA21">
    <cfRule type="cellIs" dxfId="12765" priority="2455" operator="lessThan">
      <formula>$C$4</formula>
    </cfRule>
  </conditionalFormatting>
  <conditionalFormatting sqref="CA22">
    <cfRule type="cellIs" dxfId="12764" priority="2456" operator="lessThan">
      <formula>$C$4</formula>
    </cfRule>
  </conditionalFormatting>
  <conditionalFormatting sqref="CA23">
    <cfRule type="cellIs" dxfId="12763" priority="2457" operator="lessThan">
      <formula>$C$4</formula>
    </cfRule>
  </conditionalFormatting>
  <conditionalFormatting sqref="CA24">
    <cfRule type="cellIs" dxfId="12762" priority="2458" operator="lessThan">
      <formula>$C$4</formula>
    </cfRule>
  </conditionalFormatting>
  <conditionalFormatting sqref="CA25">
    <cfRule type="cellIs" dxfId="12761" priority="2459" operator="lessThan">
      <formula>$C$4</formula>
    </cfRule>
  </conditionalFormatting>
  <conditionalFormatting sqref="CA26">
    <cfRule type="cellIs" dxfId="12760" priority="2460" operator="lessThan">
      <formula>$C$4</formula>
    </cfRule>
  </conditionalFormatting>
  <conditionalFormatting sqref="CA27">
    <cfRule type="cellIs" dxfId="12759" priority="2461" operator="lessThan">
      <formula>$C$4</formula>
    </cfRule>
  </conditionalFormatting>
  <conditionalFormatting sqref="CA28">
    <cfRule type="cellIs" dxfId="12758" priority="2462" operator="lessThan">
      <formula>$C$4</formula>
    </cfRule>
  </conditionalFormatting>
  <conditionalFormatting sqref="CA29">
    <cfRule type="cellIs" dxfId="12757" priority="2463" operator="lessThan">
      <formula>$C$4</formula>
    </cfRule>
  </conditionalFormatting>
  <conditionalFormatting sqref="CA30">
    <cfRule type="cellIs" dxfId="12756" priority="2464" operator="lessThan">
      <formula>$C$4</formula>
    </cfRule>
  </conditionalFormatting>
  <conditionalFormatting sqref="CA31">
    <cfRule type="cellIs" dxfId="12755" priority="2465" operator="lessThan">
      <formula>$C$4</formula>
    </cfRule>
  </conditionalFormatting>
  <conditionalFormatting sqref="CA32">
    <cfRule type="cellIs" dxfId="12754" priority="2466" operator="lessThan">
      <formula>$C$4</formula>
    </cfRule>
  </conditionalFormatting>
  <conditionalFormatting sqref="CA33">
    <cfRule type="cellIs" dxfId="12753" priority="2467" operator="lessThan">
      <formula>$C$4</formula>
    </cfRule>
  </conditionalFormatting>
  <conditionalFormatting sqref="CA34">
    <cfRule type="cellIs" dxfId="12752" priority="2468" operator="lessThan">
      <formula>$C$4</formula>
    </cfRule>
  </conditionalFormatting>
  <conditionalFormatting sqref="CA35">
    <cfRule type="cellIs" dxfId="12751" priority="2469" operator="lessThan">
      <formula>$C$4</formula>
    </cfRule>
  </conditionalFormatting>
  <conditionalFormatting sqref="CA36">
    <cfRule type="cellIs" dxfId="12750" priority="2470" operator="lessThan">
      <formula>$C$4</formula>
    </cfRule>
  </conditionalFormatting>
  <conditionalFormatting sqref="CA37">
    <cfRule type="cellIs" dxfId="12749" priority="2471" operator="lessThan">
      <formula>$C$4</formula>
    </cfRule>
  </conditionalFormatting>
  <conditionalFormatting sqref="CA38">
    <cfRule type="cellIs" dxfId="12748" priority="2472" operator="lessThan">
      <formula>$C$4</formula>
    </cfRule>
  </conditionalFormatting>
  <conditionalFormatting sqref="CA39">
    <cfRule type="cellIs" dxfId="12747" priority="2473" operator="lessThan">
      <formula>$C$4</formula>
    </cfRule>
  </conditionalFormatting>
  <conditionalFormatting sqref="CA40">
    <cfRule type="cellIs" dxfId="12746" priority="2474" operator="lessThan">
      <formula>$C$4</formula>
    </cfRule>
  </conditionalFormatting>
  <conditionalFormatting sqref="CA41">
    <cfRule type="cellIs" dxfId="12745" priority="2475" operator="lessThan">
      <formula>$C$4</formula>
    </cfRule>
  </conditionalFormatting>
  <conditionalFormatting sqref="CA42">
    <cfRule type="cellIs" dxfId="12744" priority="2476" operator="lessThan">
      <formula>$C$4</formula>
    </cfRule>
  </conditionalFormatting>
  <conditionalFormatting sqref="CA43">
    <cfRule type="cellIs" dxfId="12743" priority="2477" operator="lessThan">
      <formula>$C$4</formula>
    </cfRule>
  </conditionalFormatting>
  <conditionalFormatting sqref="CA44">
    <cfRule type="cellIs" dxfId="12742" priority="2478" operator="lessThan">
      <formula>$C$4</formula>
    </cfRule>
  </conditionalFormatting>
  <conditionalFormatting sqref="CA45">
    <cfRule type="cellIs" dxfId="12741" priority="2479" operator="lessThan">
      <formula>$C$4</formula>
    </cfRule>
  </conditionalFormatting>
  <conditionalFormatting sqref="CA46">
    <cfRule type="cellIs" dxfId="12740" priority="2480" operator="lessThan">
      <formula>$C$4</formula>
    </cfRule>
  </conditionalFormatting>
  <conditionalFormatting sqref="CA47">
    <cfRule type="cellIs" dxfId="12739" priority="2481" operator="lessThan">
      <formula>$C$4</formula>
    </cfRule>
  </conditionalFormatting>
  <conditionalFormatting sqref="CA48">
    <cfRule type="cellIs" dxfId="12738" priority="2482" operator="lessThan">
      <formula>$C$4</formula>
    </cfRule>
  </conditionalFormatting>
  <conditionalFormatting sqref="CA49">
    <cfRule type="cellIs" dxfId="12737" priority="2483" operator="lessThan">
      <formula>$C$4</formula>
    </cfRule>
  </conditionalFormatting>
  <conditionalFormatting sqref="CA50">
    <cfRule type="cellIs" dxfId="12736" priority="2484" operator="lessThan">
      <formula>$C$4</formula>
    </cfRule>
  </conditionalFormatting>
  <conditionalFormatting sqref="CB11">
    <cfRule type="cellIs" dxfId="12735" priority="2485" operator="lessThan">
      <formula>$C$4</formula>
    </cfRule>
  </conditionalFormatting>
  <conditionalFormatting sqref="CB12">
    <cfRule type="cellIs" dxfId="12734" priority="2486" operator="lessThan">
      <formula>$C$4</formula>
    </cfRule>
  </conditionalFormatting>
  <conditionalFormatting sqref="CB13">
    <cfRule type="cellIs" dxfId="12733" priority="2487" operator="lessThan">
      <formula>$C$4</formula>
    </cfRule>
  </conditionalFormatting>
  <conditionalFormatting sqref="CB14">
    <cfRule type="cellIs" dxfId="12732" priority="2488" operator="lessThan">
      <formula>$C$4</formula>
    </cfRule>
  </conditionalFormatting>
  <conditionalFormatting sqref="CB15">
    <cfRule type="cellIs" dxfId="12731" priority="2489" operator="lessThan">
      <formula>$C$4</formula>
    </cfRule>
  </conditionalFormatting>
  <conditionalFormatting sqref="CB16">
    <cfRule type="cellIs" dxfId="12730" priority="2490" operator="lessThan">
      <formula>$C$4</formula>
    </cfRule>
  </conditionalFormatting>
  <conditionalFormatting sqref="CB17">
    <cfRule type="cellIs" dxfId="12729" priority="2491" operator="lessThan">
      <formula>$C$4</formula>
    </cfRule>
  </conditionalFormatting>
  <conditionalFormatting sqref="CB18">
    <cfRule type="cellIs" dxfId="12728" priority="2492" operator="lessThan">
      <formula>$C$4</formula>
    </cfRule>
  </conditionalFormatting>
  <conditionalFormatting sqref="CB19">
    <cfRule type="cellIs" dxfId="12727" priority="2493" operator="lessThan">
      <formula>$C$4</formula>
    </cfRule>
  </conditionalFormatting>
  <conditionalFormatting sqref="CB20">
    <cfRule type="cellIs" dxfId="12726" priority="2494" operator="lessThan">
      <formula>$C$4</formula>
    </cfRule>
  </conditionalFormatting>
  <conditionalFormatting sqref="CB21">
    <cfRule type="cellIs" dxfId="12725" priority="2495" operator="lessThan">
      <formula>$C$4</formula>
    </cfRule>
  </conditionalFormatting>
  <conditionalFormatting sqref="CB22">
    <cfRule type="cellIs" dxfId="12724" priority="2496" operator="lessThan">
      <formula>$C$4</formula>
    </cfRule>
  </conditionalFormatting>
  <conditionalFormatting sqref="CB23">
    <cfRule type="cellIs" dxfId="12723" priority="2497" operator="lessThan">
      <formula>$C$4</formula>
    </cfRule>
  </conditionalFormatting>
  <conditionalFormatting sqref="CB24">
    <cfRule type="cellIs" dxfId="12722" priority="2498" operator="lessThan">
      <formula>$C$4</formula>
    </cfRule>
  </conditionalFormatting>
  <conditionalFormatting sqref="CB25">
    <cfRule type="cellIs" dxfId="12721" priority="2499" operator="lessThan">
      <formula>$C$4</formula>
    </cfRule>
  </conditionalFormatting>
  <conditionalFormatting sqref="CB26">
    <cfRule type="cellIs" dxfId="12720" priority="2500" operator="lessThan">
      <formula>$C$4</formula>
    </cfRule>
  </conditionalFormatting>
  <conditionalFormatting sqref="CB27">
    <cfRule type="cellIs" dxfId="12719" priority="2501" operator="lessThan">
      <formula>$C$4</formula>
    </cfRule>
  </conditionalFormatting>
  <conditionalFormatting sqref="CB28">
    <cfRule type="cellIs" dxfId="12718" priority="2502" operator="lessThan">
      <formula>$C$4</formula>
    </cfRule>
  </conditionalFormatting>
  <conditionalFormatting sqref="CB29">
    <cfRule type="cellIs" dxfId="12717" priority="2503" operator="lessThan">
      <formula>$C$4</formula>
    </cfRule>
  </conditionalFormatting>
  <conditionalFormatting sqref="CB30">
    <cfRule type="cellIs" dxfId="12716" priority="2504" operator="lessThan">
      <formula>$C$4</formula>
    </cfRule>
  </conditionalFormatting>
  <conditionalFormatting sqref="CB31">
    <cfRule type="cellIs" dxfId="12715" priority="2505" operator="lessThan">
      <formula>$C$4</formula>
    </cfRule>
  </conditionalFormatting>
  <conditionalFormatting sqref="CB32">
    <cfRule type="cellIs" dxfId="12714" priority="2506" operator="lessThan">
      <formula>$C$4</formula>
    </cfRule>
  </conditionalFormatting>
  <conditionalFormatting sqref="CB33">
    <cfRule type="cellIs" dxfId="12713" priority="2507" operator="lessThan">
      <formula>$C$4</formula>
    </cfRule>
  </conditionalFormatting>
  <conditionalFormatting sqref="CB34">
    <cfRule type="cellIs" dxfId="12712" priority="2508" operator="lessThan">
      <formula>$C$4</formula>
    </cfRule>
  </conditionalFormatting>
  <conditionalFormatting sqref="CB35">
    <cfRule type="cellIs" dxfId="12711" priority="2509" operator="lessThan">
      <formula>$C$4</formula>
    </cfRule>
  </conditionalFormatting>
  <conditionalFormatting sqref="CB36">
    <cfRule type="cellIs" dxfId="12710" priority="2510" operator="lessThan">
      <formula>$C$4</formula>
    </cfRule>
  </conditionalFormatting>
  <conditionalFormatting sqref="CB37">
    <cfRule type="cellIs" dxfId="12709" priority="2511" operator="lessThan">
      <formula>$C$4</formula>
    </cfRule>
  </conditionalFormatting>
  <conditionalFormatting sqref="CB38">
    <cfRule type="cellIs" dxfId="12708" priority="2512" operator="lessThan">
      <formula>$C$4</formula>
    </cfRule>
  </conditionalFormatting>
  <conditionalFormatting sqref="CB39">
    <cfRule type="cellIs" dxfId="12707" priority="2513" operator="lessThan">
      <formula>$C$4</formula>
    </cfRule>
  </conditionalFormatting>
  <conditionalFormatting sqref="CB40">
    <cfRule type="cellIs" dxfId="12706" priority="2514" operator="lessThan">
      <formula>$C$4</formula>
    </cfRule>
  </conditionalFormatting>
  <conditionalFormatting sqref="CB41">
    <cfRule type="cellIs" dxfId="12705" priority="2515" operator="lessThan">
      <formula>$C$4</formula>
    </cfRule>
  </conditionalFormatting>
  <conditionalFormatting sqref="CB42">
    <cfRule type="cellIs" dxfId="12704" priority="2516" operator="lessThan">
      <formula>$C$4</formula>
    </cfRule>
  </conditionalFormatting>
  <conditionalFormatting sqref="CB43">
    <cfRule type="cellIs" dxfId="12703" priority="2517" operator="lessThan">
      <formula>$C$4</formula>
    </cfRule>
  </conditionalFormatting>
  <conditionalFormatting sqref="CB44">
    <cfRule type="cellIs" dxfId="12702" priority="2518" operator="lessThan">
      <formula>$C$4</formula>
    </cfRule>
  </conditionalFormatting>
  <conditionalFormatting sqref="CB45">
    <cfRule type="cellIs" dxfId="12701" priority="2519" operator="lessThan">
      <formula>$C$4</formula>
    </cfRule>
  </conditionalFormatting>
  <conditionalFormatting sqref="CB46">
    <cfRule type="cellIs" dxfId="12700" priority="2520" operator="lessThan">
      <formula>$C$4</formula>
    </cfRule>
  </conditionalFormatting>
  <conditionalFormatting sqref="CB47">
    <cfRule type="cellIs" dxfId="12699" priority="2521" operator="lessThan">
      <formula>$C$4</formula>
    </cfRule>
  </conditionalFormatting>
  <conditionalFormatting sqref="CB48">
    <cfRule type="cellIs" dxfId="12698" priority="2522" operator="lessThan">
      <formula>$C$4</formula>
    </cfRule>
  </conditionalFormatting>
  <conditionalFormatting sqref="CB49">
    <cfRule type="cellIs" dxfId="12697" priority="2523" operator="lessThan">
      <formula>$C$4</formula>
    </cfRule>
  </conditionalFormatting>
  <conditionalFormatting sqref="CB50">
    <cfRule type="cellIs" dxfId="12696" priority="2524" operator="lessThan">
      <formula>$C$4</formula>
    </cfRule>
  </conditionalFormatting>
  <conditionalFormatting sqref="CC11">
    <cfRule type="cellIs" dxfId="12695" priority="2525" operator="lessThan">
      <formula>$C$4</formula>
    </cfRule>
  </conditionalFormatting>
  <conditionalFormatting sqref="CC12">
    <cfRule type="cellIs" dxfId="12694" priority="2526" operator="lessThan">
      <formula>$C$4</formula>
    </cfRule>
  </conditionalFormatting>
  <conditionalFormatting sqref="CC13">
    <cfRule type="cellIs" dxfId="12693" priority="2527" operator="lessThan">
      <formula>$C$4</formula>
    </cfRule>
  </conditionalFormatting>
  <conditionalFormatting sqref="CC14">
    <cfRule type="cellIs" dxfId="12692" priority="2528" operator="lessThan">
      <formula>$C$4</formula>
    </cfRule>
  </conditionalFormatting>
  <conditionalFormatting sqref="CC15">
    <cfRule type="cellIs" dxfId="12691" priority="2529" operator="lessThan">
      <formula>$C$4</formula>
    </cfRule>
  </conditionalFormatting>
  <conditionalFormatting sqref="CC16">
    <cfRule type="cellIs" dxfId="12690" priority="2530" operator="lessThan">
      <formula>$C$4</formula>
    </cfRule>
  </conditionalFormatting>
  <conditionalFormatting sqref="CC17">
    <cfRule type="cellIs" dxfId="12689" priority="2531" operator="lessThan">
      <formula>$C$4</formula>
    </cfRule>
  </conditionalFormatting>
  <conditionalFormatting sqref="CC18">
    <cfRule type="cellIs" dxfId="12688" priority="2532" operator="lessThan">
      <formula>$C$4</formula>
    </cfRule>
  </conditionalFormatting>
  <conditionalFormatting sqref="CC19">
    <cfRule type="cellIs" dxfId="12687" priority="2533" operator="lessThan">
      <formula>$C$4</formula>
    </cfRule>
  </conditionalFormatting>
  <conditionalFormatting sqref="CC20">
    <cfRule type="cellIs" dxfId="12686" priority="2534" operator="lessThan">
      <formula>$C$4</formula>
    </cfRule>
  </conditionalFormatting>
  <conditionalFormatting sqref="CC21">
    <cfRule type="cellIs" dxfId="12685" priority="2535" operator="lessThan">
      <formula>$C$4</formula>
    </cfRule>
  </conditionalFormatting>
  <conditionalFormatting sqref="CC22">
    <cfRule type="cellIs" dxfId="12684" priority="2536" operator="lessThan">
      <formula>$C$4</formula>
    </cfRule>
  </conditionalFormatting>
  <conditionalFormatting sqref="CC23">
    <cfRule type="cellIs" dxfId="12683" priority="2537" operator="lessThan">
      <formula>$C$4</formula>
    </cfRule>
  </conditionalFormatting>
  <conditionalFormatting sqref="CC24">
    <cfRule type="cellIs" dxfId="12682" priority="2538" operator="lessThan">
      <formula>$C$4</formula>
    </cfRule>
  </conditionalFormatting>
  <conditionalFormatting sqref="CC25">
    <cfRule type="cellIs" dxfId="12681" priority="2539" operator="lessThan">
      <formula>$C$4</formula>
    </cfRule>
  </conditionalFormatting>
  <conditionalFormatting sqref="CC26">
    <cfRule type="cellIs" dxfId="12680" priority="2540" operator="lessThan">
      <formula>$C$4</formula>
    </cfRule>
  </conditionalFormatting>
  <conditionalFormatting sqref="CC27">
    <cfRule type="cellIs" dxfId="12679" priority="2541" operator="lessThan">
      <formula>$C$4</formula>
    </cfRule>
  </conditionalFormatting>
  <conditionalFormatting sqref="CC28">
    <cfRule type="cellIs" dxfId="12678" priority="2542" operator="lessThan">
      <formula>$C$4</formula>
    </cfRule>
  </conditionalFormatting>
  <conditionalFormatting sqref="CC29">
    <cfRule type="cellIs" dxfId="12677" priority="2543" operator="lessThan">
      <formula>$C$4</formula>
    </cfRule>
  </conditionalFormatting>
  <conditionalFormatting sqref="CC30">
    <cfRule type="cellIs" dxfId="12676" priority="2544" operator="lessThan">
      <formula>$C$4</formula>
    </cfRule>
  </conditionalFormatting>
  <conditionalFormatting sqref="CC31">
    <cfRule type="cellIs" dxfId="12675" priority="2545" operator="lessThan">
      <formula>$C$4</formula>
    </cfRule>
  </conditionalFormatting>
  <conditionalFormatting sqref="CC32">
    <cfRule type="cellIs" dxfId="12674" priority="2546" operator="lessThan">
      <formula>$C$4</formula>
    </cfRule>
  </conditionalFormatting>
  <conditionalFormatting sqref="CC33">
    <cfRule type="cellIs" dxfId="12673" priority="2547" operator="lessThan">
      <formula>$C$4</formula>
    </cfRule>
  </conditionalFormatting>
  <conditionalFormatting sqref="CC34">
    <cfRule type="cellIs" dxfId="12672" priority="2548" operator="lessThan">
      <formula>$C$4</formula>
    </cfRule>
  </conditionalFormatting>
  <conditionalFormatting sqref="CC35">
    <cfRule type="cellIs" dxfId="12671" priority="2549" operator="lessThan">
      <formula>$C$4</formula>
    </cfRule>
  </conditionalFormatting>
  <conditionalFormatting sqref="CC36">
    <cfRule type="cellIs" dxfId="12670" priority="2550" operator="lessThan">
      <formula>$C$4</formula>
    </cfRule>
  </conditionalFormatting>
  <conditionalFormatting sqref="CC37">
    <cfRule type="cellIs" dxfId="12669" priority="2551" operator="lessThan">
      <formula>$C$4</formula>
    </cfRule>
  </conditionalFormatting>
  <conditionalFormatting sqref="CC38">
    <cfRule type="cellIs" dxfId="12668" priority="2552" operator="lessThan">
      <formula>$C$4</formula>
    </cfRule>
  </conditionalFormatting>
  <conditionalFormatting sqref="CC39">
    <cfRule type="cellIs" dxfId="12667" priority="2553" operator="lessThan">
      <formula>$C$4</formula>
    </cfRule>
  </conditionalFormatting>
  <conditionalFormatting sqref="CC40">
    <cfRule type="cellIs" dxfId="12666" priority="2554" operator="lessThan">
      <formula>$C$4</formula>
    </cfRule>
  </conditionalFormatting>
  <conditionalFormatting sqref="CC41">
    <cfRule type="cellIs" dxfId="12665" priority="2555" operator="lessThan">
      <formula>$C$4</formula>
    </cfRule>
  </conditionalFormatting>
  <conditionalFormatting sqref="CC42">
    <cfRule type="cellIs" dxfId="12664" priority="2556" operator="lessThan">
      <formula>$C$4</formula>
    </cfRule>
  </conditionalFormatting>
  <conditionalFormatting sqref="CC43">
    <cfRule type="cellIs" dxfId="12663" priority="2557" operator="lessThan">
      <formula>$C$4</formula>
    </cfRule>
  </conditionalFormatting>
  <conditionalFormatting sqref="CC44">
    <cfRule type="cellIs" dxfId="12662" priority="2558" operator="lessThan">
      <formula>$C$4</formula>
    </cfRule>
  </conditionalFormatting>
  <conditionalFormatting sqref="CC45">
    <cfRule type="cellIs" dxfId="12661" priority="2559" operator="lessThan">
      <formula>$C$4</formula>
    </cfRule>
  </conditionalFormatting>
  <conditionalFormatting sqref="CC46">
    <cfRule type="cellIs" dxfId="12660" priority="2560" operator="lessThan">
      <formula>$C$4</formula>
    </cfRule>
  </conditionalFormatting>
  <conditionalFormatting sqref="CC47">
    <cfRule type="cellIs" dxfId="12659" priority="2561" operator="lessThan">
      <formula>$C$4</formula>
    </cfRule>
  </conditionalFormatting>
  <conditionalFormatting sqref="CC48">
    <cfRule type="cellIs" dxfId="12658" priority="2562" operator="lessThan">
      <formula>$C$4</formula>
    </cfRule>
  </conditionalFormatting>
  <conditionalFormatting sqref="CC49">
    <cfRule type="cellIs" dxfId="12657" priority="2563" operator="lessThan">
      <formula>$C$4</formula>
    </cfRule>
  </conditionalFormatting>
  <conditionalFormatting sqref="CC50">
    <cfRule type="cellIs" dxfId="12656" priority="2564" operator="lessThan">
      <formula>$C$4</formula>
    </cfRule>
  </conditionalFormatting>
  <conditionalFormatting sqref="CD11">
    <cfRule type="cellIs" dxfId="12655" priority="2565" operator="lessThan">
      <formula>$C$4</formula>
    </cfRule>
  </conditionalFormatting>
  <conditionalFormatting sqref="CD12">
    <cfRule type="cellIs" dxfId="12654" priority="2566" operator="lessThan">
      <formula>$C$4</formula>
    </cfRule>
  </conditionalFormatting>
  <conditionalFormatting sqref="CD13">
    <cfRule type="cellIs" dxfId="12653" priority="2567" operator="lessThan">
      <formula>$C$4</formula>
    </cfRule>
  </conditionalFormatting>
  <conditionalFormatting sqref="CD14">
    <cfRule type="cellIs" dxfId="12652" priority="2568" operator="lessThan">
      <formula>$C$4</formula>
    </cfRule>
  </conditionalFormatting>
  <conditionalFormatting sqref="CD15">
    <cfRule type="cellIs" dxfId="12651" priority="2569" operator="lessThan">
      <formula>$C$4</formula>
    </cfRule>
  </conditionalFormatting>
  <conditionalFormatting sqref="CD16">
    <cfRule type="cellIs" dxfId="12650" priority="2570" operator="lessThan">
      <formula>$C$4</formula>
    </cfRule>
  </conditionalFormatting>
  <conditionalFormatting sqref="CD17">
    <cfRule type="cellIs" dxfId="12649" priority="2571" operator="lessThan">
      <formula>$C$4</formula>
    </cfRule>
  </conditionalFormatting>
  <conditionalFormatting sqref="CD18">
    <cfRule type="cellIs" dxfId="12648" priority="2572" operator="lessThan">
      <formula>$C$4</formula>
    </cfRule>
  </conditionalFormatting>
  <conditionalFormatting sqref="CD19">
    <cfRule type="cellIs" dxfId="12647" priority="2573" operator="lessThan">
      <formula>$C$4</formula>
    </cfRule>
  </conditionalFormatting>
  <conditionalFormatting sqref="CD20">
    <cfRule type="cellIs" dxfId="12646" priority="2574" operator="lessThan">
      <formula>$C$4</formula>
    </cfRule>
  </conditionalFormatting>
  <conditionalFormatting sqref="CD21">
    <cfRule type="cellIs" dxfId="12645" priority="2575" operator="lessThan">
      <formula>$C$4</formula>
    </cfRule>
  </conditionalFormatting>
  <conditionalFormatting sqref="CD22">
    <cfRule type="cellIs" dxfId="12644" priority="2576" operator="lessThan">
      <formula>$C$4</formula>
    </cfRule>
  </conditionalFormatting>
  <conditionalFormatting sqref="CD23">
    <cfRule type="cellIs" dxfId="12643" priority="2577" operator="lessThan">
      <formula>$C$4</formula>
    </cfRule>
  </conditionalFormatting>
  <conditionalFormatting sqref="CD24">
    <cfRule type="cellIs" dxfId="12642" priority="2578" operator="lessThan">
      <formula>$C$4</formula>
    </cfRule>
  </conditionalFormatting>
  <conditionalFormatting sqref="CD25">
    <cfRule type="cellIs" dxfId="12641" priority="2579" operator="lessThan">
      <formula>$C$4</formula>
    </cfRule>
  </conditionalFormatting>
  <conditionalFormatting sqref="CD26">
    <cfRule type="cellIs" dxfId="12640" priority="2580" operator="lessThan">
      <formula>$C$4</formula>
    </cfRule>
  </conditionalFormatting>
  <conditionalFormatting sqref="CD27">
    <cfRule type="cellIs" dxfId="12639" priority="2581" operator="lessThan">
      <formula>$C$4</formula>
    </cfRule>
  </conditionalFormatting>
  <conditionalFormatting sqref="CD28">
    <cfRule type="cellIs" dxfId="12638" priority="2582" operator="lessThan">
      <formula>$C$4</formula>
    </cfRule>
  </conditionalFormatting>
  <conditionalFormatting sqref="CD29">
    <cfRule type="cellIs" dxfId="12637" priority="2583" operator="lessThan">
      <formula>$C$4</formula>
    </cfRule>
  </conditionalFormatting>
  <conditionalFormatting sqref="CD30">
    <cfRule type="cellIs" dxfId="12636" priority="2584" operator="lessThan">
      <formula>$C$4</formula>
    </cfRule>
  </conditionalFormatting>
  <conditionalFormatting sqref="CD31">
    <cfRule type="cellIs" dxfId="12635" priority="2585" operator="lessThan">
      <formula>$C$4</formula>
    </cfRule>
  </conditionalFormatting>
  <conditionalFormatting sqref="CD32">
    <cfRule type="cellIs" dxfId="12634" priority="2586" operator="lessThan">
      <formula>$C$4</formula>
    </cfRule>
  </conditionalFormatting>
  <conditionalFormatting sqref="CD33">
    <cfRule type="cellIs" dxfId="12633" priority="2587" operator="lessThan">
      <formula>$C$4</formula>
    </cfRule>
  </conditionalFormatting>
  <conditionalFormatting sqref="CD34">
    <cfRule type="cellIs" dxfId="12632" priority="2588" operator="lessThan">
      <formula>$C$4</formula>
    </cfRule>
  </conditionalFormatting>
  <conditionalFormatting sqref="CD35">
    <cfRule type="cellIs" dxfId="12631" priority="2589" operator="lessThan">
      <formula>$C$4</formula>
    </cfRule>
  </conditionalFormatting>
  <conditionalFormatting sqref="CD36">
    <cfRule type="cellIs" dxfId="12630" priority="2590" operator="lessThan">
      <formula>$C$4</formula>
    </cfRule>
  </conditionalFormatting>
  <conditionalFormatting sqref="CD37">
    <cfRule type="cellIs" dxfId="12629" priority="2591" operator="lessThan">
      <formula>$C$4</formula>
    </cfRule>
  </conditionalFormatting>
  <conditionalFormatting sqref="CD38">
    <cfRule type="cellIs" dxfId="12628" priority="2592" operator="lessThan">
      <formula>$C$4</formula>
    </cfRule>
  </conditionalFormatting>
  <conditionalFormatting sqref="CD39">
    <cfRule type="cellIs" dxfId="12627" priority="2593" operator="lessThan">
      <formula>$C$4</formula>
    </cfRule>
  </conditionalFormatting>
  <conditionalFormatting sqref="CD40">
    <cfRule type="cellIs" dxfId="12626" priority="2594" operator="lessThan">
      <formula>$C$4</formula>
    </cfRule>
  </conditionalFormatting>
  <conditionalFormatting sqref="CD41">
    <cfRule type="cellIs" dxfId="12625" priority="2595" operator="lessThan">
      <formula>$C$4</formula>
    </cfRule>
  </conditionalFormatting>
  <conditionalFormatting sqref="CD42">
    <cfRule type="cellIs" dxfId="12624" priority="2596" operator="lessThan">
      <formula>$C$4</formula>
    </cfRule>
  </conditionalFormatting>
  <conditionalFormatting sqref="CD43">
    <cfRule type="cellIs" dxfId="12623" priority="2597" operator="lessThan">
      <formula>$C$4</formula>
    </cfRule>
  </conditionalFormatting>
  <conditionalFormatting sqref="CD44">
    <cfRule type="cellIs" dxfId="12622" priority="2598" operator="lessThan">
      <formula>$C$4</formula>
    </cfRule>
  </conditionalFormatting>
  <conditionalFormatting sqref="CD45">
    <cfRule type="cellIs" dxfId="12621" priority="2599" operator="lessThan">
      <formula>$C$4</formula>
    </cfRule>
  </conditionalFormatting>
  <conditionalFormatting sqref="CD46">
    <cfRule type="cellIs" dxfId="12620" priority="2600" operator="lessThan">
      <formula>$C$4</formula>
    </cfRule>
  </conditionalFormatting>
  <conditionalFormatting sqref="CD47">
    <cfRule type="cellIs" dxfId="12619" priority="2601" operator="lessThan">
      <formula>$C$4</formula>
    </cfRule>
  </conditionalFormatting>
  <conditionalFormatting sqref="CD48">
    <cfRule type="cellIs" dxfId="12618" priority="2602" operator="lessThan">
      <formula>$C$4</formula>
    </cfRule>
  </conditionalFormatting>
  <conditionalFormatting sqref="CD49">
    <cfRule type="cellIs" dxfId="12617" priority="2603" operator="lessThan">
      <formula>$C$4</formula>
    </cfRule>
  </conditionalFormatting>
  <conditionalFormatting sqref="CD50">
    <cfRule type="cellIs" dxfId="12616" priority="2604" operator="lessThan">
      <formula>$C$4</formula>
    </cfRule>
  </conditionalFormatting>
  <conditionalFormatting sqref="CF11">
    <cfRule type="cellIs" dxfId="12615" priority="2605" operator="lessThan">
      <formula>$C$4</formula>
    </cfRule>
  </conditionalFormatting>
  <conditionalFormatting sqref="CF12">
    <cfRule type="cellIs" dxfId="12614" priority="2606" operator="lessThan">
      <formula>$C$4</formula>
    </cfRule>
  </conditionalFormatting>
  <conditionalFormatting sqref="CF13">
    <cfRule type="cellIs" dxfId="12613" priority="2607" operator="lessThan">
      <formula>$C$4</formula>
    </cfRule>
  </conditionalFormatting>
  <conditionalFormatting sqref="CF14">
    <cfRule type="cellIs" dxfId="12612" priority="2608" operator="lessThan">
      <formula>$C$4</formula>
    </cfRule>
  </conditionalFormatting>
  <conditionalFormatting sqref="CF15">
    <cfRule type="cellIs" dxfId="12611" priority="2609" operator="lessThan">
      <formula>$C$4</formula>
    </cfRule>
  </conditionalFormatting>
  <conditionalFormatting sqref="CF16">
    <cfRule type="cellIs" dxfId="12610" priority="2610" operator="lessThan">
      <formula>$C$4</formula>
    </cfRule>
  </conditionalFormatting>
  <conditionalFormatting sqref="CF17">
    <cfRule type="cellIs" dxfId="12609" priority="2611" operator="lessThan">
      <formula>$C$4</formula>
    </cfRule>
  </conditionalFormatting>
  <conditionalFormatting sqref="CF18">
    <cfRule type="cellIs" dxfId="12608" priority="2612" operator="lessThan">
      <formula>$C$4</formula>
    </cfRule>
  </conditionalFormatting>
  <conditionalFormatting sqref="CF19">
    <cfRule type="cellIs" dxfId="12607" priority="2613" operator="lessThan">
      <formula>$C$4</formula>
    </cfRule>
  </conditionalFormatting>
  <conditionalFormatting sqref="CF20">
    <cfRule type="cellIs" dxfId="12606" priority="2614" operator="lessThan">
      <formula>$C$4</formula>
    </cfRule>
  </conditionalFormatting>
  <conditionalFormatting sqref="CF21">
    <cfRule type="cellIs" dxfId="12605" priority="2615" operator="lessThan">
      <formula>$C$4</formula>
    </cfRule>
  </conditionalFormatting>
  <conditionalFormatting sqref="CF22">
    <cfRule type="cellIs" dxfId="12604" priority="2616" operator="lessThan">
      <formula>$C$4</formula>
    </cfRule>
  </conditionalFormatting>
  <conditionalFormatting sqref="CF23">
    <cfRule type="cellIs" dxfId="12603" priority="2617" operator="lessThan">
      <formula>$C$4</formula>
    </cfRule>
  </conditionalFormatting>
  <conditionalFormatting sqref="CF24">
    <cfRule type="cellIs" dxfId="12602" priority="2618" operator="lessThan">
      <formula>$C$4</formula>
    </cfRule>
  </conditionalFormatting>
  <conditionalFormatting sqref="CF25">
    <cfRule type="cellIs" dxfId="12601" priority="2619" operator="lessThan">
      <formula>$C$4</formula>
    </cfRule>
  </conditionalFormatting>
  <conditionalFormatting sqref="CF26">
    <cfRule type="cellIs" dxfId="12600" priority="2620" operator="lessThan">
      <formula>$C$4</formula>
    </cfRule>
  </conditionalFormatting>
  <conditionalFormatting sqref="CF27">
    <cfRule type="cellIs" dxfId="12599" priority="2621" operator="lessThan">
      <formula>$C$4</formula>
    </cfRule>
  </conditionalFormatting>
  <conditionalFormatting sqref="CF28">
    <cfRule type="cellIs" dxfId="12598" priority="2622" operator="lessThan">
      <formula>$C$4</formula>
    </cfRule>
  </conditionalFormatting>
  <conditionalFormatting sqref="CF29">
    <cfRule type="cellIs" dxfId="12597" priority="2623" operator="lessThan">
      <formula>$C$4</formula>
    </cfRule>
  </conditionalFormatting>
  <conditionalFormatting sqref="CF30">
    <cfRule type="cellIs" dxfId="12596" priority="2624" operator="lessThan">
      <formula>$C$4</formula>
    </cfRule>
  </conditionalFormatting>
  <conditionalFormatting sqref="CF31">
    <cfRule type="cellIs" dxfId="12595" priority="2625" operator="lessThan">
      <formula>$C$4</formula>
    </cfRule>
  </conditionalFormatting>
  <conditionalFormatting sqref="CF32">
    <cfRule type="cellIs" dxfId="12594" priority="2626" operator="lessThan">
      <formula>$C$4</formula>
    </cfRule>
  </conditionalFormatting>
  <conditionalFormatting sqref="CF33">
    <cfRule type="cellIs" dxfId="12593" priority="2627" operator="lessThan">
      <formula>$C$4</formula>
    </cfRule>
  </conditionalFormatting>
  <conditionalFormatting sqref="CF34">
    <cfRule type="cellIs" dxfId="12592" priority="2628" operator="lessThan">
      <formula>$C$4</formula>
    </cfRule>
  </conditionalFormatting>
  <conditionalFormatting sqref="CF35">
    <cfRule type="cellIs" dxfId="12591" priority="2629" operator="lessThan">
      <formula>$C$4</formula>
    </cfRule>
  </conditionalFormatting>
  <conditionalFormatting sqref="CF36">
    <cfRule type="cellIs" dxfId="12590" priority="2630" operator="lessThan">
      <formula>$C$4</formula>
    </cfRule>
  </conditionalFormatting>
  <conditionalFormatting sqref="CF37">
    <cfRule type="cellIs" dxfId="12589" priority="2631" operator="lessThan">
      <formula>$C$4</formula>
    </cfRule>
  </conditionalFormatting>
  <conditionalFormatting sqref="CF38">
    <cfRule type="cellIs" dxfId="12588" priority="2632" operator="lessThan">
      <formula>$C$4</formula>
    </cfRule>
  </conditionalFormatting>
  <conditionalFormatting sqref="CF39">
    <cfRule type="cellIs" dxfId="12587" priority="2633" operator="lessThan">
      <formula>$C$4</formula>
    </cfRule>
  </conditionalFormatting>
  <conditionalFormatting sqref="CF40">
    <cfRule type="cellIs" dxfId="12586" priority="2634" operator="lessThan">
      <formula>$C$4</formula>
    </cfRule>
  </conditionalFormatting>
  <conditionalFormatting sqref="CF41">
    <cfRule type="cellIs" dxfId="12585" priority="2635" operator="lessThan">
      <formula>$C$4</formula>
    </cfRule>
  </conditionalFormatting>
  <conditionalFormatting sqref="CF42">
    <cfRule type="cellIs" dxfId="12584" priority="2636" operator="lessThan">
      <formula>$C$4</formula>
    </cfRule>
  </conditionalFormatting>
  <conditionalFormatting sqref="CF43">
    <cfRule type="cellIs" dxfId="12583" priority="2637" operator="lessThan">
      <formula>$C$4</formula>
    </cfRule>
  </conditionalFormatting>
  <conditionalFormatting sqref="CF44">
    <cfRule type="cellIs" dxfId="12582" priority="2638" operator="lessThan">
      <formula>$C$4</formula>
    </cfRule>
  </conditionalFormatting>
  <conditionalFormatting sqref="CF45">
    <cfRule type="cellIs" dxfId="12581" priority="2639" operator="lessThan">
      <formula>$C$4</formula>
    </cfRule>
  </conditionalFormatting>
  <conditionalFormatting sqref="CF46">
    <cfRule type="cellIs" dxfId="12580" priority="2640" operator="lessThan">
      <formula>$C$4</formula>
    </cfRule>
  </conditionalFormatting>
  <conditionalFormatting sqref="CF47">
    <cfRule type="cellIs" dxfId="12579" priority="2641" operator="lessThan">
      <formula>$C$4</formula>
    </cfRule>
  </conditionalFormatting>
  <conditionalFormatting sqref="CF48">
    <cfRule type="cellIs" dxfId="12578" priority="2642" operator="lessThan">
      <formula>$C$4</formula>
    </cfRule>
  </conditionalFormatting>
  <conditionalFormatting sqref="CF49">
    <cfRule type="cellIs" dxfId="12577" priority="2643" operator="lessThan">
      <formula>$C$4</formula>
    </cfRule>
  </conditionalFormatting>
  <conditionalFormatting sqref="CF50">
    <cfRule type="cellIs" dxfId="12576" priority="2644" operator="lessThan">
      <formula>$C$4</formula>
    </cfRule>
  </conditionalFormatting>
  <conditionalFormatting sqref="CG11">
    <cfRule type="cellIs" dxfId="12575" priority="2645" operator="lessThan">
      <formula>$C$4</formula>
    </cfRule>
  </conditionalFormatting>
  <conditionalFormatting sqref="CG12">
    <cfRule type="cellIs" dxfId="12574" priority="2646" operator="lessThan">
      <formula>$C$4</formula>
    </cfRule>
  </conditionalFormatting>
  <conditionalFormatting sqref="CG13">
    <cfRule type="cellIs" dxfId="12573" priority="2647" operator="lessThan">
      <formula>$C$4</formula>
    </cfRule>
  </conditionalFormatting>
  <conditionalFormatting sqref="CG14">
    <cfRule type="cellIs" dxfId="12572" priority="2648" operator="lessThan">
      <formula>$C$4</formula>
    </cfRule>
  </conditionalFormatting>
  <conditionalFormatting sqref="CG15">
    <cfRule type="cellIs" dxfId="12571" priority="2649" operator="lessThan">
      <formula>$C$4</formula>
    </cfRule>
  </conditionalFormatting>
  <conditionalFormatting sqref="CG16">
    <cfRule type="cellIs" dxfId="12570" priority="2650" operator="lessThan">
      <formula>$C$4</formula>
    </cfRule>
  </conditionalFormatting>
  <conditionalFormatting sqref="CG17">
    <cfRule type="cellIs" dxfId="12569" priority="2651" operator="lessThan">
      <formula>$C$4</formula>
    </cfRule>
  </conditionalFormatting>
  <conditionalFormatting sqref="CG18">
    <cfRule type="cellIs" dxfId="12568" priority="2652" operator="lessThan">
      <formula>$C$4</formula>
    </cfRule>
  </conditionalFormatting>
  <conditionalFormatting sqref="CG19">
    <cfRule type="cellIs" dxfId="12567" priority="2653" operator="lessThan">
      <formula>$C$4</formula>
    </cfRule>
  </conditionalFormatting>
  <conditionalFormatting sqref="CG20">
    <cfRule type="cellIs" dxfId="12566" priority="2654" operator="lessThan">
      <formula>$C$4</formula>
    </cfRule>
  </conditionalFormatting>
  <conditionalFormatting sqref="CG21">
    <cfRule type="cellIs" dxfId="12565" priority="2655" operator="lessThan">
      <formula>$C$4</formula>
    </cfRule>
  </conditionalFormatting>
  <conditionalFormatting sqref="CG22">
    <cfRule type="cellIs" dxfId="12564" priority="2656" operator="lessThan">
      <formula>$C$4</formula>
    </cfRule>
  </conditionalFormatting>
  <conditionalFormatting sqref="CG23">
    <cfRule type="cellIs" dxfId="12563" priority="2657" operator="lessThan">
      <formula>$C$4</formula>
    </cfRule>
  </conditionalFormatting>
  <conditionalFormatting sqref="CG24">
    <cfRule type="cellIs" dxfId="12562" priority="2658" operator="lessThan">
      <formula>$C$4</formula>
    </cfRule>
  </conditionalFormatting>
  <conditionalFormatting sqref="CG25">
    <cfRule type="cellIs" dxfId="12561" priority="2659" operator="lessThan">
      <formula>$C$4</formula>
    </cfRule>
  </conditionalFormatting>
  <conditionalFormatting sqref="CG26">
    <cfRule type="cellIs" dxfId="12560" priority="2660" operator="lessThan">
      <formula>$C$4</formula>
    </cfRule>
  </conditionalFormatting>
  <conditionalFormatting sqref="CG27">
    <cfRule type="cellIs" dxfId="12559" priority="2661" operator="lessThan">
      <formula>$C$4</formula>
    </cfRule>
  </conditionalFormatting>
  <conditionalFormatting sqref="CG28">
    <cfRule type="cellIs" dxfId="12558" priority="2662" operator="lessThan">
      <formula>$C$4</formula>
    </cfRule>
  </conditionalFormatting>
  <conditionalFormatting sqref="CG29">
    <cfRule type="cellIs" dxfId="12557" priority="2663" operator="lessThan">
      <formula>$C$4</formula>
    </cfRule>
  </conditionalFormatting>
  <conditionalFormatting sqref="CG30">
    <cfRule type="cellIs" dxfId="12556" priority="2664" operator="lessThan">
      <formula>$C$4</formula>
    </cfRule>
  </conditionalFormatting>
  <conditionalFormatting sqref="CG31">
    <cfRule type="cellIs" dxfId="12555" priority="2665" operator="lessThan">
      <formula>$C$4</formula>
    </cfRule>
  </conditionalFormatting>
  <conditionalFormatting sqref="CG32">
    <cfRule type="cellIs" dxfId="12554" priority="2666" operator="lessThan">
      <formula>$C$4</formula>
    </cfRule>
  </conditionalFormatting>
  <conditionalFormatting sqref="CG33">
    <cfRule type="cellIs" dxfId="12553" priority="2667" operator="lessThan">
      <formula>$C$4</formula>
    </cfRule>
  </conditionalFormatting>
  <conditionalFormatting sqref="CG34">
    <cfRule type="cellIs" dxfId="12552" priority="2668" operator="lessThan">
      <formula>$C$4</formula>
    </cfRule>
  </conditionalFormatting>
  <conditionalFormatting sqref="CG35">
    <cfRule type="cellIs" dxfId="12551" priority="2669" operator="lessThan">
      <formula>$C$4</formula>
    </cfRule>
  </conditionalFormatting>
  <conditionalFormatting sqref="CG36">
    <cfRule type="cellIs" dxfId="12550" priority="2670" operator="lessThan">
      <formula>$C$4</formula>
    </cfRule>
  </conditionalFormatting>
  <conditionalFormatting sqref="CG37">
    <cfRule type="cellIs" dxfId="12549" priority="2671" operator="lessThan">
      <formula>$C$4</formula>
    </cfRule>
  </conditionalFormatting>
  <conditionalFormatting sqref="CG38">
    <cfRule type="cellIs" dxfId="12548" priority="2672" operator="lessThan">
      <formula>$C$4</formula>
    </cfRule>
  </conditionalFormatting>
  <conditionalFormatting sqref="CG39">
    <cfRule type="cellIs" dxfId="12547" priority="2673" operator="lessThan">
      <formula>$C$4</formula>
    </cfRule>
  </conditionalFormatting>
  <conditionalFormatting sqref="CG40">
    <cfRule type="cellIs" dxfId="12546" priority="2674" operator="lessThan">
      <formula>$C$4</formula>
    </cfRule>
  </conditionalFormatting>
  <conditionalFormatting sqref="CG41">
    <cfRule type="cellIs" dxfId="12545" priority="2675" operator="lessThan">
      <formula>$C$4</formula>
    </cfRule>
  </conditionalFormatting>
  <conditionalFormatting sqref="CG42">
    <cfRule type="cellIs" dxfId="12544" priority="2676" operator="lessThan">
      <formula>$C$4</formula>
    </cfRule>
  </conditionalFormatting>
  <conditionalFormatting sqref="CG43">
    <cfRule type="cellIs" dxfId="12543" priority="2677" operator="lessThan">
      <formula>$C$4</formula>
    </cfRule>
  </conditionalFormatting>
  <conditionalFormatting sqref="CG44">
    <cfRule type="cellIs" dxfId="12542" priority="2678" operator="lessThan">
      <formula>$C$4</formula>
    </cfRule>
  </conditionalFormatting>
  <conditionalFormatting sqref="CG45">
    <cfRule type="cellIs" dxfId="12541" priority="2679" operator="lessThan">
      <formula>$C$4</formula>
    </cfRule>
  </conditionalFormatting>
  <conditionalFormatting sqref="CG46">
    <cfRule type="cellIs" dxfId="12540" priority="2680" operator="lessThan">
      <formula>$C$4</formula>
    </cfRule>
  </conditionalFormatting>
  <conditionalFormatting sqref="CG47">
    <cfRule type="cellIs" dxfId="12539" priority="2681" operator="lessThan">
      <formula>$C$4</formula>
    </cfRule>
  </conditionalFormatting>
  <conditionalFormatting sqref="CG48">
    <cfRule type="cellIs" dxfId="12538" priority="2682" operator="lessThan">
      <formula>$C$4</formula>
    </cfRule>
  </conditionalFormatting>
  <conditionalFormatting sqref="CG49">
    <cfRule type="cellIs" dxfId="12537" priority="2683" operator="lessThan">
      <formula>$C$4</formula>
    </cfRule>
  </conditionalFormatting>
  <conditionalFormatting sqref="CG50">
    <cfRule type="cellIs" dxfId="12536" priority="2684" operator="lessThan">
      <formula>$C$4</formula>
    </cfRule>
  </conditionalFormatting>
  <conditionalFormatting sqref="CH11">
    <cfRule type="cellIs" dxfId="12535" priority="2685" operator="lessThan">
      <formula>$C$4</formula>
    </cfRule>
  </conditionalFormatting>
  <conditionalFormatting sqref="CH12">
    <cfRule type="cellIs" dxfId="12534" priority="2686" operator="lessThan">
      <formula>$C$4</formula>
    </cfRule>
  </conditionalFormatting>
  <conditionalFormatting sqref="CH13">
    <cfRule type="cellIs" dxfId="12533" priority="2687" operator="lessThan">
      <formula>$C$4</formula>
    </cfRule>
  </conditionalFormatting>
  <conditionalFormatting sqref="CH14">
    <cfRule type="cellIs" dxfId="12532" priority="2688" operator="lessThan">
      <formula>$C$4</formula>
    </cfRule>
  </conditionalFormatting>
  <conditionalFormatting sqref="CH15">
    <cfRule type="cellIs" dxfId="12531" priority="2689" operator="lessThan">
      <formula>$C$4</formula>
    </cfRule>
  </conditionalFormatting>
  <conditionalFormatting sqref="CH16">
    <cfRule type="cellIs" dxfId="12530" priority="2690" operator="lessThan">
      <formula>$C$4</formula>
    </cfRule>
  </conditionalFormatting>
  <conditionalFormatting sqref="CH17">
    <cfRule type="cellIs" dxfId="12529" priority="2691" operator="lessThan">
      <formula>$C$4</formula>
    </cfRule>
  </conditionalFormatting>
  <conditionalFormatting sqref="CH18">
    <cfRule type="cellIs" dxfId="12528" priority="2692" operator="lessThan">
      <formula>$C$4</formula>
    </cfRule>
  </conditionalFormatting>
  <conditionalFormatting sqref="CH19">
    <cfRule type="cellIs" dxfId="12527" priority="2693" operator="lessThan">
      <formula>$C$4</formula>
    </cfRule>
  </conditionalFormatting>
  <conditionalFormatting sqref="CH20">
    <cfRule type="cellIs" dxfId="12526" priority="2694" operator="lessThan">
      <formula>$C$4</formula>
    </cfRule>
  </conditionalFormatting>
  <conditionalFormatting sqref="CH21">
    <cfRule type="cellIs" dxfId="12525" priority="2695" operator="lessThan">
      <formula>$C$4</formula>
    </cfRule>
  </conditionalFormatting>
  <conditionalFormatting sqref="CH22">
    <cfRule type="cellIs" dxfId="12524" priority="2696" operator="lessThan">
      <formula>$C$4</formula>
    </cfRule>
  </conditionalFormatting>
  <conditionalFormatting sqref="CH23">
    <cfRule type="cellIs" dxfId="12523" priority="2697" operator="lessThan">
      <formula>$C$4</formula>
    </cfRule>
  </conditionalFormatting>
  <conditionalFormatting sqref="CH24">
    <cfRule type="cellIs" dxfId="12522" priority="2698" operator="lessThan">
      <formula>$C$4</formula>
    </cfRule>
  </conditionalFormatting>
  <conditionalFormatting sqref="CH25">
    <cfRule type="cellIs" dxfId="12521" priority="2699" operator="lessThan">
      <formula>$C$4</formula>
    </cfRule>
  </conditionalFormatting>
  <conditionalFormatting sqref="CH26">
    <cfRule type="cellIs" dxfId="12520" priority="2700" operator="lessThan">
      <formula>$C$4</formula>
    </cfRule>
  </conditionalFormatting>
  <conditionalFormatting sqref="CH27">
    <cfRule type="cellIs" dxfId="12519" priority="2701" operator="lessThan">
      <formula>$C$4</formula>
    </cfRule>
  </conditionalFormatting>
  <conditionalFormatting sqref="CH28">
    <cfRule type="cellIs" dxfId="12518" priority="2702" operator="lessThan">
      <formula>$C$4</formula>
    </cfRule>
  </conditionalFormatting>
  <conditionalFormatting sqref="CH29">
    <cfRule type="cellIs" dxfId="12517" priority="2703" operator="lessThan">
      <formula>$C$4</formula>
    </cfRule>
  </conditionalFormatting>
  <conditionalFormatting sqref="CH30">
    <cfRule type="cellIs" dxfId="12516" priority="2704" operator="lessThan">
      <formula>$C$4</formula>
    </cfRule>
  </conditionalFormatting>
  <conditionalFormatting sqref="CH31">
    <cfRule type="cellIs" dxfId="12515" priority="2705" operator="lessThan">
      <formula>$C$4</formula>
    </cfRule>
  </conditionalFormatting>
  <conditionalFormatting sqref="CH32">
    <cfRule type="cellIs" dxfId="12514" priority="2706" operator="lessThan">
      <formula>$C$4</formula>
    </cfRule>
  </conditionalFormatting>
  <conditionalFormatting sqref="CH33">
    <cfRule type="cellIs" dxfId="12513" priority="2707" operator="lessThan">
      <formula>$C$4</formula>
    </cfRule>
  </conditionalFormatting>
  <conditionalFormatting sqref="CH34">
    <cfRule type="cellIs" dxfId="12512" priority="2708" operator="lessThan">
      <formula>$C$4</formula>
    </cfRule>
  </conditionalFormatting>
  <conditionalFormatting sqref="CH35">
    <cfRule type="cellIs" dxfId="12511" priority="2709" operator="lessThan">
      <formula>$C$4</formula>
    </cfRule>
  </conditionalFormatting>
  <conditionalFormatting sqref="CH36">
    <cfRule type="cellIs" dxfId="12510" priority="2710" operator="lessThan">
      <formula>$C$4</formula>
    </cfRule>
  </conditionalFormatting>
  <conditionalFormatting sqref="CH37">
    <cfRule type="cellIs" dxfId="12509" priority="2711" operator="lessThan">
      <formula>$C$4</formula>
    </cfRule>
  </conditionalFormatting>
  <conditionalFormatting sqref="CH38">
    <cfRule type="cellIs" dxfId="12508" priority="2712" operator="lessThan">
      <formula>$C$4</formula>
    </cfRule>
  </conditionalFormatting>
  <conditionalFormatting sqref="CH39">
    <cfRule type="cellIs" dxfId="12507" priority="2713" operator="lessThan">
      <formula>$C$4</formula>
    </cfRule>
  </conditionalFormatting>
  <conditionalFormatting sqref="CH40">
    <cfRule type="cellIs" dxfId="12506" priority="2714" operator="lessThan">
      <formula>$C$4</formula>
    </cfRule>
  </conditionalFormatting>
  <conditionalFormatting sqref="CH41">
    <cfRule type="cellIs" dxfId="12505" priority="2715" operator="lessThan">
      <formula>$C$4</formula>
    </cfRule>
  </conditionalFormatting>
  <conditionalFormatting sqref="CH42">
    <cfRule type="cellIs" dxfId="12504" priority="2716" operator="lessThan">
      <formula>$C$4</formula>
    </cfRule>
  </conditionalFormatting>
  <conditionalFormatting sqref="CH43">
    <cfRule type="cellIs" dxfId="12503" priority="2717" operator="lessThan">
      <formula>$C$4</formula>
    </cfRule>
  </conditionalFormatting>
  <conditionalFormatting sqref="CH44">
    <cfRule type="cellIs" dxfId="12502" priority="2718" operator="lessThan">
      <formula>$C$4</formula>
    </cfRule>
  </conditionalFormatting>
  <conditionalFormatting sqref="CH45">
    <cfRule type="cellIs" dxfId="12501" priority="2719" operator="lessThan">
      <formula>$C$4</formula>
    </cfRule>
  </conditionalFormatting>
  <conditionalFormatting sqref="CH46">
    <cfRule type="cellIs" dxfId="12500" priority="2720" operator="lessThan">
      <formula>$C$4</formula>
    </cfRule>
  </conditionalFormatting>
  <conditionalFormatting sqref="CH47">
    <cfRule type="cellIs" dxfId="12499" priority="2721" operator="lessThan">
      <formula>$C$4</formula>
    </cfRule>
  </conditionalFormatting>
  <conditionalFormatting sqref="CH48">
    <cfRule type="cellIs" dxfId="12498" priority="2722" operator="lessThan">
      <formula>$C$4</formula>
    </cfRule>
  </conditionalFormatting>
  <conditionalFormatting sqref="CH49">
    <cfRule type="cellIs" dxfId="12497" priority="2723" operator="lessThan">
      <formula>$C$4</formula>
    </cfRule>
  </conditionalFormatting>
  <conditionalFormatting sqref="CH50">
    <cfRule type="cellIs" dxfId="12496" priority="2724" operator="lessThan">
      <formula>$C$4</formula>
    </cfRule>
  </conditionalFormatting>
  <conditionalFormatting sqref="CI11">
    <cfRule type="cellIs" dxfId="12495" priority="2725" operator="lessThan">
      <formula>$C$4</formula>
    </cfRule>
  </conditionalFormatting>
  <conditionalFormatting sqref="CI12">
    <cfRule type="cellIs" dxfId="12494" priority="2726" operator="lessThan">
      <formula>$C$4</formula>
    </cfRule>
  </conditionalFormatting>
  <conditionalFormatting sqref="CI13">
    <cfRule type="cellIs" dxfId="12493" priority="2727" operator="lessThan">
      <formula>$C$4</formula>
    </cfRule>
  </conditionalFormatting>
  <conditionalFormatting sqref="CI14">
    <cfRule type="cellIs" dxfId="12492" priority="2728" operator="lessThan">
      <formula>$C$4</formula>
    </cfRule>
  </conditionalFormatting>
  <conditionalFormatting sqref="CI15">
    <cfRule type="cellIs" dxfId="12491" priority="2729" operator="lessThan">
      <formula>$C$4</formula>
    </cfRule>
  </conditionalFormatting>
  <conditionalFormatting sqref="CI16">
    <cfRule type="cellIs" dxfId="12490" priority="2730" operator="lessThan">
      <formula>$C$4</formula>
    </cfRule>
  </conditionalFormatting>
  <conditionalFormatting sqref="CI17">
    <cfRule type="cellIs" dxfId="12489" priority="2731" operator="lessThan">
      <formula>$C$4</formula>
    </cfRule>
  </conditionalFormatting>
  <conditionalFormatting sqref="CI18">
    <cfRule type="cellIs" dxfId="12488" priority="2732" operator="lessThan">
      <formula>$C$4</formula>
    </cfRule>
  </conditionalFormatting>
  <conditionalFormatting sqref="CI19">
    <cfRule type="cellIs" dxfId="12487" priority="2733" operator="lessThan">
      <formula>$C$4</formula>
    </cfRule>
  </conditionalFormatting>
  <conditionalFormatting sqref="CI20">
    <cfRule type="cellIs" dxfId="12486" priority="2734" operator="lessThan">
      <formula>$C$4</formula>
    </cfRule>
  </conditionalFormatting>
  <conditionalFormatting sqref="CI21">
    <cfRule type="cellIs" dxfId="12485" priority="2735" operator="lessThan">
      <formula>$C$4</formula>
    </cfRule>
  </conditionalFormatting>
  <conditionalFormatting sqref="CI22">
    <cfRule type="cellIs" dxfId="12484" priority="2736" operator="lessThan">
      <formula>$C$4</formula>
    </cfRule>
  </conditionalFormatting>
  <conditionalFormatting sqref="CI23">
    <cfRule type="cellIs" dxfId="12483" priority="2737" operator="lessThan">
      <formula>$C$4</formula>
    </cfRule>
  </conditionalFormatting>
  <conditionalFormatting sqref="CI24">
    <cfRule type="cellIs" dxfId="12482" priority="2738" operator="lessThan">
      <formula>$C$4</formula>
    </cfRule>
  </conditionalFormatting>
  <conditionalFormatting sqref="CI25">
    <cfRule type="cellIs" dxfId="12481" priority="2739" operator="lessThan">
      <formula>$C$4</formula>
    </cfRule>
  </conditionalFormatting>
  <conditionalFormatting sqref="CI26">
    <cfRule type="cellIs" dxfId="12480" priority="2740" operator="lessThan">
      <formula>$C$4</formula>
    </cfRule>
  </conditionalFormatting>
  <conditionalFormatting sqref="CI27">
    <cfRule type="cellIs" dxfId="12479" priority="2741" operator="lessThan">
      <formula>$C$4</formula>
    </cfRule>
  </conditionalFormatting>
  <conditionalFormatting sqref="CI28">
    <cfRule type="cellIs" dxfId="12478" priority="2742" operator="lessThan">
      <formula>$C$4</formula>
    </cfRule>
  </conditionalFormatting>
  <conditionalFormatting sqref="CI29">
    <cfRule type="cellIs" dxfId="12477" priority="2743" operator="lessThan">
      <formula>$C$4</formula>
    </cfRule>
  </conditionalFormatting>
  <conditionalFormatting sqref="CI30">
    <cfRule type="cellIs" dxfId="12476" priority="2744" operator="lessThan">
      <formula>$C$4</formula>
    </cfRule>
  </conditionalFormatting>
  <conditionalFormatting sqref="CI31">
    <cfRule type="cellIs" dxfId="12475" priority="2745" operator="lessThan">
      <formula>$C$4</formula>
    </cfRule>
  </conditionalFormatting>
  <conditionalFormatting sqref="CI32">
    <cfRule type="cellIs" dxfId="12474" priority="2746" operator="lessThan">
      <formula>$C$4</formula>
    </cfRule>
  </conditionalFormatting>
  <conditionalFormatting sqref="CI33">
    <cfRule type="cellIs" dxfId="12473" priority="2747" operator="lessThan">
      <formula>$C$4</formula>
    </cfRule>
  </conditionalFormatting>
  <conditionalFormatting sqref="CI34">
    <cfRule type="cellIs" dxfId="12472" priority="2748" operator="lessThan">
      <formula>$C$4</formula>
    </cfRule>
  </conditionalFormatting>
  <conditionalFormatting sqref="CI35">
    <cfRule type="cellIs" dxfId="12471" priority="2749" operator="lessThan">
      <formula>$C$4</formula>
    </cfRule>
  </conditionalFormatting>
  <conditionalFormatting sqref="CI36">
    <cfRule type="cellIs" dxfId="12470" priority="2750" operator="lessThan">
      <formula>$C$4</formula>
    </cfRule>
  </conditionalFormatting>
  <conditionalFormatting sqref="CI37">
    <cfRule type="cellIs" dxfId="12469" priority="2751" operator="lessThan">
      <formula>$C$4</formula>
    </cfRule>
  </conditionalFormatting>
  <conditionalFormatting sqref="CI38">
    <cfRule type="cellIs" dxfId="12468" priority="2752" operator="lessThan">
      <formula>$C$4</formula>
    </cfRule>
  </conditionalFormatting>
  <conditionalFormatting sqref="CI39">
    <cfRule type="cellIs" dxfId="12467" priority="2753" operator="lessThan">
      <formula>$C$4</formula>
    </cfRule>
  </conditionalFormatting>
  <conditionalFormatting sqref="CI40">
    <cfRule type="cellIs" dxfId="12466" priority="2754" operator="lessThan">
      <formula>$C$4</formula>
    </cfRule>
  </conditionalFormatting>
  <conditionalFormatting sqref="CI41">
    <cfRule type="cellIs" dxfId="12465" priority="2755" operator="lessThan">
      <formula>$C$4</formula>
    </cfRule>
  </conditionalFormatting>
  <conditionalFormatting sqref="CI42">
    <cfRule type="cellIs" dxfId="12464" priority="2756" operator="lessThan">
      <formula>$C$4</formula>
    </cfRule>
  </conditionalFormatting>
  <conditionalFormatting sqref="CI43">
    <cfRule type="cellIs" dxfId="12463" priority="2757" operator="lessThan">
      <formula>$C$4</formula>
    </cfRule>
  </conditionalFormatting>
  <conditionalFormatting sqref="CI44">
    <cfRule type="cellIs" dxfId="12462" priority="2758" operator="lessThan">
      <formula>$C$4</formula>
    </cfRule>
  </conditionalFormatting>
  <conditionalFormatting sqref="CI45">
    <cfRule type="cellIs" dxfId="12461" priority="2759" operator="lessThan">
      <formula>$C$4</formula>
    </cfRule>
  </conditionalFormatting>
  <conditionalFormatting sqref="CI46">
    <cfRule type="cellIs" dxfId="12460" priority="2760" operator="lessThan">
      <formula>$C$4</formula>
    </cfRule>
  </conditionalFormatting>
  <conditionalFormatting sqref="CI47">
    <cfRule type="cellIs" dxfId="12459" priority="2761" operator="lessThan">
      <formula>$C$4</formula>
    </cfRule>
  </conditionalFormatting>
  <conditionalFormatting sqref="CI48">
    <cfRule type="cellIs" dxfId="12458" priority="2762" operator="lessThan">
      <formula>$C$4</formula>
    </cfRule>
  </conditionalFormatting>
  <conditionalFormatting sqref="CI49">
    <cfRule type="cellIs" dxfId="12457" priority="2763" operator="lessThan">
      <formula>$C$4</formula>
    </cfRule>
  </conditionalFormatting>
  <conditionalFormatting sqref="CI50">
    <cfRule type="cellIs" dxfId="12456" priority="2764" operator="lessThan">
      <formula>$C$4</formula>
    </cfRule>
  </conditionalFormatting>
  <conditionalFormatting sqref="CJ11">
    <cfRule type="cellIs" dxfId="12455" priority="2765" operator="lessThan">
      <formula>$C$4</formula>
    </cfRule>
  </conditionalFormatting>
  <conditionalFormatting sqref="CJ12">
    <cfRule type="cellIs" dxfId="12454" priority="2766" operator="lessThan">
      <formula>$C$4</formula>
    </cfRule>
  </conditionalFormatting>
  <conditionalFormatting sqref="CJ13">
    <cfRule type="cellIs" dxfId="12453" priority="2767" operator="lessThan">
      <formula>$C$4</formula>
    </cfRule>
  </conditionalFormatting>
  <conditionalFormatting sqref="CJ14">
    <cfRule type="cellIs" dxfId="12452" priority="2768" operator="lessThan">
      <formula>$C$4</formula>
    </cfRule>
  </conditionalFormatting>
  <conditionalFormatting sqref="CJ15">
    <cfRule type="cellIs" dxfId="12451" priority="2769" operator="lessThan">
      <formula>$C$4</formula>
    </cfRule>
  </conditionalFormatting>
  <conditionalFormatting sqref="CJ16">
    <cfRule type="cellIs" dxfId="12450" priority="2770" operator="lessThan">
      <formula>$C$4</formula>
    </cfRule>
  </conditionalFormatting>
  <conditionalFormatting sqref="CJ17">
    <cfRule type="cellIs" dxfId="12449" priority="2771" operator="lessThan">
      <formula>$C$4</formula>
    </cfRule>
  </conditionalFormatting>
  <conditionalFormatting sqref="CJ18">
    <cfRule type="cellIs" dxfId="12448" priority="2772" operator="lessThan">
      <formula>$C$4</formula>
    </cfRule>
  </conditionalFormatting>
  <conditionalFormatting sqref="CJ19">
    <cfRule type="cellIs" dxfId="12447" priority="2773" operator="lessThan">
      <formula>$C$4</formula>
    </cfRule>
  </conditionalFormatting>
  <conditionalFormatting sqref="CJ20">
    <cfRule type="cellIs" dxfId="12446" priority="2774" operator="lessThan">
      <formula>$C$4</formula>
    </cfRule>
  </conditionalFormatting>
  <conditionalFormatting sqref="CJ21">
    <cfRule type="cellIs" dxfId="12445" priority="2775" operator="lessThan">
      <formula>$C$4</formula>
    </cfRule>
  </conditionalFormatting>
  <conditionalFormatting sqref="CJ22">
    <cfRule type="cellIs" dxfId="12444" priority="2776" operator="lessThan">
      <formula>$C$4</formula>
    </cfRule>
  </conditionalFormatting>
  <conditionalFormatting sqref="CJ23">
    <cfRule type="cellIs" dxfId="12443" priority="2777" operator="lessThan">
      <formula>$C$4</formula>
    </cfRule>
  </conditionalFormatting>
  <conditionalFormatting sqref="CJ24">
    <cfRule type="cellIs" dxfId="12442" priority="2778" operator="lessThan">
      <formula>$C$4</formula>
    </cfRule>
  </conditionalFormatting>
  <conditionalFormatting sqref="CJ25">
    <cfRule type="cellIs" dxfId="12441" priority="2779" operator="lessThan">
      <formula>$C$4</formula>
    </cfRule>
  </conditionalFormatting>
  <conditionalFormatting sqref="CJ26">
    <cfRule type="cellIs" dxfId="12440" priority="2780" operator="lessThan">
      <formula>$C$4</formula>
    </cfRule>
  </conditionalFormatting>
  <conditionalFormatting sqref="CJ27">
    <cfRule type="cellIs" dxfId="12439" priority="2781" operator="lessThan">
      <formula>$C$4</formula>
    </cfRule>
  </conditionalFormatting>
  <conditionalFormatting sqref="CJ28">
    <cfRule type="cellIs" dxfId="12438" priority="2782" operator="lessThan">
      <formula>$C$4</formula>
    </cfRule>
  </conditionalFormatting>
  <conditionalFormatting sqref="CJ29">
    <cfRule type="cellIs" dxfId="12437" priority="2783" operator="lessThan">
      <formula>$C$4</formula>
    </cfRule>
  </conditionalFormatting>
  <conditionalFormatting sqref="CJ30">
    <cfRule type="cellIs" dxfId="12436" priority="2784" operator="lessThan">
      <formula>$C$4</formula>
    </cfRule>
  </conditionalFormatting>
  <conditionalFormatting sqref="CJ31">
    <cfRule type="cellIs" dxfId="12435" priority="2785" operator="lessThan">
      <formula>$C$4</formula>
    </cfRule>
  </conditionalFormatting>
  <conditionalFormatting sqref="CJ32">
    <cfRule type="cellIs" dxfId="12434" priority="2786" operator="lessThan">
      <formula>$C$4</formula>
    </cfRule>
  </conditionalFormatting>
  <conditionalFormatting sqref="CJ33">
    <cfRule type="cellIs" dxfId="12433" priority="2787" operator="lessThan">
      <formula>$C$4</formula>
    </cfRule>
  </conditionalFormatting>
  <conditionalFormatting sqref="CJ34">
    <cfRule type="cellIs" dxfId="12432" priority="2788" operator="lessThan">
      <formula>$C$4</formula>
    </cfRule>
  </conditionalFormatting>
  <conditionalFormatting sqref="CJ35">
    <cfRule type="cellIs" dxfId="12431" priority="2789" operator="lessThan">
      <formula>$C$4</formula>
    </cfRule>
  </conditionalFormatting>
  <conditionalFormatting sqref="CJ36">
    <cfRule type="cellIs" dxfId="12430" priority="2790" operator="lessThan">
      <formula>$C$4</formula>
    </cfRule>
  </conditionalFormatting>
  <conditionalFormatting sqref="CJ37">
    <cfRule type="cellIs" dxfId="12429" priority="2791" operator="lessThan">
      <formula>$C$4</formula>
    </cfRule>
  </conditionalFormatting>
  <conditionalFormatting sqref="CJ38">
    <cfRule type="cellIs" dxfId="12428" priority="2792" operator="lessThan">
      <formula>$C$4</formula>
    </cfRule>
  </conditionalFormatting>
  <conditionalFormatting sqref="CJ39">
    <cfRule type="cellIs" dxfId="12427" priority="2793" operator="lessThan">
      <formula>$C$4</formula>
    </cfRule>
  </conditionalFormatting>
  <conditionalFormatting sqref="CJ40">
    <cfRule type="cellIs" dxfId="12426" priority="2794" operator="lessThan">
      <formula>$C$4</formula>
    </cfRule>
  </conditionalFormatting>
  <conditionalFormatting sqref="CJ41">
    <cfRule type="cellIs" dxfId="12425" priority="2795" operator="lessThan">
      <formula>$C$4</formula>
    </cfRule>
  </conditionalFormatting>
  <conditionalFormatting sqref="CJ42">
    <cfRule type="cellIs" dxfId="12424" priority="2796" operator="lessThan">
      <formula>$C$4</formula>
    </cfRule>
  </conditionalFormatting>
  <conditionalFormatting sqref="CJ43">
    <cfRule type="cellIs" dxfId="12423" priority="2797" operator="lessThan">
      <formula>$C$4</formula>
    </cfRule>
  </conditionalFormatting>
  <conditionalFormatting sqref="CJ44">
    <cfRule type="cellIs" dxfId="12422" priority="2798" operator="lessThan">
      <formula>$C$4</formula>
    </cfRule>
  </conditionalFormatting>
  <conditionalFormatting sqref="CJ45">
    <cfRule type="cellIs" dxfId="12421" priority="2799" operator="lessThan">
      <formula>$C$4</formula>
    </cfRule>
  </conditionalFormatting>
  <conditionalFormatting sqref="CJ46">
    <cfRule type="cellIs" dxfId="12420" priority="2800" operator="lessThan">
      <formula>$C$4</formula>
    </cfRule>
  </conditionalFormatting>
  <conditionalFormatting sqref="CJ47">
    <cfRule type="cellIs" dxfId="12419" priority="2801" operator="lessThan">
      <formula>$C$4</formula>
    </cfRule>
  </conditionalFormatting>
  <conditionalFormatting sqref="CJ48">
    <cfRule type="cellIs" dxfId="12418" priority="2802" operator="lessThan">
      <formula>$C$4</formula>
    </cfRule>
  </conditionalFormatting>
  <conditionalFormatting sqref="CJ49">
    <cfRule type="cellIs" dxfId="12417" priority="2803" operator="lessThan">
      <formula>$C$4</formula>
    </cfRule>
  </conditionalFormatting>
  <conditionalFormatting sqref="CJ50">
    <cfRule type="cellIs" dxfId="12416" priority="2804" operator="lessThan">
      <formula>$C$4</formula>
    </cfRule>
  </conditionalFormatting>
  <conditionalFormatting sqref="CK11">
    <cfRule type="cellIs" dxfId="12415" priority="2805" operator="lessThan">
      <formula>$C$4</formula>
    </cfRule>
  </conditionalFormatting>
  <conditionalFormatting sqref="CK12">
    <cfRule type="cellIs" dxfId="12414" priority="2806" operator="lessThan">
      <formula>$C$4</formula>
    </cfRule>
  </conditionalFormatting>
  <conditionalFormatting sqref="CK13">
    <cfRule type="cellIs" dxfId="12413" priority="2807" operator="lessThan">
      <formula>$C$4</formula>
    </cfRule>
  </conditionalFormatting>
  <conditionalFormatting sqref="CK14">
    <cfRule type="cellIs" dxfId="12412" priority="2808" operator="lessThan">
      <formula>$C$4</formula>
    </cfRule>
  </conditionalFormatting>
  <conditionalFormatting sqref="CK15">
    <cfRule type="cellIs" dxfId="12411" priority="2809" operator="lessThan">
      <formula>$C$4</formula>
    </cfRule>
  </conditionalFormatting>
  <conditionalFormatting sqref="CK16">
    <cfRule type="cellIs" dxfId="12410" priority="2810" operator="lessThan">
      <formula>$C$4</formula>
    </cfRule>
  </conditionalFormatting>
  <conditionalFormatting sqref="CK17">
    <cfRule type="cellIs" dxfId="12409" priority="2811" operator="lessThan">
      <formula>$C$4</formula>
    </cfRule>
  </conditionalFormatting>
  <conditionalFormatting sqref="CK18">
    <cfRule type="cellIs" dxfId="12408" priority="2812" operator="lessThan">
      <formula>$C$4</formula>
    </cfRule>
  </conditionalFormatting>
  <conditionalFormatting sqref="CK19">
    <cfRule type="cellIs" dxfId="12407" priority="2813" operator="lessThan">
      <formula>$C$4</formula>
    </cfRule>
  </conditionalFormatting>
  <conditionalFormatting sqref="CK20">
    <cfRule type="cellIs" dxfId="12406" priority="2814" operator="lessThan">
      <formula>$C$4</formula>
    </cfRule>
  </conditionalFormatting>
  <conditionalFormatting sqref="CK21">
    <cfRule type="cellIs" dxfId="12405" priority="2815" operator="lessThan">
      <formula>$C$4</formula>
    </cfRule>
  </conditionalFormatting>
  <conditionalFormatting sqref="CK22">
    <cfRule type="cellIs" dxfId="12404" priority="2816" operator="lessThan">
      <formula>$C$4</formula>
    </cfRule>
  </conditionalFormatting>
  <conditionalFormatting sqref="CK23">
    <cfRule type="cellIs" dxfId="12403" priority="2817" operator="lessThan">
      <formula>$C$4</formula>
    </cfRule>
  </conditionalFormatting>
  <conditionalFormatting sqref="CK24">
    <cfRule type="cellIs" dxfId="12402" priority="2818" operator="lessThan">
      <formula>$C$4</formula>
    </cfRule>
  </conditionalFormatting>
  <conditionalFormatting sqref="CK25">
    <cfRule type="cellIs" dxfId="12401" priority="2819" operator="lessThan">
      <formula>$C$4</formula>
    </cfRule>
  </conditionalFormatting>
  <conditionalFormatting sqref="CK26">
    <cfRule type="cellIs" dxfId="12400" priority="2820" operator="lessThan">
      <formula>$C$4</formula>
    </cfRule>
  </conditionalFormatting>
  <conditionalFormatting sqref="CK27">
    <cfRule type="cellIs" dxfId="12399" priority="2821" operator="lessThan">
      <formula>$C$4</formula>
    </cfRule>
  </conditionalFormatting>
  <conditionalFormatting sqref="CK28">
    <cfRule type="cellIs" dxfId="12398" priority="2822" operator="lessThan">
      <formula>$C$4</formula>
    </cfRule>
  </conditionalFormatting>
  <conditionalFormatting sqref="CK29">
    <cfRule type="cellIs" dxfId="12397" priority="2823" operator="lessThan">
      <formula>$C$4</formula>
    </cfRule>
  </conditionalFormatting>
  <conditionalFormatting sqref="CK30">
    <cfRule type="cellIs" dxfId="12396" priority="2824" operator="lessThan">
      <formula>$C$4</formula>
    </cfRule>
  </conditionalFormatting>
  <conditionalFormatting sqref="CK31">
    <cfRule type="cellIs" dxfId="12395" priority="2825" operator="lessThan">
      <formula>$C$4</formula>
    </cfRule>
  </conditionalFormatting>
  <conditionalFormatting sqref="CK32">
    <cfRule type="cellIs" dxfId="12394" priority="2826" operator="lessThan">
      <formula>$C$4</formula>
    </cfRule>
  </conditionalFormatting>
  <conditionalFormatting sqref="CK33">
    <cfRule type="cellIs" dxfId="12393" priority="2827" operator="lessThan">
      <formula>$C$4</formula>
    </cfRule>
  </conditionalFormatting>
  <conditionalFormatting sqref="CK34">
    <cfRule type="cellIs" dxfId="12392" priority="2828" operator="lessThan">
      <formula>$C$4</formula>
    </cfRule>
  </conditionalFormatting>
  <conditionalFormatting sqref="CK35">
    <cfRule type="cellIs" dxfId="12391" priority="2829" operator="lessThan">
      <formula>$C$4</formula>
    </cfRule>
  </conditionalFormatting>
  <conditionalFormatting sqref="CK36">
    <cfRule type="cellIs" dxfId="12390" priority="2830" operator="lessThan">
      <formula>$C$4</formula>
    </cfRule>
  </conditionalFormatting>
  <conditionalFormatting sqref="CK37">
    <cfRule type="cellIs" dxfId="12389" priority="2831" operator="lessThan">
      <formula>$C$4</formula>
    </cfRule>
  </conditionalFormatting>
  <conditionalFormatting sqref="CK38">
    <cfRule type="cellIs" dxfId="12388" priority="2832" operator="lessThan">
      <formula>$C$4</formula>
    </cfRule>
  </conditionalFormatting>
  <conditionalFormatting sqref="CK39">
    <cfRule type="cellIs" dxfId="12387" priority="2833" operator="lessThan">
      <formula>$C$4</formula>
    </cfRule>
  </conditionalFormatting>
  <conditionalFormatting sqref="CK40">
    <cfRule type="cellIs" dxfId="12386" priority="2834" operator="lessThan">
      <formula>$C$4</formula>
    </cfRule>
  </conditionalFormatting>
  <conditionalFormatting sqref="CK41">
    <cfRule type="cellIs" dxfId="12385" priority="2835" operator="lessThan">
      <formula>$C$4</formula>
    </cfRule>
  </conditionalFormatting>
  <conditionalFormatting sqref="CK42">
    <cfRule type="cellIs" dxfId="12384" priority="2836" operator="lessThan">
      <formula>$C$4</formula>
    </cfRule>
  </conditionalFormatting>
  <conditionalFormatting sqref="CK43">
    <cfRule type="cellIs" dxfId="12383" priority="2837" operator="lessThan">
      <formula>$C$4</formula>
    </cfRule>
  </conditionalFormatting>
  <conditionalFormatting sqref="CK44">
    <cfRule type="cellIs" dxfId="12382" priority="2838" operator="lessThan">
      <formula>$C$4</formula>
    </cfRule>
  </conditionalFormatting>
  <conditionalFormatting sqref="CK45">
    <cfRule type="cellIs" dxfId="12381" priority="2839" operator="lessThan">
      <formula>$C$4</formula>
    </cfRule>
  </conditionalFormatting>
  <conditionalFormatting sqref="CK46">
    <cfRule type="cellIs" dxfId="12380" priority="2840" operator="lessThan">
      <formula>$C$4</formula>
    </cfRule>
  </conditionalFormatting>
  <conditionalFormatting sqref="CK47">
    <cfRule type="cellIs" dxfId="12379" priority="2841" operator="lessThan">
      <formula>$C$4</formula>
    </cfRule>
  </conditionalFormatting>
  <conditionalFormatting sqref="CK48">
    <cfRule type="cellIs" dxfId="12378" priority="2842" operator="lessThan">
      <formula>$C$4</formula>
    </cfRule>
  </conditionalFormatting>
  <conditionalFormatting sqref="CK49">
    <cfRule type="cellIs" dxfId="12377" priority="2843" operator="lessThan">
      <formula>$C$4</formula>
    </cfRule>
  </conditionalFormatting>
  <conditionalFormatting sqref="CK50">
    <cfRule type="cellIs" dxfId="12376" priority="2844" operator="lessThan">
      <formula>$C$4</formula>
    </cfRule>
  </conditionalFormatting>
  <conditionalFormatting sqref="CL11">
    <cfRule type="cellIs" dxfId="12375" priority="2845" operator="lessThan">
      <formula>$C$4</formula>
    </cfRule>
  </conditionalFormatting>
  <conditionalFormatting sqref="CL12">
    <cfRule type="cellIs" dxfId="12374" priority="2846" operator="lessThan">
      <formula>$C$4</formula>
    </cfRule>
  </conditionalFormatting>
  <conditionalFormatting sqref="CL13">
    <cfRule type="cellIs" dxfId="12373" priority="2847" operator="lessThan">
      <formula>$C$4</formula>
    </cfRule>
  </conditionalFormatting>
  <conditionalFormatting sqref="CL14">
    <cfRule type="cellIs" dxfId="12372" priority="2848" operator="lessThan">
      <formula>$C$4</formula>
    </cfRule>
  </conditionalFormatting>
  <conditionalFormatting sqref="CL15">
    <cfRule type="cellIs" dxfId="12371" priority="2849" operator="lessThan">
      <formula>$C$4</formula>
    </cfRule>
  </conditionalFormatting>
  <conditionalFormatting sqref="CL16">
    <cfRule type="cellIs" dxfId="12370" priority="2850" operator="lessThan">
      <formula>$C$4</formula>
    </cfRule>
  </conditionalFormatting>
  <conditionalFormatting sqref="CL17">
    <cfRule type="cellIs" dxfId="12369" priority="2851" operator="lessThan">
      <formula>$C$4</formula>
    </cfRule>
  </conditionalFormatting>
  <conditionalFormatting sqref="CL18">
    <cfRule type="cellIs" dxfId="12368" priority="2852" operator="lessThan">
      <formula>$C$4</formula>
    </cfRule>
  </conditionalFormatting>
  <conditionalFormatting sqref="CL19">
    <cfRule type="cellIs" dxfId="12367" priority="2853" operator="lessThan">
      <formula>$C$4</formula>
    </cfRule>
  </conditionalFormatting>
  <conditionalFormatting sqref="CL20">
    <cfRule type="cellIs" dxfId="12366" priority="2854" operator="lessThan">
      <formula>$C$4</formula>
    </cfRule>
  </conditionalFormatting>
  <conditionalFormatting sqref="CL21">
    <cfRule type="cellIs" dxfId="12365" priority="2855" operator="lessThan">
      <formula>$C$4</formula>
    </cfRule>
  </conditionalFormatting>
  <conditionalFormatting sqref="CL22">
    <cfRule type="cellIs" dxfId="12364" priority="2856" operator="lessThan">
      <formula>$C$4</formula>
    </cfRule>
  </conditionalFormatting>
  <conditionalFormatting sqref="CL23">
    <cfRule type="cellIs" dxfId="12363" priority="2857" operator="lessThan">
      <formula>$C$4</formula>
    </cfRule>
  </conditionalFormatting>
  <conditionalFormatting sqref="CL24">
    <cfRule type="cellIs" dxfId="12362" priority="2858" operator="lessThan">
      <formula>$C$4</formula>
    </cfRule>
  </conditionalFormatting>
  <conditionalFormatting sqref="CL25">
    <cfRule type="cellIs" dxfId="12361" priority="2859" operator="lessThan">
      <formula>$C$4</formula>
    </cfRule>
  </conditionalFormatting>
  <conditionalFormatting sqref="CL26">
    <cfRule type="cellIs" dxfId="12360" priority="2860" operator="lessThan">
      <formula>$C$4</formula>
    </cfRule>
  </conditionalFormatting>
  <conditionalFormatting sqref="CL27">
    <cfRule type="cellIs" dxfId="12359" priority="2861" operator="lessThan">
      <formula>$C$4</formula>
    </cfRule>
  </conditionalFormatting>
  <conditionalFormatting sqref="CL28">
    <cfRule type="cellIs" dxfId="12358" priority="2862" operator="lessThan">
      <formula>$C$4</formula>
    </cfRule>
  </conditionalFormatting>
  <conditionalFormatting sqref="CL29">
    <cfRule type="cellIs" dxfId="12357" priority="2863" operator="lessThan">
      <formula>$C$4</formula>
    </cfRule>
  </conditionalFormatting>
  <conditionalFormatting sqref="CL30">
    <cfRule type="cellIs" dxfId="12356" priority="2864" operator="lessThan">
      <formula>$C$4</formula>
    </cfRule>
  </conditionalFormatting>
  <conditionalFormatting sqref="CL31">
    <cfRule type="cellIs" dxfId="12355" priority="2865" operator="lessThan">
      <formula>$C$4</formula>
    </cfRule>
  </conditionalFormatting>
  <conditionalFormatting sqref="CL32">
    <cfRule type="cellIs" dxfId="12354" priority="2866" operator="lessThan">
      <formula>$C$4</formula>
    </cfRule>
  </conditionalFormatting>
  <conditionalFormatting sqref="CL33">
    <cfRule type="cellIs" dxfId="12353" priority="2867" operator="lessThan">
      <formula>$C$4</formula>
    </cfRule>
  </conditionalFormatting>
  <conditionalFormatting sqref="CL34">
    <cfRule type="cellIs" dxfId="12352" priority="2868" operator="lessThan">
      <formula>$C$4</formula>
    </cfRule>
  </conditionalFormatting>
  <conditionalFormatting sqref="CL35">
    <cfRule type="cellIs" dxfId="12351" priority="2869" operator="lessThan">
      <formula>$C$4</formula>
    </cfRule>
  </conditionalFormatting>
  <conditionalFormatting sqref="CL36">
    <cfRule type="cellIs" dxfId="12350" priority="2870" operator="lessThan">
      <formula>$C$4</formula>
    </cfRule>
  </conditionalFormatting>
  <conditionalFormatting sqref="CL37">
    <cfRule type="cellIs" dxfId="12349" priority="2871" operator="lessThan">
      <formula>$C$4</formula>
    </cfRule>
  </conditionalFormatting>
  <conditionalFormatting sqref="CL38">
    <cfRule type="cellIs" dxfId="12348" priority="2872" operator="lessThan">
      <formula>$C$4</formula>
    </cfRule>
  </conditionalFormatting>
  <conditionalFormatting sqref="CL39">
    <cfRule type="cellIs" dxfId="12347" priority="2873" operator="lessThan">
      <formula>$C$4</formula>
    </cfRule>
  </conditionalFormatting>
  <conditionalFormatting sqref="CL40">
    <cfRule type="cellIs" dxfId="12346" priority="2874" operator="lessThan">
      <formula>$C$4</formula>
    </cfRule>
  </conditionalFormatting>
  <conditionalFormatting sqref="CL41">
    <cfRule type="cellIs" dxfId="12345" priority="2875" operator="lessThan">
      <formula>$C$4</formula>
    </cfRule>
  </conditionalFormatting>
  <conditionalFormatting sqref="CL42">
    <cfRule type="cellIs" dxfId="12344" priority="2876" operator="lessThan">
      <formula>$C$4</formula>
    </cfRule>
  </conditionalFormatting>
  <conditionalFormatting sqref="CL43">
    <cfRule type="cellIs" dxfId="12343" priority="2877" operator="lessThan">
      <formula>$C$4</formula>
    </cfRule>
  </conditionalFormatting>
  <conditionalFormatting sqref="CL44">
    <cfRule type="cellIs" dxfId="12342" priority="2878" operator="lessThan">
      <formula>$C$4</formula>
    </cfRule>
  </conditionalFormatting>
  <conditionalFormatting sqref="CL45">
    <cfRule type="cellIs" dxfId="12341" priority="2879" operator="lessThan">
      <formula>$C$4</formula>
    </cfRule>
  </conditionalFormatting>
  <conditionalFormatting sqref="CL46">
    <cfRule type="cellIs" dxfId="12340" priority="2880" operator="lessThan">
      <formula>$C$4</formula>
    </cfRule>
  </conditionalFormatting>
  <conditionalFormatting sqref="CL47">
    <cfRule type="cellIs" dxfId="12339" priority="2881" operator="lessThan">
      <formula>$C$4</formula>
    </cfRule>
  </conditionalFormatting>
  <conditionalFormatting sqref="CL48">
    <cfRule type="cellIs" dxfId="12338" priority="2882" operator="lessThan">
      <formula>$C$4</formula>
    </cfRule>
  </conditionalFormatting>
  <conditionalFormatting sqref="CL49">
    <cfRule type="cellIs" dxfId="12337" priority="2883" operator="lessThan">
      <formula>$C$4</formula>
    </cfRule>
  </conditionalFormatting>
  <conditionalFormatting sqref="CL50">
    <cfRule type="cellIs" dxfId="12336" priority="2884" operator="lessThan">
      <formula>$C$4</formula>
    </cfRule>
  </conditionalFormatting>
  <conditionalFormatting sqref="CM11">
    <cfRule type="cellIs" dxfId="12335" priority="2885" operator="lessThan">
      <formula>$C$4</formula>
    </cfRule>
  </conditionalFormatting>
  <conditionalFormatting sqref="CM12">
    <cfRule type="cellIs" dxfId="12334" priority="2886" operator="lessThan">
      <formula>$C$4</formula>
    </cfRule>
  </conditionalFormatting>
  <conditionalFormatting sqref="CM13">
    <cfRule type="cellIs" dxfId="12333" priority="2887" operator="lessThan">
      <formula>$C$4</formula>
    </cfRule>
  </conditionalFormatting>
  <conditionalFormatting sqref="CM14">
    <cfRule type="cellIs" dxfId="12332" priority="2888" operator="lessThan">
      <formula>$C$4</formula>
    </cfRule>
  </conditionalFormatting>
  <conditionalFormatting sqref="CM15">
    <cfRule type="cellIs" dxfId="12331" priority="2889" operator="lessThan">
      <formula>$C$4</formula>
    </cfRule>
  </conditionalFormatting>
  <conditionalFormatting sqref="CM16">
    <cfRule type="cellIs" dxfId="12330" priority="2890" operator="lessThan">
      <formula>$C$4</formula>
    </cfRule>
  </conditionalFormatting>
  <conditionalFormatting sqref="CM17">
    <cfRule type="cellIs" dxfId="12329" priority="2891" operator="lessThan">
      <formula>$C$4</formula>
    </cfRule>
  </conditionalFormatting>
  <conditionalFormatting sqref="CM18">
    <cfRule type="cellIs" dxfId="12328" priority="2892" operator="lessThan">
      <formula>$C$4</formula>
    </cfRule>
  </conditionalFormatting>
  <conditionalFormatting sqref="CM19">
    <cfRule type="cellIs" dxfId="12327" priority="2893" operator="lessThan">
      <formula>$C$4</formula>
    </cfRule>
  </conditionalFormatting>
  <conditionalFormatting sqref="CM20">
    <cfRule type="cellIs" dxfId="12326" priority="2894" operator="lessThan">
      <formula>$C$4</formula>
    </cfRule>
  </conditionalFormatting>
  <conditionalFormatting sqref="CM21">
    <cfRule type="cellIs" dxfId="12325" priority="2895" operator="lessThan">
      <formula>$C$4</formula>
    </cfRule>
  </conditionalFormatting>
  <conditionalFormatting sqref="CM22">
    <cfRule type="cellIs" dxfId="12324" priority="2896" operator="lessThan">
      <formula>$C$4</formula>
    </cfRule>
  </conditionalFormatting>
  <conditionalFormatting sqref="CM23">
    <cfRule type="cellIs" dxfId="12323" priority="2897" operator="lessThan">
      <formula>$C$4</formula>
    </cfRule>
  </conditionalFormatting>
  <conditionalFormatting sqref="CM24">
    <cfRule type="cellIs" dxfId="12322" priority="2898" operator="lessThan">
      <formula>$C$4</formula>
    </cfRule>
  </conditionalFormatting>
  <conditionalFormatting sqref="CM25">
    <cfRule type="cellIs" dxfId="12321" priority="2899" operator="lessThan">
      <formula>$C$4</formula>
    </cfRule>
  </conditionalFormatting>
  <conditionalFormatting sqref="CM26">
    <cfRule type="cellIs" dxfId="12320" priority="2900" operator="lessThan">
      <formula>$C$4</formula>
    </cfRule>
  </conditionalFormatting>
  <conditionalFormatting sqref="CM27">
    <cfRule type="cellIs" dxfId="12319" priority="2901" operator="lessThan">
      <formula>$C$4</formula>
    </cfRule>
  </conditionalFormatting>
  <conditionalFormatting sqref="CM28">
    <cfRule type="cellIs" dxfId="12318" priority="2902" operator="lessThan">
      <formula>$C$4</formula>
    </cfRule>
  </conditionalFormatting>
  <conditionalFormatting sqref="CM29">
    <cfRule type="cellIs" dxfId="12317" priority="2903" operator="lessThan">
      <formula>$C$4</formula>
    </cfRule>
  </conditionalFormatting>
  <conditionalFormatting sqref="CM30">
    <cfRule type="cellIs" dxfId="12316" priority="2904" operator="lessThan">
      <formula>$C$4</formula>
    </cfRule>
  </conditionalFormatting>
  <conditionalFormatting sqref="CM31">
    <cfRule type="cellIs" dxfId="12315" priority="2905" operator="lessThan">
      <formula>$C$4</formula>
    </cfRule>
  </conditionalFormatting>
  <conditionalFormatting sqref="CM32">
    <cfRule type="cellIs" dxfId="12314" priority="2906" operator="lessThan">
      <formula>$C$4</formula>
    </cfRule>
  </conditionalFormatting>
  <conditionalFormatting sqref="CM33">
    <cfRule type="cellIs" dxfId="12313" priority="2907" operator="lessThan">
      <formula>$C$4</formula>
    </cfRule>
  </conditionalFormatting>
  <conditionalFormatting sqref="CM34">
    <cfRule type="cellIs" dxfId="12312" priority="2908" operator="lessThan">
      <formula>$C$4</formula>
    </cfRule>
  </conditionalFormatting>
  <conditionalFormatting sqref="CM35">
    <cfRule type="cellIs" dxfId="12311" priority="2909" operator="lessThan">
      <formula>$C$4</formula>
    </cfRule>
  </conditionalFormatting>
  <conditionalFormatting sqref="CM36">
    <cfRule type="cellIs" dxfId="12310" priority="2910" operator="lessThan">
      <formula>$C$4</formula>
    </cfRule>
  </conditionalFormatting>
  <conditionalFormatting sqref="CM37">
    <cfRule type="cellIs" dxfId="12309" priority="2911" operator="lessThan">
      <formula>$C$4</formula>
    </cfRule>
  </conditionalFormatting>
  <conditionalFormatting sqref="CM38">
    <cfRule type="cellIs" dxfId="12308" priority="2912" operator="lessThan">
      <formula>$C$4</formula>
    </cfRule>
  </conditionalFormatting>
  <conditionalFormatting sqref="CM39">
    <cfRule type="cellIs" dxfId="12307" priority="2913" operator="lessThan">
      <formula>$C$4</formula>
    </cfRule>
  </conditionalFormatting>
  <conditionalFormatting sqref="CM40">
    <cfRule type="cellIs" dxfId="12306" priority="2914" operator="lessThan">
      <formula>$C$4</formula>
    </cfRule>
  </conditionalFormatting>
  <conditionalFormatting sqref="CM41">
    <cfRule type="cellIs" dxfId="12305" priority="2915" operator="lessThan">
      <formula>$C$4</formula>
    </cfRule>
  </conditionalFormatting>
  <conditionalFormatting sqref="CM42">
    <cfRule type="cellIs" dxfId="12304" priority="2916" operator="lessThan">
      <formula>$C$4</formula>
    </cfRule>
  </conditionalFormatting>
  <conditionalFormatting sqref="CM43">
    <cfRule type="cellIs" dxfId="12303" priority="2917" operator="lessThan">
      <formula>$C$4</formula>
    </cfRule>
  </conditionalFormatting>
  <conditionalFormatting sqref="CM44">
    <cfRule type="cellIs" dxfId="12302" priority="2918" operator="lessThan">
      <formula>$C$4</formula>
    </cfRule>
  </conditionalFormatting>
  <conditionalFormatting sqref="CM45">
    <cfRule type="cellIs" dxfId="12301" priority="2919" operator="lessThan">
      <formula>$C$4</formula>
    </cfRule>
  </conditionalFormatting>
  <conditionalFormatting sqref="CM46">
    <cfRule type="cellIs" dxfId="12300" priority="2920" operator="lessThan">
      <formula>$C$4</formula>
    </cfRule>
  </conditionalFormatting>
  <conditionalFormatting sqref="CM47">
    <cfRule type="cellIs" dxfId="12299" priority="2921" operator="lessThan">
      <formula>$C$4</formula>
    </cfRule>
  </conditionalFormatting>
  <conditionalFormatting sqref="CM48">
    <cfRule type="cellIs" dxfId="12298" priority="2922" operator="lessThan">
      <formula>$C$4</formula>
    </cfRule>
  </conditionalFormatting>
  <conditionalFormatting sqref="CM49">
    <cfRule type="cellIs" dxfId="12297" priority="2923" operator="lessThan">
      <formula>$C$4</formula>
    </cfRule>
  </conditionalFormatting>
  <conditionalFormatting sqref="CM50">
    <cfRule type="cellIs" dxfId="12296" priority="2924" operator="lessThan">
      <formula>$C$4</formula>
    </cfRule>
  </conditionalFormatting>
  <conditionalFormatting sqref="BV11">
    <cfRule type="cellIs" dxfId="12295" priority="2925" operator="lessThan">
      <formula>$C$4</formula>
    </cfRule>
  </conditionalFormatting>
  <conditionalFormatting sqref="BV12">
    <cfRule type="cellIs" dxfId="12294" priority="2926" operator="lessThan">
      <formula>$C$4</formula>
    </cfRule>
  </conditionalFormatting>
  <conditionalFormatting sqref="BV13">
    <cfRule type="cellIs" dxfId="12293" priority="2927" operator="lessThan">
      <formula>$C$4</formula>
    </cfRule>
  </conditionalFormatting>
  <conditionalFormatting sqref="BV14">
    <cfRule type="cellIs" dxfId="12292" priority="2928" operator="lessThan">
      <formula>$C$4</formula>
    </cfRule>
  </conditionalFormatting>
  <conditionalFormatting sqref="BV15">
    <cfRule type="cellIs" dxfId="12291" priority="2929" operator="lessThan">
      <formula>$C$4</formula>
    </cfRule>
  </conditionalFormatting>
  <conditionalFormatting sqref="BV16">
    <cfRule type="cellIs" dxfId="12290" priority="2930" operator="lessThan">
      <formula>$C$4</formula>
    </cfRule>
  </conditionalFormatting>
  <conditionalFormatting sqref="BV17">
    <cfRule type="cellIs" dxfId="12289" priority="2931" operator="lessThan">
      <formula>$C$4</formula>
    </cfRule>
  </conditionalFormatting>
  <conditionalFormatting sqref="BV18">
    <cfRule type="cellIs" dxfId="12288" priority="2932" operator="lessThan">
      <formula>$C$4</formula>
    </cfRule>
  </conditionalFormatting>
  <conditionalFormatting sqref="BV19">
    <cfRule type="cellIs" dxfId="12287" priority="2933" operator="lessThan">
      <formula>$C$4</formula>
    </cfRule>
  </conditionalFormatting>
  <conditionalFormatting sqref="BV20">
    <cfRule type="cellIs" dxfId="12286" priority="2934" operator="lessThan">
      <formula>$C$4</formula>
    </cfRule>
  </conditionalFormatting>
  <conditionalFormatting sqref="BV21">
    <cfRule type="cellIs" dxfId="12285" priority="2935" operator="lessThan">
      <formula>$C$4</formula>
    </cfRule>
  </conditionalFormatting>
  <conditionalFormatting sqref="BV22">
    <cfRule type="cellIs" dxfId="12284" priority="2936" operator="lessThan">
      <formula>$C$4</formula>
    </cfRule>
  </conditionalFormatting>
  <conditionalFormatting sqref="BV23">
    <cfRule type="cellIs" dxfId="12283" priority="2937" operator="lessThan">
      <formula>$C$4</formula>
    </cfRule>
  </conditionalFormatting>
  <conditionalFormatting sqref="BV24">
    <cfRule type="cellIs" dxfId="12282" priority="2938" operator="lessThan">
      <formula>$C$4</formula>
    </cfRule>
  </conditionalFormatting>
  <conditionalFormatting sqref="BV25">
    <cfRule type="cellIs" dxfId="12281" priority="2939" operator="lessThan">
      <formula>$C$4</formula>
    </cfRule>
  </conditionalFormatting>
  <conditionalFormatting sqref="BV26">
    <cfRule type="cellIs" dxfId="12280" priority="2940" operator="lessThan">
      <formula>$C$4</formula>
    </cfRule>
  </conditionalFormatting>
  <conditionalFormatting sqref="BV27">
    <cfRule type="cellIs" dxfId="12279" priority="2941" operator="lessThan">
      <formula>$C$4</formula>
    </cfRule>
  </conditionalFormatting>
  <conditionalFormatting sqref="BV28">
    <cfRule type="cellIs" dxfId="12278" priority="2942" operator="lessThan">
      <formula>$C$4</formula>
    </cfRule>
  </conditionalFormatting>
  <conditionalFormatting sqref="BV29">
    <cfRule type="cellIs" dxfId="12277" priority="2943" operator="lessThan">
      <formula>$C$4</formula>
    </cfRule>
  </conditionalFormatting>
  <conditionalFormatting sqref="BV30">
    <cfRule type="cellIs" dxfId="12276" priority="2944" operator="lessThan">
      <formula>$C$4</formula>
    </cfRule>
  </conditionalFormatting>
  <conditionalFormatting sqref="BV31">
    <cfRule type="cellIs" dxfId="12275" priority="2945" operator="lessThan">
      <formula>$C$4</formula>
    </cfRule>
  </conditionalFormatting>
  <conditionalFormatting sqref="BV32">
    <cfRule type="cellIs" dxfId="12274" priority="2946" operator="lessThan">
      <formula>$C$4</formula>
    </cfRule>
  </conditionalFormatting>
  <conditionalFormatting sqref="BV33">
    <cfRule type="cellIs" dxfId="12273" priority="2947" operator="lessThan">
      <formula>$C$4</formula>
    </cfRule>
  </conditionalFormatting>
  <conditionalFormatting sqref="BV34">
    <cfRule type="cellIs" dxfId="12272" priority="2948" operator="lessThan">
      <formula>$C$4</formula>
    </cfRule>
  </conditionalFormatting>
  <conditionalFormatting sqref="BV35">
    <cfRule type="cellIs" dxfId="12271" priority="2949" operator="lessThan">
      <formula>$C$4</formula>
    </cfRule>
  </conditionalFormatting>
  <conditionalFormatting sqref="BV36">
    <cfRule type="cellIs" dxfId="12270" priority="2950" operator="lessThan">
      <formula>$C$4</formula>
    </cfRule>
  </conditionalFormatting>
  <conditionalFormatting sqref="BV37">
    <cfRule type="cellIs" dxfId="12269" priority="2951" operator="lessThan">
      <formula>$C$4</formula>
    </cfRule>
  </conditionalFormatting>
  <conditionalFormatting sqref="BV38">
    <cfRule type="cellIs" dxfId="12268" priority="2952" operator="lessThan">
      <formula>$C$4</formula>
    </cfRule>
  </conditionalFormatting>
  <conditionalFormatting sqref="BV39">
    <cfRule type="cellIs" dxfId="12267" priority="2953" operator="lessThan">
      <formula>$C$4</formula>
    </cfRule>
  </conditionalFormatting>
  <conditionalFormatting sqref="BV40">
    <cfRule type="cellIs" dxfId="12266" priority="2954" operator="lessThan">
      <formula>$C$4</formula>
    </cfRule>
  </conditionalFormatting>
  <conditionalFormatting sqref="BV41">
    <cfRule type="cellIs" dxfId="12265" priority="2955" operator="lessThan">
      <formula>$C$4</formula>
    </cfRule>
  </conditionalFormatting>
  <conditionalFormatting sqref="BV42">
    <cfRule type="cellIs" dxfId="12264" priority="2956" operator="lessThan">
      <formula>$C$4</formula>
    </cfRule>
  </conditionalFormatting>
  <conditionalFormatting sqref="BV43">
    <cfRule type="cellIs" dxfId="12263" priority="2957" operator="lessThan">
      <formula>$C$4</formula>
    </cfRule>
  </conditionalFormatting>
  <conditionalFormatting sqref="BV44">
    <cfRule type="cellIs" dxfId="12262" priority="2958" operator="lessThan">
      <formula>$C$4</formula>
    </cfRule>
  </conditionalFormatting>
  <conditionalFormatting sqref="BV45">
    <cfRule type="cellIs" dxfId="12261" priority="2959" operator="lessThan">
      <formula>$C$4</formula>
    </cfRule>
  </conditionalFormatting>
  <conditionalFormatting sqref="BV46">
    <cfRule type="cellIs" dxfId="12260" priority="2960" operator="lessThan">
      <formula>$C$4</formula>
    </cfRule>
  </conditionalFormatting>
  <conditionalFormatting sqref="BV47">
    <cfRule type="cellIs" dxfId="12259" priority="2961" operator="lessThan">
      <formula>$C$4</formula>
    </cfRule>
  </conditionalFormatting>
  <conditionalFormatting sqref="BV48">
    <cfRule type="cellIs" dxfId="12258" priority="2962" operator="lessThan">
      <formula>$C$4</formula>
    </cfRule>
  </conditionalFormatting>
  <conditionalFormatting sqref="BV49">
    <cfRule type="cellIs" dxfId="12257" priority="2963" operator="lessThan">
      <formula>$C$4</formula>
    </cfRule>
  </conditionalFormatting>
  <conditionalFormatting sqref="BV50">
    <cfRule type="cellIs" dxfId="12256" priority="2964" operator="lessThan">
      <formula>$C$4</formula>
    </cfRule>
  </conditionalFormatting>
  <conditionalFormatting sqref="CE11">
    <cfRule type="cellIs" dxfId="12255" priority="2965" operator="lessThan">
      <formula>$C$4</formula>
    </cfRule>
  </conditionalFormatting>
  <conditionalFormatting sqref="CE12">
    <cfRule type="cellIs" dxfId="12254" priority="2966" operator="lessThan">
      <formula>$C$4</formula>
    </cfRule>
  </conditionalFormatting>
  <conditionalFormatting sqref="CE13">
    <cfRule type="cellIs" dxfId="12253" priority="2967" operator="lessThan">
      <formula>$C$4</formula>
    </cfRule>
  </conditionalFormatting>
  <conditionalFormatting sqref="CE14">
    <cfRule type="cellIs" dxfId="12252" priority="2968" operator="lessThan">
      <formula>$C$4</formula>
    </cfRule>
  </conditionalFormatting>
  <conditionalFormatting sqref="CE15">
    <cfRule type="cellIs" dxfId="12251" priority="2969" operator="lessThan">
      <formula>$C$4</formula>
    </cfRule>
  </conditionalFormatting>
  <conditionalFormatting sqref="CE16">
    <cfRule type="cellIs" dxfId="12250" priority="2970" operator="lessThan">
      <formula>$C$4</formula>
    </cfRule>
  </conditionalFormatting>
  <conditionalFormatting sqref="CE17">
    <cfRule type="cellIs" dxfId="12249" priority="2971" operator="lessThan">
      <formula>$C$4</formula>
    </cfRule>
  </conditionalFormatting>
  <conditionalFormatting sqref="CE18">
    <cfRule type="cellIs" dxfId="12248" priority="2972" operator="lessThan">
      <formula>$C$4</formula>
    </cfRule>
  </conditionalFormatting>
  <conditionalFormatting sqref="CE19">
    <cfRule type="cellIs" dxfId="12247" priority="2973" operator="lessThan">
      <formula>$C$4</formula>
    </cfRule>
  </conditionalFormatting>
  <conditionalFormatting sqref="CE20">
    <cfRule type="cellIs" dxfId="12246" priority="2974" operator="lessThan">
      <formula>$C$4</formula>
    </cfRule>
  </conditionalFormatting>
  <conditionalFormatting sqref="CE21">
    <cfRule type="cellIs" dxfId="12245" priority="2975" operator="lessThan">
      <formula>$C$4</formula>
    </cfRule>
  </conditionalFormatting>
  <conditionalFormatting sqref="CE22">
    <cfRule type="cellIs" dxfId="12244" priority="2976" operator="lessThan">
      <formula>$C$4</formula>
    </cfRule>
  </conditionalFormatting>
  <conditionalFormatting sqref="CE23">
    <cfRule type="cellIs" dxfId="12243" priority="2977" operator="lessThan">
      <formula>$C$4</formula>
    </cfRule>
  </conditionalFormatting>
  <conditionalFormatting sqref="CE24">
    <cfRule type="cellIs" dxfId="12242" priority="2978" operator="lessThan">
      <formula>$C$4</formula>
    </cfRule>
  </conditionalFormatting>
  <conditionalFormatting sqref="CE25">
    <cfRule type="cellIs" dxfId="12241" priority="2979" operator="lessThan">
      <formula>$C$4</formula>
    </cfRule>
  </conditionalFormatting>
  <conditionalFormatting sqref="CE26">
    <cfRule type="cellIs" dxfId="12240" priority="2980" operator="lessThan">
      <formula>$C$4</formula>
    </cfRule>
  </conditionalFormatting>
  <conditionalFormatting sqref="CE27">
    <cfRule type="cellIs" dxfId="12239" priority="2981" operator="lessThan">
      <formula>$C$4</formula>
    </cfRule>
  </conditionalFormatting>
  <conditionalFormatting sqref="CE28">
    <cfRule type="cellIs" dxfId="12238" priority="2982" operator="lessThan">
      <formula>$C$4</formula>
    </cfRule>
  </conditionalFormatting>
  <conditionalFormatting sqref="CE29">
    <cfRule type="cellIs" dxfId="12237" priority="2983" operator="lessThan">
      <formula>$C$4</formula>
    </cfRule>
  </conditionalFormatting>
  <conditionalFormatting sqref="CE30">
    <cfRule type="cellIs" dxfId="12236" priority="2984" operator="lessThan">
      <formula>$C$4</formula>
    </cfRule>
  </conditionalFormatting>
  <conditionalFormatting sqref="CE31">
    <cfRule type="cellIs" dxfId="12235" priority="2985" operator="lessThan">
      <formula>$C$4</formula>
    </cfRule>
  </conditionalFormatting>
  <conditionalFormatting sqref="CE32">
    <cfRule type="cellIs" dxfId="12234" priority="2986" operator="lessThan">
      <formula>$C$4</formula>
    </cfRule>
  </conditionalFormatting>
  <conditionalFormatting sqref="CE33">
    <cfRule type="cellIs" dxfId="12233" priority="2987" operator="lessThan">
      <formula>$C$4</formula>
    </cfRule>
  </conditionalFormatting>
  <conditionalFormatting sqref="CE34">
    <cfRule type="cellIs" dxfId="12232" priority="2988" operator="lessThan">
      <formula>$C$4</formula>
    </cfRule>
  </conditionalFormatting>
  <conditionalFormatting sqref="CE35">
    <cfRule type="cellIs" dxfId="12231" priority="2989" operator="lessThan">
      <formula>$C$4</formula>
    </cfRule>
  </conditionalFormatting>
  <conditionalFormatting sqref="CE36">
    <cfRule type="cellIs" dxfId="12230" priority="2990" operator="lessThan">
      <formula>$C$4</formula>
    </cfRule>
  </conditionalFormatting>
  <conditionalFormatting sqref="CE37">
    <cfRule type="cellIs" dxfId="12229" priority="2991" operator="lessThan">
      <formula>$C$4</formula>
    </cfRule>
  </conditionalFormatting>
  <conditionalFormatting sqref="CE38">
    <cfRule type="cellIs" dxfId="12228" priority="2992" operator="lessThan">
      <formula>$C$4</formula>
    </cfRule>
  </conditionalFormatting>
  <conditionalFormatting sqref="CE39">
    <cfRule type="cellIs" dxfId="12227" priority="2993" operator="lessThan">
      <formula>$C$4</formula>
    </cfRule>
  </conditionalFormatting>
  <conditionalFormatting sqref="CE40">
    <cfRule type="cellIs" dxfId="12226" priority="2994" operator="lessThan">
      <formula>$C$4</formula>
    </cfRule>
  </conditionalFormatting>
  <conditionalFormatting sqref="CE41">
    <cfRule type="cellIs" dxfId="12225" priority="2995" operator="lessThan">
      <formula>$C$4</formula>
    </cfRule>
  </conditionalFormatting>
  <conditionalFormatting sqref="CE42">
    <cfRule type="cellIs" dxfId="12224" priority="2996" operator="lessThan">
      <formula>$C$4</formula>
    </cfRule>
  </conditionalFormatting>
  <conditionalFormatting sqref="CE43">
    <cfRule type="cellIs" dxfId="12223" priority="2997" operator="lessThan">
      <formula>$C$4</formula>
    </cfRule>
  </conditionalFormatting>
  <conditionalFormatting sqref="CE44">
    <cfRule type="cellIs" dxfId="12222" priority="2998" operator="lessThan">
      <formula>$C$4</formula>
    </cfRule>
  </conditionalFormatting>
  <conditionalFormatting sqref="CE45">
    <cfRule type="cellIs" dxfId="12221" priority="2999" operator="lessThan">
      <formula>$C$4</formula>
    </cfRule>
  </conditionalFormatting>
  <conditionalFormatting sqref="CE46">
    <cfRule type="cellIs" dxfId="12220" priority="3000" operator="lessThan">
      <formula>$C$4</formula>
    </cfRule>
  </conditionalFormatting>
  <conditionalFormatting sqref="CE47">
    <cfRule type="cellIs" dxfId="12219" priority="3001" operator="lessThan">
      <formula>$C$4</formula>
    </cfRule>
  </conditionalFormatting>
  <conditionalFormatting sqref="CE48">
    <cfRule type="cellIs" dxfId="12218" priority="3002" operator="lessThan">
      <formula>$C$4</formula>
    </cfRule>
  </conditionalFormatting>
  <conditionalFormatting sqref="CE49">
    <cfRule type="cellIs" dxfId="12217" priority="3003" operator="lessThan">
      <formula>$C$4</formula>
    </cfRule>
  </conditionalFormatting>
  <conditionalFormatting sqref="CE50">
    <cfRule type="cellIs" dxfId="12216" priority="3004" operator="lessThan">
      <formula>$C$4</formula>
    </cfRule>
  </conditionalFormatting>
  <conditionalFormatting sqref="CN11">
    <cfRule type="cellIs" dxfId="12215" priority="3005" operator="lessThan">
      <formula>$C$4</formula>
    </cfRule>
  </conditionalFormatting>
  <conditionalFormatting sqref="CN12">
    <cfRule type="cellIs" dxfId="12214" priority="3006" operator="lessThan">
      <formula>$C$4</formula>
    </cfRule>
  </conditionalFormatting>
  <conditionalFormatting sqref="CN13">
    <cfRule type="cellIs" dxfId="12213" priority="3007" operator="lessThan">
      <formula>$C$4</formula>
    </cfRule>
  </conditionalFormatting>
  <conditionalFormatting sqref="CN14">
    <cfRule type="cellIs" dxfId="12212" priority="3008" operator="lessThan">
      <formula>$C$4</formula>
    </cfRule>
  </conditionalFormatting>
  <conditionalFormatting sqref="CN15">
    <cfRule type="cellIs" dxfId="12211" priority="3009" operator="lessThan">
      <formula>$C$4</formula>
    </cfRule>
  </conditionalFormatting>
  <conditionalFormatting sqref="CN16">
    <cfRule type="cellIs" dxfId="12210" priority="3010" operator="lessThan">
      <formula>$C$4</formula>
    </cfRule>
  </conditionalFormatting>
  <conditionalFormatting sqref="CN17">
    <cfRule type="cellIs" dxfId="12209" priority="3011" operator="lessThan">
      <formula>$C$4</formula>
    </cfRule>
  </conditionalFormatting>
  <conditionalFormatting sqref="CN18">
    <cfRule type="cellIs" dxfId="12208" priority="3012" operator="lessThan">
      <formula>$C$4</formula>
    </cfRule>
  </conditionalFormatting>
  <conditionalFormatting sqref="CN19">
    <cfRule type="cellIs" dxfId="12207" priority="3013" operator="lessThan">
      <formula>$C$4</formula>
    </cfRule>
  </conditionalFormatting>
  <conditionalFormatting sqref="CN20">
    <cfRule type="cellIs" dxfId="12206" priority="3014" operator="lessThan">
      <formula>$C$4</formula>
    </cfRule>
  </conditionalFormatting>
  <conditionalFormatting sqref="CN21">
    <cfRule type="cellIs" dxfId="12205" priority="3015" operator="lessThan">
      <formula>$C$4</formula>
    </cfRule>
  </conditionalFormatting>
  <conditionalFormatting sqref="CN22">
    <cfRule type="cellIs" dxfId="12204" priority="3016" operator="lessThan">
      <formula>$C$4</formula>
    </cfRule>
  </conditionalFormatting>
  <conditionalFormatting sqref="CN23">
    <cfRule type="cellIs" dxfId="12203" priority="3017" operator="lessThan">
      <formula>$C$4</formula>
    </cfRule>
  </conditionalFormatting>
  <conditionalFormatting sqref="CN24">
    <cfRule type="cellIs" dxfId="12202" priority="3018" operator="lessThan">
      <formula>$C$4</formula>
    </cfRule>
  </conditionalFormatting>
  <conditionalFormatting sqref="CN25">
    <cfRule type="cellIs" dxfId="12201" priority="3019" operator="lessThan">
      <formula>$C$4</formula>
    </cfRule>
  </conditionalFormatting>
  <conditionalFormatting sqref="CN26">
    <cfRule type="cellIs" dxfId="12200" priority="3020" operator="lessThan">
      <formula>$C$4</formula>
    </cfRule>
  </conditionalFormatting>
  <conditionalFormatting sqref="CN27">
    <cfRule type="cellIs" dxfId="12199" priority="3021" operator="lessThan">
      <formula>$C$4</formula>
    </cfRule>
  </conditionalFormatting>
  <conditionalFormatting sqref="CN28">
    <cfRule type="cellIs" dxfId="12198" priority="3022" operator="lessThan">
      <formula>$C$4</formula>
    </cfRule>
  </conditionalFormatting>
  <conditionalFormatting sqref="CN29">
    <cfRule type="cellIs" dxfId="12197" priority="3023" operator="lessThan">
      <formula>$C$4</formula>
    </cfRule>
  </conditionalFormatting>
  <conditionalFormatting sqref="CN30">
    <cfRule type="cellIs" dxfId="12196" priority="3024" operator="lessThan">
      <formula>$C$4</formula>
    </cfRule>
  </conditionalFormatting>
  <conditionalFormatting sqref="CN31">
    <cfRule type="cellIs" dxfId="12195" priority="3025" operator="lessThan">
      <formula>$C$4</formula>
    </cfRule>
  </conditionalFormatting>
  <conditionalFormatting sqref="CN32">
    <cfRule type="cellIs" dxfId="12194" priority="3026" operator="lessThan">
      <formula>$C$4</formula>
    </cfRule>
  </conditionalFormatting>
  <conditionalFormatting sqref="CN33">
    <cfRule type="cellIs" dxfId="12193" priority="3027" operator="lessThan">
      <formula>$C$4</formula>
    </cfRule>
  </conditionalFormatting>
  <conditionalFormatting sqref="CN34">
    <cfRule type="cellIs" dxfId="12192" priority="3028" operator="lessThan">
      <formula>$C$4</formula>
    </cfRule>
  </conditionalFormatting>
  <conditionalFormatting sqref="CN35">
    <cfRule type="cellIs" dxfId="12191" priority="3029" operator="lessThan">
      <formula>$C$4</formula>
    </cfRule>
  </conditionalFormatting>
  <conditionalFormatting sqref="CN36">
    <cfRule type="cellIs" dxfId="12190" priority="3030" operator="lessThan">
      <formula>$C$4</formula>
    </cfRule>
  </conditionalFormatting>
  <conditionalFormatting sqref="CN37">
    <cfRule type="cellIs" dxfId="12189" priority="3031" operator="lessThan">
      <formula>$C$4</formula>
    </cfRule>
  </conditionalFormatting>
  <conditionalFormatting sqref="CN38">
    <cfRule type="cellIs" dxfId="12188" priority="3032" operator="lessThan">
      <formula>$C$4</formula>
    </cfRule>
  </conditionalFormatting>
  <conditionalFormatting sqref="CN39">
    <cfRule type="cellIs" dxfId="12187" priority="3033" operator="lessThan">
      <formula>$C$4</formula>
    </cfRule>
  </conditionalFormatting>
  <conditionalFormatting sqref="CN40">
    <cfRule type="cellIs" dxfId="12186" priority="3034" operator="lessThan">
      <formula>$C$4</formula>
    </cfRule>
  </conditionalFormatting>
  <conditionalFormatting sqref="CN41">
    <cfRule type="cellIs" dxfId="12185" priority="3035" operator="lessThan">
      <formula>$C$4</formula>
    </cfRule>
  </conditionalFormatting>
  <conditionalFormatting sqref="CN42">
    <cfRule type="cellIs" dxfId="12184" priority="3036" operator="lessThan">
      <formula>$C$4</formula>
    </cfRule>
  </conditionalFormatting>
  <conditionalFormatting sqref="CN43">
    <cfRule type="cellIs" dxfId="12183" priority="3037" operator="lessThan">
      <formula>$C$4</formula>
    </cfRule>
  </conditionalFormatting>
  <conditionalFormatting sqref="CN44">
    <cfRule type="cellIs" dxfId="12182" priority="3038" operator="lessThan">
      <formula>$C$4</formula>
    </cfRule>
  </conditionalFormatting>
  <conditionalFormatting sqref="CN45">
    <cfRule type="cellIs" dxfId="12181" priority="3039" operator="lessThan">
      <formula>$C$4</formula>
    </cfRule>
  </conditionalFormatting>
  <conditionalFormatting sqref="CN46">
    <cfRule type="cellIs" dxfId="12180" priority="3040" operator="lessThan">
      <formula>$C$4</formula>
    </cfRule>
  </conditionalFormatting>
  <conditionalFormatting sqref="CN47">
    <cfRule type="cellIs" dxfId="12179" priority="3041" operator="lessThan">
      <formula>$C$4</formula>
    </cfRule>
  </conditionalFormatting>
  <conditionalFormatting sqref="CN48">
    <cfRule type="cellIs" dxfId="12178" priority="3042" operator="lessThan">
      <formula>$C$4</formula>
    </cfRule>
  </conditionalFormatting>
  <conditionalFormatting sqref="CN49">
    <cfRule type="cellIs" dxfId="12177" priority="3043" operator="lessThan">
      <formula>$C$4</formula>
    </cfRule>
  </conditionalFormatting>
  <conditionalFormatting sqref="CN50">
    <cfRule type="cellIs" dxfId="12176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6541</v>
      </c>
      <c r="C11" s="26" t="s">
        <v>111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mendiskripsikan induksi matematika,program linier,matriks dan transformasi geometri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induksi matematika,program linier,matriks dan transformasi geometri</v>
      </c>
      <c r="Q11" s="39"/>
      <c r="R11" s="39"/>
      <c r="S11" s="25"/>
      <c r="T11" s="15">
        <v>100</v>
      </c>
      <c r="U11" s="14"/>
      <c r="V11" s="14"/>
      <c r="W11" s="14"/>
      <c r="X11" s="14"/>
      <c r="Y11" s="14"/>
      <c r="Z11" s="14">
        <v>78</v>
      </c>
      <c r="AA11" s="45"/>
      <c r="AB11" s="48">
        <f t="shared" ref="AB11:AB50" si="10">IF(COUNTA(T11:Z11)&gt;0,AVERAGE((IF(T11&gt;=$C$4,T11,U11)),(IF(V11&gt;=$C$4,V11,W11)),(IF(X11&gt;=$C$4,X11,Y11)),Z11),"")</f>
        <v>89</v>
      </c>
      <c r="AC11" s="15">
        <v>80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79</v>
      </c>
      <c r="AL11" s="15">
        <v>95</v>
      </c>
      <c r="AM11" s="14"/>
      <c r="AN11" s="14"/>
      <c r="AO11" s="14"/>
      <c r="AP11" s="14"/>
      <c r="AQ11" s="14"/>
      <c r="AR11" s="14">
        <v>73</v>
      </c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96</v>
      </c>
      <c r="AV11" s="14"/>
      <c r="AW11" s="14"/>
      <c r="AX11" s="14"/>
      <c r="AY11" s="14"/>
      <c r="AZ11" s="14"/>
      <c r="BA11" s="14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84.5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96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96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6554</v>
      </c>
      <c r="C12" s="26" t="s">
        <v>112</v>
      </c>
      <c r="D12" s="25"/>
      <c r="E12" s="35">
        <f t="shared" si="0"/>
        <v>67</v>
      </c>
      <c r="F12" s="35" t="str">
        <f t="shared" si="1"/>
        <v>D</v>
      </c>
      <c r="G12" s="35">
        <f t="shared" si="2"/>
        <v>70</v>
      </c>
      <c r="H12" s="35" t="str">
        <f t="shared" si="3"/>
        <v>C</v>
      </c>
      <c r="I12" s="61">
        <v>1</v>
      </c>
      <c r="J12" s="35" t="str">
        <f t="shared" si="4"/>
        <v>Siswa memiliki kemampuan mendiskripsikan induksi matematika,program linier,matriks dan transformasi geometri</v>
      </c>
      <c r="K12" s="35">
        <f t="shared" si="5"/>
        <v>71</v>
      </c>
      <c r="L12" s="35" t="str">
        <f t="shared" si="6"/>
        <v>C</v>
      </c>
      <c r="M12" s="35">
        <f t="shared" si="7"/>
        <v>74</v>
      </c>
      <c r="N12" s="35" t="str">
        <f t="shared" si="8"/>
        <v>C</v>
      </c>
      <c r="O12" s="61">
        <v>1</v>
      </c>
      <c r="P12" s="35" t="str">
        <f t="shared" si="9"/>
        <v>Siswa memiliki ketrampilan menyelesaikan masalah induksi matematika,program linier,matriks dan transformasi geometri</v>
      </c>
      <c r="Q12" s="39"/>
      <c r="R12" s="39"/>
      <c r="S12" s="25"/>
      <c r="T12" s="15">
        <v>88</v>
      </c>
      <c r="U12" s="14"/>
      <c r="V12" s="14"/>
      <c r="W12" s="14"/>
      <c r="X12" s="14"/>
      <c r="Y12" s="14"/>
      <c r="Z12" s="14">
        <v>52</v>
      </c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60</v>
      </c>
      <c r="AD12" s="14">
        <v>75</v>
      </c>
      <c r="AE12" s="14"/>
      <c r="AF12" s="14"/>
      <c r="AG12" s="14"/>
      <c r="AH12" s="14"/>
      <c r="AI12" s="14">
        <v>52</v>
      </c>
      <c r="AJ12" s="45"/>
      <c r="AK12" s="48">
        <f t="shared" si="11"/>
        <v>63.5</v>
      </c>
      <c r="AL12" s="15">
        <v>68</v>
      </c>
      <c r="AM12" s="14">
        <v>80</v>
      </c>
      <c r="AN12" s="14"/>
      <c r="AO12" s="14"/>
      <c r="AP12" s="14"/>
      <c r="AQ12" s="14"/>
      <c r="AR12" s="14">
        <v>65</v>
      </c>
      <c r="AS12" s="45"/>
      <c r="AT12" s="48">
        <f t="shared" si="12"/>
        <v>72.5</v>
      </c>
      <c r="AU12" s="15">
        <v>83</v>
      </c>
      <c r="AV12" s="14"/>
      <c r="AW12" s="14"/>
      <c r="AX12" s="14"/>
      <c r="AY12" s="14"/>
      <c r="AZ12" s="14"/>
      <c r="BA12" s="14">
        <v>65</v>
      </c>
      <c r="BB12" s="45"/>
      <c r="BC12" s="48">
        <f t="shared" si="13"/>
        <v>74</v>
      </c>
      <c r="BD12" s="25"/>
      <c r="BE12" s="19">
        <v>70</v>
      </c>
      <c r="BF12" s="18"/>
      <c r="BG12" s="18"/>
      <c r="BH12" s="18"/>
      <c r="BI12" s="18"/>
      <c r="BJ12" s="18"/>
      <c r="BK12" s="18"/>
      <c r="BL12" s="18"/>
      <c r="BM12" s="57">
        <f t="shared" si="14"/>
        <v>70</v>
      </c>
      <c r="BN12" s="19">
        <v>72</v>
      </c>
      <c r="BO12" s="18"/>
      <c r="BP12" s="18"/>
      <c r="BQ12" s="18"/>
      <c r="BR12" s="18"/>
      <c r="BS12" s="18"/>
      <c r="BT12" s="18"/>
      <c r="BU12" s="18"/>
      <c r="BV12" s="57">
        <f t="shared" si="15"/>
        <v>72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72</v>
      </c>
      <c r="CG12" s="18"/>
      <c r="CH12" s="18"/>
      <c r="CI12" s="18"/>
      <c r="CJ12" s="18"/>
      <c r="CK12" s="18"/>
      <c r="CL12" s="18"/>
      <c r="CM12" s="18"/>
      <c r="CN12" s="57">
        <f t="shared" si="17"/>
        <v>72</v>
      </c>
      <c r="CO12" s="25"/>
      <c r="CP12" s="30">
        <f t="shared" si="18"/>
        <v>70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6567</v>
      </c>
      <c r="C13" s="26" t="s">
        <v>113</v>
      </c>
      <c r="D13" s="25"/>
      <c r="E13" s="35">
        <f t="shared" si="0"/>
        <v>63</v>
      </c>
      <c r="F13" s="35" t="str">
        <f t="shared" si="1"/>
        <v>D</v>
      </c>
      <c r="G13" s="35">
        <f t="shared" si="2"/>
        <v>72</v>
      </c>
      <c r="H13" s="35" t="str">
        <f t="shared" si="3"/>
        <v>C</v>
      </c>
      <c r="I13" s="61">
        <v>1</v>
      </c>
      <c r="J13" s="35" t="str">
        <f t="shared" si="4"/>
        <v>Siswa memiliki kemampuan mendiskripsikan induksi matematika,program linier,matriks dan transformasi geometri</v>
      </c>
      <c r="K13" s="35">
        <f t="shared" si="5"/>
        <v>75</v>
      </c>
      <c r="L13" s="35" t="str">
        <f t="shared" si="6"/>
        <v>C</v>
      </c>
      <c r="M13" s="35">
        <f t="shared" si="7"/>
        <v>79</v>
      </c>
      <c r="N13" s="35" t="str">
        <f t="shared" si="8"/>
        <v>C</v>
      </c>
      <c r="O13" s="61">
        <v>1</v>
      </c>
      <c r="P13" s="35" t="str">
        <f t="shared" si="9"/>
        <v>Siswa memiliki ketrampilan menyelesaikan masalah induksi matematika,program linier,matriks dan transformasi geometri</v>
      </c>
      <c r="Q13" s="39"/>
      <c r="R13" s="39"/>
      <c r="S13" s="25"/>
      <c r="T13" s="15">
        <v>81</v>
      </c>
      <c r="U13" s="14"/>
      <c r="V13" s="14"/>
      <c r="W13" s="14"/>
      <c r="X13" s="14"/>
      <c r="Y13" s="14"/>
      <c r="Z13" s="14">
        <v>46</v>
      </c>
      <c r="AA13" s="45">
        <f t="shared" si="34"/>
        <v>63.5</v>
      </c>
      <c r="AB13" s="48">
        <f t="shared" si="10"/>
        <v>63.5</v>
      </c>
      <c r="AC13" s="15">
        <v>65</v>
      </c>
      <c r="AD13" s="14">
        <v>80</v>
      </c>
      <c r="AE13" s="14"/>
      <c r="AF13" s="14"/>
      <c r="AG13" s="14"/>
      <c r="AH13" s="14"/>
      <c r="AI13" s="14">
        <v>46</v>
      </c>
      <c r="AJ13" s="45"/>
      <c r="AK13" s="48">
        <f t="shared" si="11"/>
        <v>63</v>
      </c>
      <c r="AL13" s="15">
        <v>83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76.5</v>
      </c>
      <c r="AU13" s="15">
        <v>96</v>
      </c>
      <c r="AV13" s="14"/>
      <c r="AW13" s="14"/>
      <c r="AX13" s="14"/>
      <c r="AY13" s="14"/>
      <c r="AZ13" s="14"/>
      <c r="BA13" s="14">
        <v>70</v>
      </c>
      <c r="BB13" s="45"/>
      <c r="BC13" s="48">
        <f t="shared" si="13"/>
        <v>83</v>
      </c>
      <c r="BD13" s="25"/>
      <c r="BE13" s="19">
        <v>70</v>
      </c>
      <c r="BF13" s="18"/>
      <c r="BG13" s="18"/>
      <c r="BH13" s="18"/>
      <c r="BI13" s="18"/>
      <c r="BJ13" s="18"/>
      <c r="BK13" s="18"/>
      <c r="BL13" s="18"/>
      <c r="BM13" s="57">
        <f t="shared" si="14"/>
        <v>70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96</v>
      </c>
      <c r="BX13" s="18"/>
      <c r="BY13" s="18"/>
      <c r="BZ13" s="18"/>
      <c r="CA13" s="18"/>
      <c r="CB13" s="18"/>
      <c r="CC13" s="18"/>
      <c r="CD13" s="18"/>
      <c r="CE13" s="57">
        <f t="shared" si="16"/>
        <v>96</v>
      </c>
      <c r="CF13" s="19">
        <v>70</v>
      </c>
      <c r="CG13" s="18"/>
      <c r="CH13" s="18"/>
      <c r="CI13" s="18"/>
      <c r="CJ13" s="18"/>
      <c r="CK13" s="18"/>
      <c r="CL13" s="18"/>
      <c r="CM13" s="18"/>
      <c r="CN13" s="57">
        <f t="shared" si="17"/>
        <v>70</v>
      </c>
      <c r="CO13" s="25"/>
      <c r="CP13" s="30">
        <f t="shared" si="18"/>
        <v>70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258</v>
      </c>
      <c r="FI13" s="67" t="s">
        <v>257</v>
      </c>
      <c r="FJ13" s="65">
        <v>741</v>
      </c>
      <c r="FK13" s="65">
        <v>751</v>
      </c>
    </row>
    <row r="14" spans="1:167" ht="16.5" customHeight="1" x14ac:dyDescent="0.3">
      <c r="A14" s="26">
        <v>4</v>
      </c>
      <c r="B14" s="26">
        <v>6580</v>
      </c>
      <c r="C14" s="26" t="s">
        <v>114</v>
      </c>
      <c r="D14" s="25"/>
      <c r="E14" s="35">
        <f t="shared" si="0"/>
        <v>61</v>
      </c>
      <c r="F14" s="35" t="str">
        <f t="shared" si="1"/>
        <v>D</v>
      </c>
      <c r="G14" s="35">
        <f t="shared" si="2"/>
        <v>70</v>
      </c>
      <c r="H14" s="35" t="str">
        <f t="shared" si="3"/>
        <v>C</v>
      </c>
      <c r="I14" s="61">
        <v>1</v>
      </c>
      <c r="J14" s="35" t="str">
        <f t="shared" si="4"/>
        <v>Siswa memiliki kemampuan mendiskripsikan induksi matematika,program linier,matriks dan transformasi geometri</v>
      </c>
      <c r="K14" s="35">
        <f t="shared" si="5"/>
        <v>77</v>
      </c>
      <c r="L14" s="35" t="str">
        <f t="shared" si="6"/>
        <v>C</v>
      </c>
      <c r="M14" s="35">
        <f t="shared" si="7"/>
        <v>79</v>
      </c>
      <c r="N14" s="35" t="str">
        <f t="shared" si="8"/>
        <v>C</v>
      </c>
      <c r="O14" s="61">
        <v>1</v>
      </c>
      <c r="P14" s="35" t="str">
        <f t="shared" si="9"/>
        <v>Siswa memiliki ketrampilan menyelesaikan masalah induksi matematika,program linier,matriks dan transformasi geometri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32</v>
      </c>
      <c r="AA14" s="45">
        <f t="shared" si="34"/>
        <v>61</v>
      </c>
      <c r="AB14" s="48">
        <f t="shared" si="10"/>
        <v>61</v>
      </c>
      <c r="AC14" s="15">
        <v>90</v>
      </c>
      <c r="AD14" s="14"/>
      <c r="AE14" s="14"/>
      <c r="AF14" s="14"/>
      <c r="AG14" s="14"/>
      <c r="AH14" s="14"/>
      <c r="AI14" s="14">
        <v>32</v>
      </c>
      <c r="AJ14" s="45"/>
      <c r="AK14" s="48">
        <f t="shared" si="11"/>
        <v>61</v>
      </c>
      <c r="AL14" s="15">
        <v>55</v>
      </c>
      <c r="AM14" s="14">
        <v>90</v>
      </c>
      <c r="AN14" s="14"/>
      <c r="AO14" s="14"/>
      <c r="AP14" s="14"/>
      <c r="AQ14" s="14"/>
      <c r="AR14" s="14">
        <v>63</v>
      </c>
      <c r="AS14" s="45"/>
      <c r="AT14" s="48">
        <f t="shared" si="12"/>
        <v>76.5</v>
      </c>
      <c r="AU14" s="15">
        <v>98</v>
      </c>
      <c r="AV14" s="14"/>
      <c r="AW14" s="14"/>
      <c r="AX14" s="14"/>
      <c r="AY14" s="14"/>
      <c r="AZ14" s="14"/>
      <c r="BA14" s="14">
        <v>63</v>
      </c>
      <c r="BB14" s="45"/>
      <c r="BC14" s="48">
        <f t="shared" si="13"/>
        <v>80.5</v>
      </c>
      <c r="BD14" s="25"/>
      <c r="BE14" s="19">
        <v>70</v>
      </c>
      <c r="BF14" s="18"/>
      <c r="BG14" s="18"/>
      <c r="BH14" s="18"/>
      <c r="BI14" s="18"/>
      <c r="BJ14" s="18"/>
      <c r="BK14" s="18"/>
      <c r="BL14" s="18"/>
      <c r="BM14" s="57">
        <f t="shared" si="14"/>
        <v>70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v>75</v>
      </c>
      <c r="CG14" s="18"/>
      <c r="CH14" s="18"/>
      <c r="CI14" s="18"/>
      <c r="CJ14" s="18"/>
      <c r="CK14" s="18"/>
      <c r="CL14" s="18"/>
      <c r="CM14" s="18"/>
      <c r="CN14" s="57">
        <f t="shared" si="17"/>
        <v>75</v>
      </c>
      <c r="CO14" s="25"/>
      <c r="CP14" s="30">
        <f t="shared" si="18"/>
        <v>70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6593</v>
      </c>
      <c r="C15" s="26" t="s">
        <v>115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79</v>
      </c>
      <c r="H15" s="35" t="str">
        <f t="shared" si="3"/>
        <v>C</v>
      </c>
      <c r="I15" s="61">
        <v>1</v>
      </c>
      <c r="J15" s="35" t="str">
        <f t="shared" si="4"/>
        <v>Siswa memiliki kemampuan mendiskripsikan induksi matematika,program linier,matriks dan transformasi geometri</v>
      </c>
      <c r="K15" s="35">
        <f t="shared" si="5"/>
        <v>85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Siswa memiliki ketrampilan menyelesaikan masalah induksi matematika,program linier,matriks dan transformasi geometri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>
        <v>75</v>
      </c>
      <c r="AA15" s="45">
        <f t="shared" si="34"/>
        <v>80</v>
      </c>
      <c r="AB15" s="48">
        <f t="shared" si="10"/>
        <v>80</v>
      </c>
      <c r="AC15" s="15">
        <v>90</v>
      </c>
      <c r="AD15" s="14"/>
      <c r="AE15" s="14"/>
      <c r="AF15" s="14"/>
      <c r="AG15" s="14"/>
      <c r="AH15" s="14"/>
      <c r="AI15" s="14">
        <v>75</v>
      </c>
      <c r="AJ15" s="45"/>
      <c r="AK15" s="48">
        <f t="shared" si="11"/>
        <v>82.5</v>
      </c>
      <c r="AL15" s="15">
        <v>0</v>
      </c>
      <c r="AM15" s="14">
        <v>80</v>
      </c>
      <c r="AN15" s="14"/>
      <c r="AO15" s="14"/>
      <c r="AP15" s="14"/>
      <c r="AQ15" s="14"/>
      <c r="AR15" s="14">
        <v>70</v>
      </c>
      <c r="AS15" s="45"/>
      <c r="AT15" s="48">
        <f t="shared" si="12"/>
        <v>75</v>
      </c>
      <c r="AU15" s="15">
        <v>86</v>
      </c>
      <c r="AV15" s="14"/>
      <c r="AW15" s="14"/>
      <c r="AX15" s="14"/>
      <c r="AY15" s="14"/>
      <c r="AZ15" s="14"/>
      <c r="BA15" s="14">
        <v>70</v>
      </c>
      <c r="BB15" s="45"/>
      <c r="BC15" s="48">
        <f t="shared" si="13"/>
        <v>78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v>72</v>
      </c>
      <c r="CG15" s="18"/>
      <c r="CH15" s="18"/>
      <c r="CI15" s="18"/>
      <c r="CJ15" s="18"/>
      <c r="CK15" s="18"/>
      <c r="CL15" s="18"/>
      <c r="CM15" s="18"/>
      <c r="CN15" s="57">
        <f t="shared" si="17"/>
        <v>72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742</v>
      </c>
      <c r="FK15" s="65">
        <v>752</v>
      </c>
    </row>
    <row r="16" spans="1:167" ht="16.5" customHeight="1" x14ac:dyDescent="0.3">
      <c r="A16" s="26">
        <v>6</v>
      </c>
      <c r="B16" s="26">
        <v>6606</v>
      </c>
      <c r="C16" s="26" t="s">
        <v>116</v>
      </c>
      <c r="D16" s="25"/>
      <c r="E16" s="35">
        <f t="shared" si="0"/>
        <v>65</v>
      </c>
      <c r="F16" s="35" t="str">
        <f t="shared" si="1"/>
        <v>D</v>
      </c>
      <c r="G16" s="35">
        <f t="shared" si="2"/>
        <v>74</v>
      </c>
      <c r="H16" s="35" t="str">
        <f t="shared" si="3"/>
        <v>C</v>
      </c>
      <c r="I16" s="61">
        <v>1</v>
      </c>
      <c r="J16" s="35" t="str">
        <f t="shared" si="4"/>
        <v>Siswa memiliki kemampuan mendiskripsikan induksi matematika,program linier,matriks dan transformasi geometri</v>
      </c>
      <c r="K16" s="35">
        <f t="shared" si="5"/>
        <v>82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memiliki ketrampilan menyelesaikan masalah induksi matematika,program linier,matriks dan transformasi geometri</v>
      </c>
      <c r="Q16" s="39"/>
      <c r="R16" s="39"/>
      <c r="S16" s="25"/>
      <c r="T16" s="15">
        <v>100</v>
      </c>
      <c r="U16" s="14"/>
      <c r="V16" s="14"/>
      <c r="W16" s="14"/>
      <c r="X16" s="14"/>
      <c r="Y16" s="14"/>
      <c r="Z16" s="14">
        <v>39</v>
      </c>
      <c r="AA16" s="45">
        <f t="shared" si="34"/>
        <v>69.5</v>
      </c>
      <c r="AB16" s="48">
        <f t="shared" si="10"/>
        <v>69.5</v>
      </c>
      <c r="AC16" s="15">
        <v>80</v>
      </c>
      <c r="AD16" s="14"/>
      <c r="AE16" s="14"/>
      <c r="AF16" s="14"/>
      <c r="AG16" s="14"/>
      <c r="AH16" s="14"/>
      <c r="AI16" s="14">
        <v>39</v>
      </c>
      <c r="AJ16" s="45"/>
      <c r="AK16" s="48">
        <f t="shared" si="11"/>
        <v>59.5</v>
      </c>
      <c r="AL16" s="15">
        <v>87</v>
      </c>
      <c r="AM16" s="14"/>
      <c r="AN16" s="14"/>
      <c r="AO16" s="14"/>
      <c r="AP16" s="14"/>
      <c r="AQ16" s="14"/>
      <c r="AR16" s="14">
        <v>75</v>
      </c>
      <c r="AS16" s="45"/>
      <c r="AT16" s="48">
        <f t="shared" si="12"/>
        <v>81</v>
      </c>
      <c r="AU16" s="15">
        <v>96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85.5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>
        <v>96</v>
      </c>
      <c r="BX16" s="18"/>
      <c r="BY16" s="18"/>
      <c r="BZ16" s="18"/>
      <c r="CA16" s="18"/>
      <c r="CB16" s="18"/>
      <c r="CC16" s="18"/>
      <c r="CD16" s="18"/>
      <c r="CE16" s="57">
        <f t="shared" si="16"/>
        <v>96</v>
      </c>
      <c r="CF16" s="19">
        <v>79</v>
      </c>
      <c r="CG16" s="18"/>
      <c r="CH16" s="18"/>
      <c r="CI16" s="18"/>
      <c r="CJ16" s="18"/>
      <c r="CK16" s="18"/>
      <c r="CL16" s="18"/>
      <c r="CM16" s="18"/>
      <c r="CN16" s="57">
        <f t="shared" si="17"/>
        <v>79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79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6619</v>
      </c>
      <c r="C17" s="26" t="s">
        <v>117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Siswa memiliki kemampuan mendiskripsikan induksi matematika,program linier,matriks dan transformasi geometri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Siswa memiliki ketrampilan menyelesaikan masalah induksi matematika,program linier,matriks dan transformasi geometri</v>
      </c>
      <c r="Q17" s="39"/>
      <c r="R17" s="39"/>
      <c r="S17" s="25"/>
      <c r="T17" s="15">
        <v>100</v>
      </c>
      <c r="U17" s="14"/>
      <c r="V17" s="14"/>
      <c r="W17" s="14"/>
      <c r="X17" s="14"/>
      <c r="Y17" s="14"/>
      <c r="Z17" s="14">
        <v>75</v>
      </c>
      <c r="AA17" s="45">
        <f t="shared" si="34"/>
        <v>87.5</v>
      </c>
      <c r="AB17" s="48">
        <f t="shared" si="10"/>
        <v>87.5</v>
      </c>
      <c r="AC17" s="15">
        <v>85</v>
      </c>
      <c r="AD17" s="14"/>
      <c r="AE17" s="14"/>
      <c r="AF17" s="14"/>
      <c r="AG17" s="14"/>
      <c r="AH17" s="14"/>
      <c r="AI17" s="14">
        <v>75</v>
      </c>
      <c r="AJ17" s="45"/>
      <c r="AK17" s="48">
        <f t="shared" si="11"/>
        <v>80</v>
      </c>
      <c r="AL17" s="15">
        <v>92</v>
      </c>
      <c r="AM17" s="14"/>
      <c r="AN17" s="14"/>
      <c r="AO17" s="14"/>
      <c r="AP17" s="14"/>
      <c r="AQ17" s="14"/>
      <c r="AR17" s="14">
        <v>73</v>
      </c>
      <c r="AS17" s="45"/>
      <c r="AT17" s="48">
        <f t="shared" si="12"/>
        <v>82.5</v>
      </c>
      <c r="AU17" s="15">
        <v>100</v>
      </c>
      <c r="AV17" s="14"/>
      <c r="AW17" s="14"/>
      <c r="AX17" s="14"/>
      <c r="AY17" s="14"/>
      <c r="AZ17" s="14"/>
      <c r="BA17" s="14">
        <v>73</v>
      </c>
      <c r="BB17" s="45"/>
      <c r="BC17" s="48">
        <f t="shared" si="13"/>
        <v>86.5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92</v>
      </c>
      <c r="BX17" s="18"/>
      <c r="BY17" s="18"/>
      <c r="BZ17" s="18"/>
      <c r="CA17" s="18"/>
      <c r="CB17" s="18"/>
      <c r="CC17" s="18"/>
      <c r="CD17" s="18"/>
      <c r="CE17" s="57">
        <f t="shared" si="16"/>
        <v>92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743</v>
      </c>
      <c r="FK17" s="65">
        <v>753</v>
      </c>
    </row>
    <row r="18" spans="1:167" ht="16.5" customHeight="1" x14ac:dyDescent="0.3">
      <c r="A18" s="26">
        <v>8</v>
      </c>
      <c r="B18" s="26">
        <v>6632</v>
      </c>
      <c r="C18" s="26" t="s">
        <v>118</v>
      </c>
      <c r="D18" s="25"/>
      <c r="E18" s="35">
        <f t="shared" si="0"/>
        <v>68</v>
      </c>
      <c r="F18" s="35" t="str">
        <f t="shared" si="1"/>
        <v>D</v>
      </c>
      <c r="G18" s="35">
        <f t="shared" si="2"/>
        <v>70</v>
      </c>
      <c r="H18" s="35" t="str">
        <f t="shared" si="3"/>
        <v>C</v>
      </c>
      <c r="I18" s="61">
        <v>1</v>
      </c>
      <c r="J18" s="35" t="str">
        <f t="shared" si="4"/>
        <v>Siswa memiliki kemampuan mendiskripsikan induksi matematika,program linier,matriks dan transformasi geometri</v>
      </c>
      <c r="K18" s="35">
        <f t="shared" si="5"/>
        <v>76</v>
      </c>
      <c r="L18" s="35" t="str">
        <f t="shared" si="6"/>
        <v>C</v>
      </c>
      <c r="M18" s="35">
        <f t="shared" si="7"/>
        <v>74</v>
      </c>
      <c r="N18" s="35" t="str">
        <f t="shared" si="8"/>
        <v>C</v>
      </c>
      <c r="O18" s="61">
        <v>1</v>
      </c>
      <c r="P18" s="35" t="str">
        <f t="shared" si="9"/>
        <v>Siswa memiliki ketrampilan menyelesaikan masalah induksi matematika,program linier,matriks dan transformasi geometri</v>
      </c>
      <c r="Q18" s="39"/>
      <c r="R18" s="39"/>
      <c r="S18" s="25"/>
      <c r="T18" s="15">
        <v>78</v>
      </c>
      <c r="U18" s="14"/>
      <c r="V18" s="14"/>
      <c r="W18" s="14"/>
      <c r="X18" s="14"/>
      <c r="Y18" s="14"/>
      <c r="Z18" s="14">
        <v>56</v>
      </c>
      <c r="AA18" s="45">
        <f t="shared" si="34"/>
        <v>67</v>
      </c>
      <c r="AB18" s="48">
        <f t="shared" si="10"/>
        <v>67</v>
      </c>
      <c r="AC18" s="15">
        <v>80</v>
      </c>
      <c r="AD18" s="14"/>
      <c r="AE18" s="14"/>
      <c r="AF18" s="14"/>
      <c r="AG18" s="14"/>
      <c r="AH18" s="14"/>
      <c r="AI18" s="14">
        <v>56</v>
      </c>
      <c r="AJ18" s="45"/>
      <c r="AK18" s="48">
        <f t="shared" si="11"/>
        <v>68</v>
      </c>
      <c r="AL18" s="15">
        <v>80</v>
      </c>
      <c r="AM18" s="14"/>
      <c r="AN18" s="14"/>
      <c r="AO18" s="14"/>
      <c r="AP18" s="14"/>
      <c r="AQ18" s="14"/>
      <c r="AR18" s="14">
        <v>70</v>
      </c>
      <c r="AS18" s="45"/>
      <c r="AT18" s="48">
        <f t="shared" si="12"/>
        <v>75</v>
      </c>
      <c r="AU18" s="15">
        <v>70</v>
      </c>
      <c r="AV18" s="14"/>
      <c r="AW18" s="14"/>
      <c r="AX18" s="14"/>
      <c r="AY18" s="14"/>
      <c r="AZ18" s="14"/>
      <c r="BA18" s="14">
        <v>70</v>
      </c>
      <c r="BB18" s="45"/>
      <c r="BC18" s="48">
        <f t="shared" si="13"/>
        <v>70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72</v>
      </c>
      <c r="BO18" s="18"/>
      <c r="BP18" s="18"/>
      <c r="BQ18" s="18"/>
      <c r="BR18" s="18"/>
      <c r="BS18" s="18"/>
      <c r="BT18" s="18"/>
      <c r="BU18" s="18"/>
      <c r="BV18" s="57">
        <f t="shared" si="15"/>
        <v>72</v>
      </c>
      <c r="BW18" s="19">
        <v>75</v>
      </c>
      <c r="BX18" s="18"/>
      <c r="BY18" s="18"/>
      <c r="BZ18" s="18"/>
      <c r="CA18" s="18"/>
      <c r="CB18" s="18"/>
      <c r="CC18" s="18"/>
      <c r="CD18" s="18"/>
      <c r="CE18" s="57">
        <f t="shared" si="16"/>
        <v>75</v>
      </c>
      <c r="CF18" s="19">
        <v>70</v>
      </c>
      <c r="CG18" s="18"/>
      <c r="CH18" s="18"/>
      <c r="CI18" s="18"/>
      <c r="CJ18" s="18"/>
      <c r="CK18" s="18"/>
      <c r="CL18" s="18"/>
      <c r="CM18" s="18"/>
      <c r="CN18" s="57">
        <f t="shared" si="17"/>
        <v>70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6645</v>
      </c>
      <c r="C19" s="26" t="s">
        <v>119</v>
      </c>
      <c r="D19" s="25"/>
      <c r="E19" s="35">
        <f t="shared" si="0"/>
        <v>63</v>
      </c>
      <c r="F19" s="35" t="str">
        <f t="shared" si="1"/>
        <v>D</v>
      </c>
      <c r="G19" s="35">
        <f t="shared" si="2"/>
        <v>70</v>
      </c>
      <c r="H19" s="35" t="str">
        <f t="shared" si="3"/>
        <v>C</v>
      </c>
      <c r="I19" s="61">
        <v>1</v>
      </c>
      <c r="J19" s="35" t="str">
        <f t="shared" si="4"/>
        <v>Siswa memiliki kemampuan mendiskripsikan induksi matematika,program linier,matriks dan transformasi geometri</v>
      </c>
      <c r="K19" s="35">
        <f t="shared" si="5"/>
        <v>71</v>
      </c>
      <c r="L19" s="35" t="str">
        <f t="shared" si="6"/>
        <v>C</v>
      </c>
      <c r="M19" s="35">
        <f t="shared" si="7"/>
        <v>77</v>
      </c>
      <c r="N19" s="35" t="str">
        <f t="shared" si="8"/>
        <v>C</v>
      </c>
      <c r="O19" s="61">
        <v>1</v>
      </c>
      <c r="P19" s="35" t="str">
        <f t="shared" si="9"/>
        <v>Siswa memiliki ketrampilan menyelesaikan masalah induksi matematika,program linier,matriks dan transformasi geometri</v>
      </c>
      <c r="Q19" s="39"/>
      <c r="R19" s="39"/>
      <c r="S19" s="25"/>
      <c r="T19" s="15">
        <v>37</v>
      </c>
      <c r="U19" s="14">
        <v>80</v>
      </c>
      <c r="V19" s="14"/>
      <c r="W19" s="14"/>
      <c r="X19" s="14"/>
      <c r="Y19" s="14"/>
      <c r="Z19" s="14">
        <v>51</v>
      </c>
      <c r="AA19" s="45">
        <f t="shared" si="34"/>
        <v>65.5</v>
      </c>
      <c r="AB19" s="48">
        <f t="shared" si="10"/>
        <v>65.5</v>
      </c>
      <c r="AC19" s="15">
        <v>70</v>
      </c>
      <c r="AD19" s="14"/>
      <c r="AE19" s="14"/>
      <c r="AF19" s="14"/>
      <c r="AG19" s="14"/>
      <c r="AH19" s="14"/>
      <c r="AI19" s="14">
        <v>51</v>
      </c>
      <c r="AJ19" s="45"/>
      <c r="AK19" s="48">
        <f t="shared" si="11"/>
        <v>60.5</v>
      </c>
      <c r="AL19" s="15">
        <v>88</v>
      </c>
      <c r="AM19" s="14"/>
      <c r="AN19" s="14"/>
      <c r="AO19" s="14"/>
      <c r="AP19" s="14"/>
      <c r="AQ19" s="14"/>
      <c r="AR19" s="14">
        <v>60</v>
      </c>
      <c r="AS19" s="45"/>
      <c r="AT19" s="48">
        <f t="shared" si="12"/>
        <v>74</v>
      </c>
      <c r="AU19" s="15">
        <v>96</v>
      </c>
      <c r="AV19" s="14"/>
      <c r="AW19" s="14"/>
      <c r="AX19" s="14"/>
      <c r="AY19" s="14"/>
      <c r="AZ19" s="14"/>
      <c r="BA19" s="14">
        <v>60</v>
      </c>
      <c r="BB19" s="45"/>
      <c r="BC19" s="48">
        <f t="shared" si="13"/>
        <v>78</v>
      </c>
      <c r="BD19" s="25"/>
      <c r="BE19" s="19">
        <v>70</v>
      </c>
      <c r="BF19" s="18"/>
      <c r="BG19" s="18"/>
      <c r="BH19" s="18"/>
      <c r="BI19" s="18"/>
      <c r="BJ19" s="18"/>
      <c r="BK19" s="18"/>
      <c r="BL19" s="18"/>
      <c r="BM19" s="57">
        <f t="shared" si="14"/>
        <v>70</v>
      </c>
      <c r="BN19" s="19">
        <v>71</v>
      </c>
      <c r="BO19" s="18"/>
      <c r="BP19" s="18"/>
      <c r="BQ19" s="18"/>
      <c r="BR19" s="18"/>
      <c r="BS19" s="18"/>
      <c r="BT19" s="18"/>
      <c r="BU19" s="18"/>
      <c r="BV19" s="57">
        <f t="shared" si="15"/>
        <v>71</v>
      </c>
      <c r="BW19" s="19">
        <v>96</v>
      </c>
      <c r="BX19" s="18"/>
      <c r="BY19" s="18"/>
      <c r="BZ19" s="18"/>
      <c r="CA19" s="18"/>
      <c r="CB19" s="18"/>
      <c r="CC19" s="18"/>
      <c r="CD19" s="18"/>
      <c r="CE19" s="57">
        <f t="shared" si="16"/>
        <v>96</v>
      </c>
      <c r="CF19" s="19">
        <v>70</v>
      </c>
      <c r="CG19" s="18"/>
      <c r="CH19" s="18"/>
      <c r="CI19" s="18"/>
      <c r="CJ19" s="18"/>
      <c r="CK19" s="18"/>
      <c r="CL19" s="18"/>
      <c r="CM19" s="18"/>
      <c r="CN19" s="57">
        <f t="shared" si="17"/>
        <v>70</v>
      </c>
      <c r="CO19" s="25"/>
      <c r="CP19" s="30">
        <f t="shared" si="18"/>
        <v>70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744</v>
      </c>
      <c r="FK19" s="65">
        <v>754</v>
      </c>
    </row>
    <row r="20" spans="1:167" ht="16.5" customHeight="1" x14ac:dyDescent="0.3">
      <c r="A20" s="26">
        <v>10</v>
      </c>
      <c r="B20" s="26">
        <v>6658</v>
      </c>
      <c r="C20" s="26" t="s">
        <v>120</v>
      </c>
      <c r="D20" s="25"/>
      <c r="E20" s="35">
        <f t="shared" si="0"/>
        <v>72</v>
      </c>
      <c r="F20" s="35" t="str">
        <f t="shared" si="1"/>
        <v>C</v>
      </c>
      <c r="G20" s="35">
        <f t="shared" si="2"/>
        <v>76</v>
      </c>
      <c r="H20" s="35" t="str">
        <f t="shared" si="3"/>
        <v>C</v>
      </c>
      <c r="I20" s="61">
        <v>1</v>
      </c>
      <c r="J20" s="35" t="str">
        <f t="shared" si="4"/>
        <v>Siswa memiliki kemampuan mendiskripsikan induksi matematika,program linier,matriks dan transformasi geometri</v>
      </c>
      <c r="K20" s="35">
        <f t="shared" si="5"/>
        <v>82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Siswa memiliki ketrampilan menyelesaikan masalah induksi matematika,program linier,matriks dan transformasi geometri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61</v>
      </c>
      <c r="AA20" s="45">
        <f t="shared" si="34"/>
        <v>73</v>
      </c>
      <c r="AB20" s="48">
        <f t="shared" si="10"/>
        <v>73</v>
      </c>
      <c r="AC20" s="15">
        <v>80</v>
      </c>
      <c r="AD20" s="14"/>
      <c r="AE20" s="14"/>
      <c r="AF20" s="14"/>
      <c r="AG20" s="14"/>
      <c r="AH20" s="14"/>
      <c r="AI20" s="14">
        <v>61</v>
      </c>
      <c r="AJ20" s="45"/>
      <c r="AK20" s="48">
        <f t="shared" si="11"/>
        <v>70.5</v>
      </c>
      <c r="AL20" s="15">
        <v>86</v>
      </c>
      <c r="AM20" s="14"/>
      <c r="AN20" s="14"/>
      <c r="AO20" s="14"/>
      <c r="AP20" s="14"/>
      <c r="AQ20" s="14"/>
      <c r="AR20" s="14">
        <v>70</v>
      </c>
      <c r="AS20" s="45"/>
      <c r="AT20" s="48">
        <f t="shared" si="12"/>
        <v>78</v>
      </c>
      <c r="AU20" s="15">
        <v>93</v>
      </c>
      <c r="AV20" s="14"/>
      <c r="AW20" s="14"/>
      <c r="AX20" s="14"/>
      <c r="AY20" s="14"/>
      <c r="AZ20" s="14"/>
      <c r="BA20" s="14">
        <v>70</v>
      </c>
      <c r="BB20" s="45"/>
      <c r="BC20" s="48">
        <f t="shared" si="13"/>
        <v>81.5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93</v>
      </c>
      <c r="BX20" s="18"/>
      <c r="BY20" s="18"/>
      <c r="BZ20" s="18"/>
      <c r="CA20" s="18"/>
      <c r="CB20" s="18"/>
      <c r="CC20" s="18"/>
      <c r="CD20" s="18"/>
      <c r="CE20" s="57">
        <f t="shared" si="16"/>
        <v>93</v>
      </c>
      <c r="CF20" s="19">
        <v>77</v>
      </c>
      <c r="CG20" s="18"/>
      <c r="CH20" s="18"/>
      <c r="CI20" s="18"/>
      <c r="CJ20" s="18"/>
      <c r="CK20" s="18"/>
      <c r="CL20" s="18"/>
      <c r="CM20" s="18"/>
      <c r="CN20" s="57">
        <f t="shared" si="17"/>
        <v>77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77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6671</v>
      </c>
      <c r="C21" s="26" t="s">
        <v>121</v>
      </c>
      <c r="D21" s="25"/>
      <c r="E21" s="35">
        <f t="shared" si="0"/>
        <v>64</v>
      </c>
      <c r="F21" s="35" t="str">
        <f t="shared" si="1"/>
        <v>D</v>
      </c>
      <c r="G21" s="35">
        <f t="shared" si="2"/>
        <v>70</v>
      </c>
      <c r="H21" s="35" t="str">
        <f t="shared" si="3"/>
        <v>C</v>
      </c>
      <c r="I21" s="61">
        <v>1</v>
      </c>
      <c r="J21" s="35" t="str">
        <f t="shared" si="4"/>
        <v>Siswa memiliki kemampuan mendiskripsikan induksi matematika,program linier,matriks dan transformasi geometri</v>
      </c>
      <c r="K21" s="35">
        <f t="shared" si="5"/>
        <v>79</v>
      </c>
      <c r="L21" s="35" t="str">
        <f t="shared" si="6"/>
        <v>C</v>
      </c>
      <c r="M21" s="35">
        <f t="shared" si="7"/>
        <v>79</v>
      </c>
      <c r="N21" s="35" t="str">
        <f t="shared" si="8"/>
        <v>C</v>
      </c>
      <c r="O21" s="61">
        <v>1</v>
      </c>
      <c r="P21" s="35" t="str">
        <f t="shared" si="9"/>
        <v>Siswa memiliki ketrampilan menyelesaikan masalah induksi matematika,program linier,matriks dan transformasi geometri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43</v>
      </c>
      <c r="AA21" s="45">
        <f t="shared" si="34"/>
        <v>66.5</v>
      </c>
      <c r="AB21" s="48">
        <f t="shared" si="10"/>
        <v>66.5</v>
      </c>
      <c r="AC21" s="15">
        <v>81</v>
      </c>
      <c r="AD21" s="14"/>
      <c r="AE21" s="14"/>
      <c r="AF21" s="14"/>
      <c r="AG21" s="14"/>
      <c r="AH21" s="14"/>
      <c r="AI21" s="14">
        <v>43</v>
      </c>
      <c r="AJ21" s="45"/>
      <c r="AK21" s="48">
        <f t="shared" si="11"/>
        <v>62</v>
      </c>
      <c r="AL21" s="15">
        <v>68</v>
      </c>
      <c r="AM21" s="14">
        <v>80</v>
      </c>
      <c r="AN21" s="14"/>
      <c r="AO21" s="14"/>
      <c r="AP21" s="14"/>
      <c r="AQ21" s="14"/>
      <c r="AR21" s="14">
        <v>68</v>
      </c>
      <c r="AS21" s="45"/>
      <c r="AT21" s="48">
        <f t="shared" si="12"/>
        <v>74</v>
      </c>
      <c r="AU21" s="15">
        <v>86</v>
      </c>
      <c r="AV21" s="14"/>
      <c r="AW21" s="14"/>
      <c r="AX21" s="14"/>
      <c r="AY21" s="14"/>
      <c r="AZ21" s="14"/>
      <c r="BA21" s="14">
        <v>68</v>
      </c>
      <c r="BB21" s="45"/>
      <c r="BC21" s="48">
        <f t="shared" si="13"/>
        <v>77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77</v>
      </c>
      <c r="BO21" s="18"/>
      <c r="BP21" s="18"/>
      <c r="BQ21" s="18"/>
      <c r="BR21" s="18"/>
      <c r="BS21" s="18"/>
      <c r="BT21" s="18"/>
      <c r="BU21" s="18"/>
      <c r="BV21" s="57">
        <f t="shared" si="15"/>
        <v>77</v>
      </c>
      <c r="BW21" s="19">
        <v>86</v>
      </c>
      <c r="BX21" s="18"/>
      <c r="BY21" s="18"/>
      <c r="BZ21" s="18"/>
      <c r="CA21" s="18"/>
      <c r="CB21" s="18"/>
      <c r="CC21" s="18"/>
      <c r="CD21" s="18"/>
      <c r="CE21" s="57">
        <f t="shared" si="16"/>
        <v>86</v>
      </c>
      <c r="CF21" s="19">
        <v>70</v>
      </c>
      <c r="CG21" s="18"/>
      <c r="CH21" s="18"/>
      <c r="CI21" s="18"/>
      <c r="CJ21" s="18"/>
      <c r="CK21" s="18"/>
      <c r="CL21" s="18"/>
      <c r="CM21" s="18"/>
      <c r="CN21" s="57">
        <f t="shared" si="17"/>
        <v>70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745</v>
      </c>
      <c r="FK21" s="65">
        <v>755</v>
      </c>
    </row>
    <row r="22" spans="1:167" ht="16.5" customHeight="1" x14ac:dyDescent="0.3">
      <c r="A22" s="26">
        <v>12</v>
      </c>
      <c r="B22" s="26">
        <v>6684</v>
      </c>
      <c r="C22" s="26" t="s">
        <v>122</v>
      </c>
      <c r="D22" s="25"/>
      <c r="E22" s="35">
        <f t="shared" si="0"/>
        <v>62</v>
      </c>
      <c r="F22" s="35" t="str">
        <f t="shared" si="1"/>
        <v>D</v>
      </c>
      <c r="G22" s="35">
        <f t="shared" si="2"/>
        <v>70</v>
      </c>
      <c r="H22" s="35" t="str">
        <f t="shared" si="3"/>
        <v>C</v>
      </c>
      <c r="I22" s="61">
        <v>1</v>
      </c>
      <c r="J22" s="35" t="str">
        <f t="shared" si="4"/>
        <v>Siswa memiliki kemampuan mendiskripsikan induksi matematika,program linier,matriks dan transformasi geometri</v>
      </c>
      <c r="K22" s="35">
        <f t="shared" si="5"/>
        <v>84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Siswa memiliki ketrampilan menyelesaikan masalah induksi matematika,program linier,matriks dan transformasi geometri</v>
      </c>
      <c r="Q22" s="39"/>
      <c r="R22" s="39"/>
      <c r="S22" s="25"/>
      <c r="T22" s="15">
        <v>100</v>
      </c>
      <c r="U22" s="14"/>
      <c r="V22" s="14"/>
      <c r="W22" s="14"/>
      <c r="X22" s="14"/>
      <c r="Y22" s="14"/>
      <c r="Z22" s="14">
        <v>32</v>
      </c>
      <c r="AA22" s="45">
        <f t="shared" si="34"/>
        <v>66</v>
      </c>
      <c r="AB22" s="48">
        <f t="shared" si="10"/>
        <v>66</v>
      </c>
      <c r="AC22" s="15">
        <v>85</v>
      </c>
      <c r="AD22" s="14"/>
      <c r="AE22" s="14"/>
      <c r="AF22" s="14"/>
      <c r="AG22" s="14"/>
      <c r="AH22" s="14"/>
      <c r="AI22" s="14">
        <v>32</v>
      </c>
      <c r="AJ22" s="45"/>
      <c r="AK22" s="48">
        <f t="shared" si="11"/>
        <v>58.5</v>
      </c>
      <c r="AL22" s="15">
        <v>80</v>
      </c>
      <c r="AM22" s="14"/>
      <c r="AN22" s="14"/>
      <c r="AO22" s="14"/>
      <c r="AP22" s="14"/>
      <c r="AQ22" s="14"/>
      <c r="AR22" s="14">
        <v>70</v>
      </c>
      <c r="AS22" s="45"/>
      <c r="AT22" s="48">
        <f t="shared" si="12"/>
        <v>75</v>
      </c>
      <c r="AU22" s="15">
        <v>90</v>
      </c>
      <c r="AV22" s="14"/>
      <c r="AW22" s="14"/>
      <c r="AX22" s="14"/>
      <c r="AY22" s="14"/>
      <c r="AZ22" s="14"/>
      <c r="BA22" s="14">
        <v>70</v>
      </c>
      <c r="BB22" s="45"/>
      <c r="BC22" s="48">
        <f t="shared" si="13"/>
        <v>80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70</v>
      </c>
      <c r="CG22" s="18"/>
      <c r="CH22" s="18"/>
      <c r="CI22" s="18"/>
      <c r="CJ22" s="18"/>
      <c r="CK22" s="18"/>
      <c r="CL22" s="18"/>
      <c r="CM22" s="18"/>
      <c r="CN22" s="57">
        <f t="shared" si="17"/>
        <v>70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6697</v>
      </c>
      <c r="C23" s="26" t="s">
        <v>123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mendiskripsikan induksi matematika,program linier,matriks dan transformasi geometri</v>
      </c>
      <c r="K23" s="35">
        <f t="shared" si="5"/>
        <v>79</v>
      </c>
      <c r="L23" s="35" t="str">
        <f t="shared" si="6"/>
        <v>C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Siswa memiliki ketrampilan menyelesaikan masalah induksi matematika,program linier,matriks dan transformasi geometri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80</v>
      </c>
      <c r="AA23" s="45">
        <f t="shared" si="34"/>
        <v>85</v>
      </c>
      <c r="AB23" s="48">
        <f t="shared" si="10"/>
        <v>85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95</v>
      </c>
      <c r="AM23" s="14"/>
      <c r="AN23" s="14"/>
      <c r="AO23" s="14"/>
      <c r="AP23" s="14"/>
      <c r="AQ23" s="14"/>
      <c r="AR23" s="14">
        <v>60</v>
      </c>
      <c r="AS23" s="45"/>
      <c r="AT23" s="48">
        <f t="shared" si="12"/>
        <v>77.5</v>
      </c>
      <c r="AU23" s="15">
        <v>96</v>
      </c>
      <c r="AV23" s="14"/>
      <c r="AW23" s="14"/>
      <c r="AX23" s="14"/>
      <c r="AY23" s="14"/>
      <c r="AZ23" s="14"/>
      <c r="BA23" s="14">
        <v>60</v>
      </c>
      <c r="BB23" s="45"/>
      <c r="BC23" s="48">
        <f t="shared" si="13"/>
        <v>78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78</v>
      </c>
      <c r="BO23" s="18"/>
      <c r="BP23" s="18"/>
      <c r="BQ23" s="18"/>
      <c r="BR23" s="18"/>
      <c r="BS23" s="18"/>
      <c r="BT23" s="18"/>
      <c r="BU23" s="18"/>
      <c r="BV23" s="57">
        <f t="shared" si="15"/>
        <v>78</v>
      </c>
      <c r="BW23" s="19">
        <v>96</v>
      </c>
      <c r="BX23" s="18"/>
      <c r="BY23" s="18"/>
      <c r="BZ23" s="18"/>
      <c r="CA23" s="18"/>
      <c r="CB23" s="18"/>
      <c r="CC23" s="18"/>
      <c r="CD23" s="18"/>
      <c r="CE23" s="57">
        <f t="shared" si="16"/>
        <v>96</v>
      </c>
      <c r="CF23" s="19">
        <v>74</v>
      </c>
      <c r="CG23" s="18"/>
      <c r="CH23" s="18"/>
      <c r="CI23" s="18"/>
      <c r="CJ23" s="18"/>
      <c r="CK23" s="18"/>
      <c r="CL23" s="18"/>
      <c r="CM23" s="18"/>
      <c r="CN23" s="57">
        <f t="shared" si="17"/>
        <v>74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74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746</v>
      </c>
      <c r="FK23" s="65">
        <v>756</v>
      </c>
    </row>
    <row r="24" spans="1:167" ht="16.5" customHeight="1" x14ac:dyDescent="0.3">
      <c r="A24" s="26">
        <v>14</v>
      </c>
      <c r="B24" s="26">
        <v>6710</v>
      </c>
      <c r="C24" s="26" t="s">
        <v>124</v>
      </c>
      <c r="D24" s="25"/>
      <c r="E24" s="35">
        <f t="shared" si="0"/>
        <v>63</v>
      </c>
      <c r="F24" s="35" t="str">
        <f t="shared" si="1"/>
        <v>D</v>
      </c>
      <c r="G24" s="35">
        <f t="shared" si="2"/>
        <v>73</v>
      </c>
      <c r="H24" s="35" t="str">
        <f t="shared" si="3"/>
        <v>C</v>
      </c>
      <c r="I24" s="61">
        <v>1</v>
      </c>
      <c r="J24" s="35" t="str">
        <f t="shared" si="4"/>
        <v>Siswa memiliki kemampuan mendiskripsikan induksi matematika,program linier,matriks dan transformasi geometri</v>
      </c>
      <c r="K24" s="35">
        <f t="shared" si="5"/>
        <v>73</v>
      </c>
      <c r="L24" s="35" t="str">
        <f t="shared" si="6"/>
        <v>C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Siswa memiliki ketrampilan menyelesaikan masalah induksi matematika,program linier,matriks dan transformasi geometri</v>
      </c>
      <c r="Q24" s="39"/>
      <c r="R24" s="39"/>
      <c r="S24" s="25"/>
      <c r="T24" s="15">
        <v>60</v>
      </c>
      <c r="U24" s="14">
        <v>70</v>
      </c>
      <c r="V24" s="14"/>
      <c r="W24" s="14"/>
      <c r="X24" s="14"/>
      <c r="Y24" s="14"/>
      <c r="Z24" s="14">
        <v>54</v>
      </c>
      <c r="AA24" s="45">
        <f t="shared" si="34"/>
        <v>62</v>
      </c>
      <c r="AB24" s="48">
        <f t="shared" si="10"/>
        <v>62</v>
      </c>
      <c r="AC24" s="15">
        <v>75</v>
      </c>
      <c r="AD24" s="14"/>
      <c r="AE24" s="14"/>
      <c r="AF24" s="14"/>
      <c r="AG24" s="14"/>
      <c r="AH24" s="14"/>
      <c r="AI24" s="14">
        <v>54</v>
      </c>
      <c r="AJ24" s="45"/>
      <c r="AK24" s="48">
        <f t="shared" si="11"/>
        <v>64.5</v>
      </c>
      <c r="AL24" s="15">
        <v>91</v>
      </c>
      <c r="AM24" s="14"/>
      <c r="AN24" s="14"/>
      <c r="AO24" s="14"/>
      <c r="AP24" s="14"/>
      <c r="AQ24" s="14"/>
      <c r="AR24" s="14">
        <v>73</v>
      </c>
      <c r="AS24" s="45"/>
      <c r="AT24" s="48">
        <f t="shared" si="12"/>
        <v>82</v>
      </c>
      <c r="AU24" s="15">
        <v>96</v>
      </c>
      <c r="AV24" s="14"/>
      <c r="AW24" s="14"/>
      <c r="AX24" s="14"/>
      <c r="AY24" s="14"/>
      <c r="AZ24" s="14"/>
      <c r="BA24" s="14">
        <v>73</v>
      </c>
      <c r="BB24" s="45"/>
      <c r="BC24" s="48">
        <f t="shared" si="13"/>
        <v>84.5</v>
      </c>
      <c r="BD24" s="25"/>
      <c r="BE24" s="19">
        <v>75</v>
      </c>
      <c r="BF24" s="18"/>
      <c r="BG24" s="18"/>
      <c r="BH24" s="18"/>
      <c r="BI24" s="18"/>
      <c r="BJ24" s="18"/>
      <c r="BK24" s="18"/>
      <c r="BL24" s="18"/>
      <c r="BM24" s="57">
        <f t="shared" si="14"/>
        <v>75</v>
      </c>
      <c r="BN24" s="19">
        <v>70</v>
      </c>
      <c r="BO24" s="18"/>
      <c r="BP24" s="18"/>
      <c r="BQ24" s="18"/>
      <c r="BR24" s="18"/>
      <c r="BS24" s="18"/>
      <c r="BT24" s="18"/>
      <c r="BU24" s="18"/>
      <c r="BV24" s="57">
        <f t="shared" si="15"/>
        <v>70</v>
      </c>
      <c r="BW24" s="19">
        <v>96</v>
      </c>
      <c r="BX24" s="18"/>
      <c r="BY24" s="18"/>
      <c r="BZ24" s="18"/>
      <c r="CA24" s="18"/>
      <c r="CB24" s="18"/>
      <c r="CC24" s="18"/>
      <c r="CD24" s="18"/>
      <c r="CE24" s="57">
        <f t="shared" si="16"/>
        <v>96</v>
      </c>
      <c r="CF24" s="19">
        <v>93</v>
      </c>
      <c r="CG24" s="18"/>
      <c r="CH24" s="18"/>
      <c r="CI24" s="18"/>
      <c r="CJ24" s="18"/>
      <c r="CK24" s="18"/>
      <c r="CL24" s="18"/>
      <c r="CM24" s="18"/>
      <c r="CN24" s="57">
        <f t="shared" si="17"/>
        <v>93</v>
      </c>
      <c r="CO24" s="25"/>
      <c r="CP24" s="30">
        <f t="shared" si="18"/>
        <v>75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6723</v>
      </c>
      <c r="C25" s="26" t="s">
        <v>125</v>
      </c>
      <c r="D25" s="25"/>
      <c r="E25" s="35">
        <f t="shared" si="0"/>
        <v>93</v>
      </c>
      <c r="F25" s="35" t="str">
        <f t="shared" si="1"/>
        <v>A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Siswa memiliki kemampuan mendiskripsikan induksi matematika,program linier,matriks dan transformasi geometri</v>
      </c>
      <c r="K25" s="35">
        <f t="shared" si="5"/>
        <v>87</v>
      </c>
      <c r="L25" s="35" t="str">
        <f t="shared" si="6"/>
        <v>B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Siswa memiliki ketrampilan menyelesaikan masalah induksi matematika,program linier,matriks dan transformasi geometri</v>
      </c>
      <c r="Q25" s="39"/>
      <c r="R25" s="39"/>
      <c r="S25" s="25"/>
      <c r="T25" s="15">
        <v>95</v>
      </c>
      <c r="U25" s="14"/>
      <c r="V25" s="14"/>
      <c r="W25" s="14"/>
      <c r="X25" s="14"/>
      <c r="Y25" s="14"/>
      <c r="Z25" s="14">
        <v>93</v>
      </c>
      <c r="AA25" s="45">
        <f t="shared" si="34"/>
        <v>94</v>
      </c>
      <c r="AB25" s="48">
        <f t="shared" si="10"/>
        <v>94</v>
      </c>
      <c r="AC25" s="15">
        <v>90</v>
      </c>
      <c r="AD25" s="14"/>
      <c r="AE25" s="14"/>
      <c r="AF25" s="14"/>
      <c r="AG25" s="14"/>
      <c r="AH25" s="14"/>
      <c r="AI25" s="14">
        <v>93</v>
      </c>
      <c r="AJ25" s="45"/>
      <c r="AK25" s="48">
        <f t="shared" si="11"/>
        <v>91.5</v>
      </c>
      <c r="AL25" s="15">
        <v>100</v>
      </c>
      <c r="AM25" s="14"/>
      <c r="AN25" s="14"/>
      <c r="AO25" s="14"/>
      <c r="AP25" s="14"/>
      <c r="AQ25" s="14"/>
      <c r="AR25" s="14">
        <v>63</v>
      </c>
      <c r="AS25" s="45"/>
      <c r="AT25" s="48">
        <f t="shared" si="12"/>
        <v>81.5</v>
      </c>
      <c r="AU25" s="15">
        <v>96</v>
      </c>
      <c r="AV25" s="14"/>
      <c r="AW25" s="14"/>
      <c r="AX25" s="14"/>
      <c r="AY25" s="14"/>
      <c r="AZ25" s="14"/>
      <c r="BA25" s="14">
        <v>63</v>
      </c>
      <c r="BB25" s="45"/>
      <c r="BC25" s="48">
        <f t="shared" si="13"/>
        <v>79.5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96</v>
      </c>
      <c r="BX25" s="18"/>
      <c r="BY25" s="18"/>
      <c r="BZ25" s="18"/>
      <c r="CA25" s="18"/>
      <c r="CB25" s="18"/>
      <c r="CC25" s="18"/>
      <c r="CD25" s="18"/>
      <c r="CE25" s="57">
        <f t="shared" si="16"/>
        <v>96</v>
      </c>
      <c r="CF25" s="19">
        <v>89</v>
      </c>
      <c r="CG25" s="18"/>
      <c r="CH25" s="18"/>
      <c r="CI25" s="18"/>
      <c r="CJ25" s="18"/>
      <c r="CK25" s="18"/>
      <c r="CL25" s="18"/>
      <c r="CM25" s="18"/>
      <c r="CN25" s="57">
        <f t="shared" si="17"/>
        <v>89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89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747</v>
      </c>
      <c r="FK25" s="65">
        <v>757</v>
      </c>
    </row>
    <row r="26" spans="1:167" ht="16.5" customHeight="1" x14ac:dyDescent="0.3">
      <c r="A26" s="26">
        <v>16</v>
      </c>
      <c r="B26" s="26">
        <v>6736</v>
      </c>
      <c r="C26" s="26" t="s">
        <v>126</v>
      </c>
      <c r="D26" s="25"/>
      <c r="E26" s="35">
        <f t="shared" si="0"/>
        <v>73</v>
      </c>
      <c r="F26" s="35" t="str">
        <f t="shared" si="1"/>
        <v>C</v>
      </c>
      <c r="G26" s="35">
        <f t="shared" si="2"/>
        <v>72</v>
      </c>
      <c r="H26" s="35" t="str">
        <f t="shared" si="3"/>
        <v>C</v>
      </c>
      <c r="I26" s="61">
        <v>1</v>
      </c>
      <c r="J26" s="35" t="str">
        <f t="shared" si="4"/>
        <v>Siswa memiliki kemampuan mendiskripsikan induksi matematika,program linier,matriks dan transformasi geometri</v>
      </c>
      <c r="K26" s="35">
        <f t="shared" si="5"/>
        <v>80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Siswa memiliki ketrampilan menyelesaikan masalah induksi matematika,program linier,matriks dan transformasi geometri</v>
      </c>
      <c r="Q26" s="39"/>
      <c r="R26" s="39"/>
      <c r="S26" s="25"/>
      <c r="T26" s="15">
        <v>93</v>
      </c>
      <c r="U26" s="14"/>
      <c r="V26" s="14"/>
      <c r="W26" s="14"/>
      <c r="X26" s="14"/>
      <c r="Y26" s="14"/>
      <c r="Z26" s="14">
        <v>57</v>
      </c>
      <c r="AA26" s="45">
        <f t="shared" si="34"/>
        <v>75</v>
      </c>
      <c r="AB26" s="48">
        <f t="shared" si="10"/>
        <v>75</v>
      </c>
      <c r="AC26" s="15">
        <v>85</v>
      </c>
      <c r="AD26" s="14"/>
      <c r="AE26" s="14"/>
      <c r="AF26" s="14"/>
      <c r="AG26" s="14"/>
      <c r="AH26" s="14"/>
      <c r="AI26" s="14">
        <v>57</v>
      </c>
      <c r="AJ26" s="45"/>
      <c r="AK26" s="48">
        <f t="shared" si="11"/>
        <v>71</v>
      </c>
      <c r="AL26" s="15">
        <v>58</v>
      </c>
      <c r="AM26" s="14">
        <v>80</v>
      </c>
      <c r="AN26" s="14"/>
      <c r="AO26" s="14"/>
      <c r="AP26" s="14"/>
      <c r="AQ26" s="14"/>
      <c r="AR26" s="14">
        <v>58</v>
      </c>
      <c r="AS26" s="45"/>
      <c r="AT26" s="48">
        <f t="shared" si="12"/>
        <v>69</v>
      </c>
      <c r="AU26" s="15">
        <v>90</v>
      </c>
      <c r="AV26" s="14"/>
      <c r="AW26" s="14"/>
      <c r="AX26" s="14"/>
      <c r="AY26" s="14"/>
      <c r="AZ26" s="14"/>
      <c r="BA26" s="14">
        <v>58</v>
      </c>
      <c r="BB26" s="45"/>
      <c r="BC26" s="48">
        <f t="shared" si="13"/>
        <v>74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74</v>
      </c>
      <c r="BO26" s="18"/>
      <c r="BP26" s="18"/>
      <c r="BQ26" s="18"/>
      <c r="BR26" s="18"/>
      <c r="BS26" s="18"/>
      <c r="BT26" s="18"/>
      <c r="BU26" s="18"/>
      <c r="BV26" s="57">
        <f t="shared" si="15"/>
        <v>74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77</v>
      </c>
      <c r="CG26" s="18"/>
      <c r="CH26" s="18"/>
      <c r="CI26" s="18"/>
      <c r="CJ26" s="18"/>
      <c r="CK26" s="18"/>
      <c r="CL26" s="18"/>
      <c r="CM26" s="18"/>
      <c r="CN26" s="57">
        <f t="shared" si="17"/>
        <v>77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77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6749</v>
      </c>
      <c r="C27" s="26" t="s">
        <v>127</v>
      </c>
      <c r="D27" s="25"/>
      <c r="E27" s="35">
        <f t="shared" si="0"/>
        <v>76</v>
      </c>
      <c r="F27" s="35" t="str">
        <f t="shared" si="1"/>
        <v>C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kemampuan mendiskripsikan induksi matematika,program linier,matriks dan transformasi geometri</v>
      </c>
      <c r="K27" s="35">
        <f t="shared" si="5"/>
        <v>77</v>
      </c>
      <c r="L27" s="35" t="str">
        <f t="shared" si="6"/>
        <v>C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Siswa memiliki ketrampilan menyelesaikan masalah induksi matematika,program linier,matriks dan transformasi geometri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>
        <v>73</v>
      </c>
      <c r="AA27" s="45">
        <f t="shared" si="34"/>
        <v>75.5</v>
      </c>
      <c r="AB27" s="48">
        <f t="shared" si="10"/>
        <v>75.5</v>
      </c>
      <c r="AC27" s="15">
        <v>80</v>
      </c>
      <c r="AD27" s="14"/>
      <c r="AE27" s="14"/>
      <c r="AF27" s="14"/>
      <c r="AG27" s="14"/>
      <c r="AH27" s="14"/>
      <c r="AI27" s="14">
        <v>73</v>
      </c>
      <c r="AJ27" s="45"/>
      <c r="AK27" s="48">
        <f t="shared" si="11"/>
        <v>76.5</v>
      </c>
      <c r="AL27" s="15">
        <v>100</v>
      </c>
      <c r="AM27" s="14"/>
      <c r="AN27" s="14"/>
      <c r="AO27" s="14"/>
      <c r="AP27" s="14"/>
      <c r="AQ27" s="14"/>
      <c r="AR27" s="14">
        <v>75</v>
      </c>
      <c r="AS27" s="45"/>
      <c r="AT27" s="48">
        <f t="shared" si="12"/>
        <v>87.5</v>
      </c>
      <c r="AU27" s="15">
        <v>96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85.5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74</v>
      </c>
      <c r="BO27" s="18"/>
      <c r="BP27" s="18"/>
      <c r="BQ27" s="18"/>
      <c r="BR27" s="18"/>
      <c r="BS27" s="18"/>
      <c r="BT27" s="18"/>
      <c r="BU27" s="18"/>
      <c r="BV27" s="57">
        <f t="shared" si="15"/>
        <v>74</v>
      </c>
      <c r="BW27" s="19">
        <v>96</v>
      </c>
      <c r="BX27" s="18"/>
      <c r="BY27" s="18"/>
      <c r="BZ27" s="18"/>
      <c r="CA27" s="18"/>
      <c r="CB27" s="18"/>
      <c r="CC27" s="18"/>
      <c r="CD27" s="18"/>
      <c r="CE27" s="57">
        <f t="shared" si="16"/>
        <v>96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748</v>
      </c>
      <c r="FK27" s="65">
        <v>758</v>
      </c>
    </row>
    <row r="28" spans="1:167" ht="16.5" customHeight="1" x14ac:dyDescent="0.3">
      <c r="A28" s="26">
        <v>18</v>
      </c>
      <c r="B28" s="26">
        <v>6762</v>
      </c>
      <c r="C28" s="26" t="s">
        <v>128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88</v>
      </c>
      <c r="H28" s="35" t="str">
        <f t="shared" si="3"/>
        <v>B</v>
      </c>
      <c r="I28" s="61">
        <v>1</v>
      </c>
      <c r="J28" s="35" t="str">
        <f t="shared" si="4"/>
        <v>Siswa memiliki kemampuan mendiskripsikan induksi matematika,program linier,matriks dan transformasi geometri</v>
      </c>
      <c r="K28" s="35">
        <f t="shared" si="5"/>
        <v>84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Siswa memiliki ketrampilan menyelesaikan masalah induksi matematika,program linier,matriks dan transformasi geometri</v>
      </c>
      <c r="Q28" s="39"/>
      <c r="R28" s="39"/>
      <c r="S28" s="25"/>
      <c r="T28" s="15">
        <v>89</v>
      </c>
      <c r="U28" s="14"/>
      <c r="V28" s="14"/>
      <c r="W28" s="14"/>
      <c r="X28" s="14"/>
      <c r="Y28" s="14"/>
      <c r="Z28" s="14">
        <v>100</v>
      </c>
      <c r="AA28" s="45">
        <f t="shared" si="34"/>
        <v>94.5</v>
      </c>
      <c r="AB28" s="48">
        <f t="shared" si="10"/>
        <v>94.5</v>
      </c>
      <c r="AC28" s="15">
        <v>70</v>
      </c>
      <c r="AD28" s="14"/>
      <c r="AE28" s="14"/>
      <c r="AF28" s="14"/>
      <c r="AG28" s="14"/>
      <c r="AH28" s="14"/>
      <c r="AI28" s="14">
        <v>100</v>
      </c>
      <c r="AJ28" s="45"/>
      <c r="AK28" s="48">
        <f t="shared" si="11"/>
        <v>85</v>
      </c>
      <c r="AL28" s="15">
        <v>93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86.5</v>
      </c>
      <c r="AU28" s="15">
        <v>95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87.5</v>
      </c>
      <c r="BD28" s="25"/>
      <c r="BE28" s="19">
        <v>70</v>
      </c>
      <c r="BF28" s="18"/>
      <c r="BG28" s="18"/>
      <c r="BH28" s="18"/>
      <c r="BI28" s="18"/>
      <c r="BJ28" s="18"/>
      <c r="BK28" s="18"/>
      <c r="BL28" s="18"/>
      <c r="BM28" s="57">
        <f t="shared" si="14"/>
        <v>70</v>
      </c>
      <c r="BN28" s="19">
        <v>98</v>
      </c>
      <c r="BO28" s="18"/>
      <c r="BP28" s="18"/>
      <c r="BQ28" s="18"/>
      <c r="BR28" s="18"/>
      <c r="BS28" s="18"/>
      <c r="BT28" s="18"/>
      <c r="BU28" s="18"/>
      <c r="BV28" s="57">
        <f t="shared" si="15"/>
        <v>98</v>
      </c>
      <c r="BW28" s="19">
        <v>86</v>
      </c>
      <c r="BX28" s="18"/>
      <c r="BY28" s="18"/>
      <c r="BZ28" s="18"/>
      <c r="CA28" s="18"/>
      <c r="CB28" s="18"/>
      <c r="CC28" s="18"/>
      <c r="CD28" s="18"/>
      <c r="CE28" s="57">
        <f t="shared" si="16"/>
        <v>86</v>
      </c>
      <c r="CF28" s="19">
        <v>77</v>
      </c>
      <c r="CG28" s="18"/>
      <c r="CH28" s="18"/>
      <c r="CI28" s="18"/>
      <c r="CJ28" s="18"/>
      <c r="CK28" s="18"/>
      <c r="CL28" s="18"/>
      <c r="CM28" s="18"/>
      <c r="CN28" s="57">
        <f t="shared" si="17"/>
        <v>77</v>
      </c>
      <c r="CO28" s="25"/>
      <c r="CP28" s="30">
        <f t="shared" si="18"/>
        <v>70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6775</v>
      </c>
      <c r="C29" s="26" t="s">
        <v>129</v>
      </c>
      <c r="D29" s="25"/>
      <c r="E29" s="35">
        <f t="shared" si="0"/>
        <v>64</v>
      </c>
      <c r="F29" s="35" t="str">
        <f t="shared" si="1"/>
        <v>D</v>
      </c>
      <c r="G29" s="35">
        <f t="shared" si="2"/>
        <v>70</v>
      </c>
      <c r="H29" s="35" t="str">
        <f t="shared" si="3"/>
        <v>C</v>
      </c>
      <c r="I29" s="61">
        <v>1</v>
      </c>
      <c r="J29" s="35" t="str">
        <f t="shared" si="4"/>
        <v>Siswa memiliki kemampuan mendiskripsikan induksi matematika,program linier,matriks dan transformasi geometri</v>
      </c>
      <c r="K29" s="35">
        <f t="shared" si="5"/>
        <v>75</v>
      </c>
      <c r="L29" s="35" t="str">
        <f t="shared" si="6"/>
        <v>C</v>
      </c>
      <c r="M29" s="35">
        <f t="shared" si="7"/>
        <v>77</v>
      </c>
      <c r="N29" s="35" t="str">
        <f t="shared" si="8"/>
        <v>C</v>
      </c>
      <c r="O29" s="61">
        <v>1</v>
      </c>
      <c r="P29" s="35" t="str">
        <f t="shared" si="9"/>
        <v>Siswa memiliki ketrampilan menyelesaikan masalah induksi matematika,program linier,matriks dan transformasi geometri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50</v>
      </c>
      <c r="AA29" s="45">
        <f t="shared" si="34"/>
        <v>65</v>
      </c>
      <c r="AB29" s="48">
        <f t="shared" si="10"/>
        <v>65</v>
      </c>
      <c r="AC29" s="15">
        <v>75</v>
      </c>
      <c r="AD29" s="14"/>
      <c r="AE29" s="14"/>
      <c r="AF29" s="14"/>
      <c r="AG29" s="14"/>
      <c r="AH29" s="14"/>
      <c r="AI29" s="14">
        <v>50</v>
      </c>
      <c r="AJ29" s="45"/>
      <c r="AK29" s="48">
        <f t="shared" si="11"/>
        <v>62.5</v>
      </c>
      <c r="AL29" s="15">
        <v>85</v>
      </c>
      <c r="AM29" s="14"/>
      <c r="AN29" s="14"/>
      <c r="AO29" s="14"/>
      <c r="AP29" s="14"/>
      <c r="AQ29" s="14"/>
      <c r="AR29" s="14">
        <v>68</v>
      </c>
      <c r="AS29" s="45"/>
      <c r="AT29" s="48">
        <f t="shared" si="12"/>
        <v>76.5</v>
      </c>
      <c r="AU29" s="15">
        <v>85</v>
      </c>
      <c r="AV29" s="14"/>
      <c r="AW29" s="14"/>
      <c r="AX29" s="14"/>
      <c r="AY29" s="14"/>
      <c r="AZ29" s="14"/>
      <c r="BA29" s="14">
        <v>68</v>
      </c>
      <c r="BB29" s="45"/>
      <c r="BC29" s="48">
        <f t="shared" si="13"/>
        <v>76.5</v>
      </c>
      <c r="BD29" s="25"/>
      <c r="BE29" s="19">
        <v>75</v>
      </c>
      <c r="BF29" s="18"/>
      <c r="BG29" s="18"/>
      <c r="BH29" s="18"/>
      <c r="BI29" s="18"/>
      <c r="BJ29" s="18"/>
      <c r="BK29" s="18"/>
      <c r="BL29" s="18"/>
      <c r="BM29" s="57">
        <f t="shared" si="14"/>
        <v>75</v>
      </c>
      <c r="BN29" s="19">
        <v>74</v>
      </c>
      <c r="BO29" s="18"/>
      <c r="BP29" s="18"/>
      <c r="BQ29" s="18"/>
      <c r="BR29" s="18"/>
      <c r="BS29" s="18"/>
      <c r="BT29" s="18"/>
      <c r="BU29" s="18"/>
      <c r="BV29" s="57">
        <f t="shared" si="15"/>
        <v>74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72</v>
      </c>
      <c r="CG29" s="18"/>
      <c r="CH29" s="18"/>
      <c r="CI29" s="18"/>
      <c r="CJ29" s="18"/>
      <c r="CK29" s="18"/>
      <c r="CL29" s="18"/>
      <c r="CM29" s="18"/>
      <c r="CN29" s="57">
        <f t="shared" si="17"/>
        <v>72</v>
      </c>
      <c r="CO29" s="25"/>
      <c r="CP29" s="30">
        <f t="shared" si="18"/>
        <v>75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749</v>
      </c>
      <c r="FK29" s="65">
        <v>759</v>
      </c>
    </row>
    <row r="30" spans="1:167" ht="16.5" customHeight="1" x14ac:dyDescent="0.3">
      <c r="A30" s="26">
        <v>20</v>
      </c>
      <c r="B30" s="26">
        <v>6788</v>
      </c>
      <c r="C30" s="26" t="s">
        <v>130</v>
      </c>
      <c r="D30" s="25"/>
      <c r="E30" s="35">
        <f t="shared" si="0"/>
        <v>69</v>
      </c>
      <c r="F30" s="35" t="str">
        <f t="shared" si="1"/>
        <v>D</v>
      </c>
      <c r="G30" s="35">
        <f t="shared" si="2"/>
        <v>70</v>
      </c>
      <c r="H30" s="35" t="str">
        <f t="shared" si="3"/>
        <v>C</v>
      </c>
      <c r="I30" s="61">
        <v>1</v>
      </c>
      <c r="J30" s="35" t="str">
        <f t="shared" si="4"/>
        <v>Siswa memiliki kemampuan mendiskripsikan induksi matematika,program linier,matriks dan transformasi geometri</v>
      </c>
      <c r="K30" s="35">
        <f t="shared" si="5"/>
        <v>78</v>
      </c>
      <c r="L30" s="35" t="str">
        <f t="shared" si="6"/>
        <v>C</v>
      </c>
      <c r="M30" s="35">
        <f t="shared" si="7"/>
        <v>78</v>
      </c>
      <c r="N30" s="35" t="str">
        <f t="shared" si="8"/>
        <v>C</v>
      </c>
      <c r="O30" s="61">
        <v>1</v>
      </c>
      <c r="P30" s="35" t="str">
        <f t="shared" si="9"/>
        <v>Siswa memiliki ketrampilan menyelesaikan masalah induksi matematika,program linier,matriks dan transformasi geometri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55</v>
      </c>
      <c r="AA30" s="45">
        <f t="shared" si="34"/>
        <v>67.5</v>
      </c>
      <c r="AB30" s="48">
        <f t="shared" si="10"/>
        <v>67.5</v>
      </c>
      <c r="AC30" s="15">
        <v>85</v>
      </c>
      <c r="AD30" s="14"/>
      <c r="AE30" s="14"/>
      <c r="AF30" s="14"/>
      <c r="AG30" s="14"/>
      <c r="AH30" s="14"/>
      <c r="AI30" s="14">
        <v>55</v>
      </c>
      <c r="AJ30" s="45"/>
      <c r="AK30" s="48">
        <f t="shared" si="11"/>
        <v>70</v>
      </c>
      <c r="AL30" s="15">
        <v>62</v>
      </c>
      <c r="AM30" s="14">
        <v>70</v>
      </c>
      <c r="AN30" s="14"/>
      <c r="AO30" s="14"/>
      <c r="AP30" s="14"/>
      <c r="AQ30" s="14"/>
      <c r="AR30" s="14">
        <v>68</v>
      </c>
      <c r="AS30" s="45"/>
      <c r="AT30" s="48">
        <f t="shared" si="12"/>
        <v>69</v>
      </c>
      <c r="AU30" s="15">
        <v>80</v>
      </c>
      <c r="AV30" s="14"/>
      <c r="AW30" s="14"/>
      <c r="AX30" s="14"/>
      <c r="AY30" s="14"/>
      <c r="AZ30" s="14"/>
      <c r="BA30" s="14">
        <v>68</v>
      </c>
      <c r="BB30" s="45"/>
      <c r="BC30" s="48">
        <f t="shared" si="13"/>
        <v>74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70</v>
      </c>
      <c r="BO30" s="18"/>
      <c r="BP30" s="18"/>
      <c r="BQ30" s="18"/>
      <c r="BR30" s="18"/>
      <c r="BS30" s="18"/>
      <c r="BT30" s="18"/>
      <c r="BU30" s="18"/>
      <c r="BV30" s="57">
        <f t="shared" si="15"/>
        <v>70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77</v>
      </c>
      <c r="CG30" s="18"/>
      <c r="CH30" s="18"/>
      <c r="CI30" s="18"/>
      <c r="CJ30" s="18"/>
      <c r="CK30" s="18"/>
      <c r="CL30" s="18"/>
      <c r="CM30" s="18"/>
      <c r="CN30" s="57">
        <f t="shared" si="17"/>
        <v>77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77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6801</v>
      </c>
      <c r="C31" s="26" t="s">
        <v>131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Siswa memiliki kemampuan mendiskripsikan induksi matematika,program linier,matriks dan transformasi geometri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Siswa memiliki ketrampilan menyelesaikan masalah induksi matematika,program linier,matriks dan transformasi geometri</v>
      </c>
      <c r="Q31" s="39"/>
      <c r="R31" s="39"/>
      <c r="S31" s="25"/>
      <c r="T31" s="15">
        <v>84</v>
      </c>
      <c r="U31" s="14"/>
      <c r="V31" s="14"/>
      <c r="W31" s="14"/>
      <c r="X31" s="14"/>
      <c r="Y31" s="14"/>
      <c r="Z31" s="14">
        <v>91</v>
      </c>
      <c r="AA31" s="45">
        <f t="shared" si="34"/>
        <v>87.5</v>
      </c>
      <c r="AB31" s="48">
        <f t="shared" si="10"/>
        <v>87.5</v>
      </c>
      <c r="AC31" s="15">
        <v>70</v>
      </c>
      <c r="AD31" s="14"/>
      <c r="AE31" s="14"/>
      <c r="AF31" s="14"/>
      <c r="AG31" s="14"/>
      <c r="AH31" s="14"/>
      <c r="AI31" s="14">
        <v>91</v>
      </c>
      <c r="AJ31" s="45"/>
      <c r="AK31" s="48">
        <f t="shared" si="11"/>
        <v>80.5</v>
      </c>
      <c r="AL31" s="15">
        <v>98</v>
      </c>
      <c r="AM31" s="14"/>
      <c r="AN31" s="14"/>
      <c r="AO31" s="14"/>
      <c r="AP31" s="14"/>
      <c r="AQ31" s="14"/>
      <c r="AR31" s="14">
        <v>83</v>
      </c>
      <c r="AS31" s="45"/>
      <c r="AT31" s="48">
        <f t="shared" si="12"/>
        <v>90.5</v>
      </c>
      <c r="AU31" s="15">
        <v>95</v>
      </c>
      <c r="AV31" s="14"/>
      <c r="AW31" s="14"/>
      <c r="AX31" s="14"/>
      <c r="AY31" s="14"/>
      <c r="AZ31" s="14"/>
      <c r="BA31" s="14">
        <v>83</v>
      </c>
      <c r="BB31" s="45"/>
      <c r="BC31" s="48">
        <f t="shared" si="13"/>
        <v>89</v>
      </c>
      <c r="BD31" s="25"/>
      <c r="BE31" s="19">
        <v>70</v>
      </c>
      <c r="BF31" s="18"/>
      <c r="BG31" s="18"/>
      <c r="BH31" s="18"/>
      <c r="BI31" s="18"/>
      <c r="BJ31" s="18"/>
      <c r="BK31" s="18"/>
      <c r="BL31" s="18"/>
      <c r="BM31" s="57">
        <f t="shared" si="14"/>
        <v>70</v>
      </c>
      <c r="BN31" s="19">
        <v>92</v>
      </c>
      <c r="BO31" s="18"/>
      <c r="BP31" s="18"/>
      <c r="BQ31" s="18"/>
      <c r="BR31" s="18"/>
      <c r="BS31" s="18"/>
      <c r="BT31" s="18"/>
      <c r="BU31" s="18"/>
      <c r="BV31" s="57">
        <f t="shared" si="15"/>
        <v>92</v>
      </c>
      <c r="BW31" s="19">
        <v>86</v>
      </c>
      <c r="BX31" s="18"/>
      <c r="BY31" s="18"/>
      <c r="BZ31" s="18"/>
      <c r="CA31" s="18"/>
      <c r="CB31" s="18"/>
      <c r="CC31" s="18"/>
      <c r="CD31" s="18"/>
      <c r="CE31" s="57">
        <f t="shared" si="16"/>
        <v>86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75</v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750</v>
      </c>
      <c r="FK31" s="65">
        <v>760</v>
      </c>
    </row>
    <row r="32" spans="1:167" ht="16.5" customHeight="1" x14ac:dyDescent="0.3">
      <c r="A32" s="26">
        <v>22</v>
      </c>
      <c r="B32" s="26">
        <v>6814</v>
      </c>
      <c r="C32" s="26" t="s">
        <v>132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77</v>
      </c>
      <c r="H32" s="35" t="str">
        <f t="shared" si="3"/>
        <v>C</v>
      </c>
      <c r="I32" s="61">
        <v>1</v>
      </c>
      <c r="J32" s="35" t="str">
        <f t="shared" si="4"/>
        <v>Siswa memiliki kemampuan mendiskripsikan induksi matematika,program linier,matriks dan transformasi geometri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Siswa memiliki ketrampilan menyelesaikan masalah induksi matematika,program linier,matriks dan transformasi geometri</v>
      </c>
      <c r="Q32" s="39"/>
      <c r="R32" s="39"/>
      <c r="S32" s="25"/>
      <c r="T32" s="15">
        <v>95</v>
      </c>
      <c r="U32" s="14"/>
      <c r="V32" s="14"/>
      <c r="W32" s="14"/>
      <c r="X32" s="14"/>
      <c r="Y32" s="14"/>
      <c r="Z32" s="14">
        <v>80</v>
      </c>
      <c r="AA32" s="45">
        <f t="shared" si="34"/>
        <v>87.5</v>
      </c>
      <c r="AB32" s="48">
        <f t="shared" si="10"/>
        <v>87.5</v>
      </c>
      <c r="AC32" s="15">
        <v>90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85</v>
      </c>
      <c r="AL32" s="15">
        <v>70</v>
      </c>
      <c r="AM32" s="14"/>
      <c r="AN32" s="14"/>
      <c r="AO32" s="14"/>
      <c r="AP32" s="14"/>
      <c r="AQ32" s="14"/>
      <c r="AR32" s="14">
        <v>55</v>
      </c>
      <c r="AS32" s="45"/>
      <c r="AT32" s="48">
        <f t="shared" si="12"/>
        <v>62.5</v>
      </c>
      <c r="AU32" s="15">
        <v>92</v>
      </c>
      <c r="AV32" s="14"/>
      <c r="AW32" s="14"/>
      <c r="AX32" s="14"/>
      <c r="AY32" s="14"/>
      <c r="AZ32" s="14"/>
      <c r="BA32" s="14">
        <v>55</v>
      </c>
      <c r="BB32" s="45"/>
      <c r="BC32" s="48">
        <f t="shared" si="13"/>
        <v>73.5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71</v>
      </c>
      <c r="BO32" s="18"/>
      <c r="BP32" s="18"/>
      <c r="BQ32" s="18"/>
      <c r="BR32" s="18"/>
      <c r="BS32" s="18"/>
      <c r="BT32" s="18"/>
      <c r="BU32" s="18"/>
      <c r="BV32" s="57">
        <f t="shared" si="15"/>
        <v>71</v>
      </c>
      <c r="BW32" s="19">
        <v>92</v>
      </c>
      <c r="BX32" s="18"/>
      <c r="BY32" s="18"/>
      <c r="BZ32" s="18"/>
      <c r="CA32" s="18"/>
      <c r="CB32" s="18"/>
      <c r="CC32" s="18"/>
      <c r="CD32" s="18"/>
      <c r="CE32" s="57">
        <f t="shared" si="16"/>
        <v>92</v>
      </c>
      <c r="CF32" s="19">
        <v>72</v>
      </c>
      <c r="CG32" s="18"/>
      <c r="CH32" s="18"/>
      <c r="CI32" s="18"/>
      <c r="CJ32" s="18"/>
      <c r="CK32" s="18"/>
      <c r="CL32" s="18"/>
      <c r="CM32" s="18"/>
      <c r="CN32" s="57">
        <f t="shared" si="17"/>
        <v>72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6827</v>
      </c>
      <c r="C33" s="26" t="s">
        <v>133</v>
      </c>
      <c r="D33" s="25"/>
      <c r="E33" s="35">
        <f t="shared" si="0"/>
        <v>69</v>
      </c>
      <c r="F33" s="35" t="str">
        <f t="shared" si="1"/>
        <v>D</v>
      </c>
      <c r="G33" s="35">
        <f t="shared" si="2"/>
        <v>70</v>
      </c>
      <c r="H33" s="35" t="str">
        <f t="shared" si="3"/>
        <v>C</v>
      </c>
      <c r="I33" s="61">
        <v>1</v>
      </c>
      <c r="J33" s="35" t="str">
        <f t="shared" si="4"/>
        <v>Siswa memiliki kemampuan mendiskripsikan induksi matematika,program linier,matriks dan transformasi geometri</v>
      </c>
      <c r="K33" s="35">
        <f t="shared" si="5"/>
        <v>77</v>
      </c>
      <c r="L33" s="35" t="str">
        <f t="shared" si="6"/>
        <v>C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Siswa memiliki ketrampilan menyelesaikan masalah induksi matematika,program linier,matriks dan transformasi geometri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>
        <v>48</v>
      </c>
      <c r="AA33" s="45">
        <f t="shared" si="34"/>
        <v>68</v>
      </c>
      <c r="AB33" s="48">
        <f t="shared" si="10"/>
        <v>68</v>
      </c>
      <c r="AC33" s="15">
        <v>90</v>
      </c>
      <c r="AD33" s="14"/>
      <c r="AE33" s="14"/>
      <c r="AF33" s="14"/>
      <c r="AG33" s="14"/>
      <c r="AH33" s="14"/>
      <c r="AI33" s="14">
        <v>48</v>
      </c>
      <c r="AJ33" s="45"/>
      <c r="AK33" s="48">
        <f t="shared" si="11"/>
        <v>69</v>
      </c>
      <c r="AL33" s="15">
        <v>82</v>
      </c>
      <c r="AM33" s="14"/>
      <c r="AN33" s="14"/>
      <c r="AO33" s="14"/>
      <c r="AP33" s="14"/>
      <c r="AQ33" s="14"/>
      <c r="AR33" s="14">
        <v>53</v>
      </c>
      <c r="AS33" s="45"/>
      <c r="AT33" s="48">
        <f t="shared" si="12"/>
        <v>67.5</v>
      </c>
      <c r="AU33" s="15">
        <v>96</v>
      </c>
      <c r="AV33" s="14"/>
      <c r="AW33" s="14"/>
      <c r="AX33" s="14"/>
      <c r="AY33" s="14"/>
      <c r="AZ33" s="14"/>
      <c r="BA33" s="14">
        <v>53</v>
      </c>
      <c r="BB33" s="45"/>
      <c r="BC33" s="48">
        <f t="shared" si="13"/>
        <v>74.5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74</v>
      </c>
      <c r="BO33" s="18"/>
      <c r="BP33" s="18"/>
      <c r="BQ33" s="18"/>
      <c r="BR33" s="18"/>
      <c r="BS33" s="18"/>
      <c r="BT33" s="18"/>
      <c r="BU33" s="18"/>
      <c r="BV33" s="57">
        <f t="shared" si="15"/>
        <v>74</v>
      </c>
      <c r="BW33" s="19">
        <v>96</v>
      </c>
      <c r="BX33" s="18"/>
      <c r="BY33" s="18"/>
      <c r="BZ33" s="18"/>
      <c r="CA33" s="18"/>
      <c r="CB33" s="18"/>
      <c r="CC33" s="18"/>
      <c r="CD33" s="18"/>
      <c r="CE33" s="57">
        <f t="shared" si="16"/>
        <v>96</v>
      </c>
      <c r="CF33" s="19">
        <v>75</v>
      </c>
      <c r="CG33" s="18"/>
      <c r="CH33" s="18"/>
      <c r="CI33" s="18"/>
      <c r="CJ33" s="18"/>
      <c r="CK33" s="18"/>
      <c r="CL33" s="18"/>
      <c r="CM33" s="18"/>
      <c r="CN33" s="57">
        <f t="shared" si="17"/>
        <v>75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6840</v>
      </c>
      <c r="C34" s="26" t="s">
        <v>134</v>
      </c>
      <c r="D34" s="25"/>
      <c r="E34" s="35">
        <f t="shared" si="0"/>
        <v>68</v>
      </c>
      <c r="F34" s="35" t="str">
        <f t="shared" si="1"/>
        <v>D</v>
      </c>
      <c r="G34" s="35">
        <f t="shared" si="2"/>
        <v>70</v>
      </c>
      <c r="H34" s="35" t="str">
        <f t="shared" si="3"/>
        <v>C</v>
      </c>
      <c r="I34" s="61">
        <v>1</v>
      </c>
      <c r="J34" s="35" t="str">
        <f t="shared" si="4"/>
        <v>Siswa memiliki kemampuan mendiskripsikan induksi matematika,program linier,matriks dan transformasi geometri</v>
      </c>
      <c r="K34" s="35">
        <f t="shared" si="5"/>
        <v>87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Siswa memiliki ketrampilan menyelesaikan masalah induksi matematika,program linier,matriks dan transformasi geometri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>
        <v>50</v>
      </c>
      <c r="AA34" s="45">
        <f t="shared" si="34"/>
        <v>67.5</v>
      </c>
      <c r="AB34" s="48">
        <f t="shared" si="10"/>
        <v>67.5</v>
      </c>
      <c r="AC34" s="15">
        <v>85</v>
      </c>
      <c r="AD34" s="14"/>
      <c r="AE34" s="14"/>
      <c r="AF34" s="14"/>
      <c r="AG34" s="14"/>
      <c r="AH34" s="14"/>
      <c r="AI34" s="14">
        <v>50</v>
      </c>
      <c r="AJ34" s="45"/>
      <c r="AK34" s="48">
        <f t="shared" si="11"/>
        <v>67.5</v>
      </c>
      <c r="AL34" s="15">
        <v>85</v>
      </c>
      <c r="AM34" s="14"/>
      <c r="AN34" s="14"/>
      <c r="AO34" s="14"/>
      <c r="AP34" s="14"/>
      <c r="AQ34" s="14"/>
      <c r="AR34" s="14">
        <v>58</v>
      </c>
      <c r="AS34" s="45"/>
      <c r="AT34" s="48">
        <f t="shared" si="12"/>
        <v>71.5</v>
      </c>
      <c r="AU34" s="15">
        <v>85</v>
      </c>
      <c r="AV34" s="14"/>
      <c r="AW34" s="14"/>
      <c r="AX34" s="14"/>
      <c r="AY34" s="14"/>
      <c r="AZ34" s="14"/>
      <c r="BA34" s="14">
        <v>58</v>
      </c>
      <c r="BB34" s="45"/>
      <c r="BC34" s="48">
        <f t="shared" si="13"/>
        <v>71.5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71</v>
      </c>
      <c r="CG34" s="18"/>
      <c r="CH34" s="18"/>
      <c r="CI34" s="18"/>
      <c r="CJ34" s="18"/>
      <c r="CK34" s="18"/>
      <c r="CL34" s="18"/>
      <c r="CM34" s="18"/>
      <c r="CN34" s="57">
        <f t="shared" si="17"/>
        <v>71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6853</v>
      </c>
      <c r="C35" s="26" t="s">
        <v>135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Siswa memiliki kemampuan mendiskripsikan induksi matematika,program linier,matriks dan transformasi geometri</v>
      </c>
      <c r="K35" s="35">
        <f t="shared" si="5"/>
        <v>83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memiliki ketrampilan menyelesaikan masalah induksi matematika,program linier,matriks dan transformasi geometri</v>
      </c>
      <c r="Q35" s="39"/>
      <c r="R35" s="39"/>
      <c r="S35" s="25"/>
      <c r="T35" s="15">
        <v>91</v>
      </c>
      <c r="U35" s="14"/>
      <c r="V35" s="14"/>
      <c r="W35" s="14"/>
      <c r="X35" s="14"/>
      <c r="Y35" s="14"/>
      <c r="Z35" s="14">
        <v>70</v>
      </c>
      <c r="AA35" s="45">
        <f t="shared" si="34"/>
        <v>80.5</v>
      </c>
      <c r="AB35" s="48">
        <f t="shared" si="10"/>
        <v>80.5</v>
      </c>
      <c r="AC35" s="15">
        <v>85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77.5</v>
      </c>
      <c r="AL35" s="15">
        <v>98</v>
      </c>
      <c r="AM35" s="14"/>
      <c r="AN35" s="14"/>
      <c r="AO35" s="14"/>
      <c r="AP35" s="14"/>
      <c r="AQ35" s="14"/>
      <c r="AR35" s="14">
        <v>78</v>
      </c>
      <c r="AS35" s="45"/>
      <c r="AT35" s="48">
        <f t="shared" si="12"/>
        <v>88</v>
      </c>
      <c r="AU35" s="15">
        <v>96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87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96</v>
      </c>
      <c r="BX35" s="18"/>
      <c r="BY35" s="18"/>
      <c r="BZ35" s="18"/>
      <c r="CA35" s="18"/>
      <c r="CB35" s="18"/>
      <c r="CC35" s="18"/>
      <c r="CD35" s="18"/>
      <c r="CE35" s="57">
        <f t="shared" si="16"/>
        <v>96</v>
      </c>
      <c r="CF35" s="19">
        <v>77</v>
      </c>
      <c r="CG35" s="18"/>
      <c r="CH35" s="18"/>
      <c r="CI35" s="18"/>
      <c r="CJ35" s="18"/>
      <c r="CK35" s="18"/>
      <c r="CL35" s="18"/>
      <c r="CM35" s="18"/>
      <c r="CN35" s="57">
        <f t="shared" si="17"/>
        <v>77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77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6866</v>
      </c>
      <c r="C36" s="26" t="s">
        <v>136</v>
      </c>
      <c r="D36" s="25"/>
      <c r="E36" s="35">
        <f t="shared" si="0"/>
        <v>74</v>
      </c>
      <c r="F36" s="35" t="str">
        <f t="shared" si="1"/>
        <v>C</v>
      </c>
      <c r="G36" s="35">
        <f t="shared" si="2"/>
        <v>77</v>
      </c>
      <c r="H36" s="35" t="str">
        <f t="shared" si="3"/>
        <v>C</v>
      </c>
      <c r="I36" s="61">
        <v>1</v>
      </c>
      <c r="J36" s="35" t="str">
        <f t="shared" si="4"/>
        <v>Siswa memiliki kemampuan mendiskripsikan induksi matematika,program linier,matriks dan transformasi geometri</v>
      </c>
      <c r="K36" s="35">
        <f t="shared" si="5"/>
        <v>81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Siswa memiliki ketrampilan menyelesaikan masalah induksi matematika,program linier,matriks dan transformasi geometri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58</v>
      </c>
      <c r="AA36" s="45">
        <f t="shared" si="34"/>
        <v>74</v>
      </c>
      <c r="AB36" s="48">
        <f t="shared" si="10"/>
        <v>74</v>
      </c>
      <c r="AC36" s="15">
        <v>90</v>
      </c>
      <c r="AD36" s="14"/>
      <c r="AE36" s="14"/>
      <c r="AF36" s="14"/>
      <c r="AG36" s="14"/>
      <c r="AH36" s="14"/>
      <c r="AI36" s="14">
        <v>58</v>
      </c>
      <c r="AJ36" s="45"/>
      <c r="AK36" s="48">
        <f t="shared" si="11"/>
        <v>74</v>
      </c>
      <c r="AL36" s="15">
        <v>82</v>
      </c>
      <c r="AM36" s="14"/>
      <c r="AN36" s="14"/>
      <c r="AO36" s="14"/>
      <c r="AP36" s="14"/>
      <c r="AQ36" s="14"/>
      <c r="AR36" s="14">
        <v>70</v>
      </c>
      <c r="AS36" s="45"/>
      <c r="AT36" s="48">
        <f t="shared" si="12"/>
        <v>76</v>
      </c>
      <c r="AU36" s="15">
        <v>96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83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71</v>
      </c>
      <c r="BO36" s="18"/>
      <c r="BP36" s="18"/>
      <c r="BQ36" s="18"/>
      <c r="BR36" s="18"/>
      <c r="BS36" s="18"/>
      <c r="BT36" s="18"/>
      <c r="BU36" s="18"/>
      <c r="BV36" s="57">
        <f t="shared" si="15"/>
        <v>71</v>
      </c>
      <c r="BW36" s="19">
        <v>96</v>
      </c>
      <c r="BX36" s="18"/>
      <c r="BY36" s="18"/>
      <c r="BZ36" s="18"/>
      <c r="CA36" s="18"/>
      <c r="CB36" s="18"/>
      <c r="CC36" s="18"/>
      <c r="CD36" s="18"/>
      <c r="CE36" s="57">
        <f t="shared" si="16"/>
        <v>96</v>
      </c>
      <c r="CF36" s="19">
        <v>72</v>
      </c>
      <c r="CG36" s="18"/>
      <c r="CH36" s="18"/>
      <c r="CI36" s="18"/>
      <c r="CJ36" s="18"/>
      <c r="CK36" s="18"/>
      <c r="CL36" s="18"/>
      <c r="CM36" s="18"/>
      <c r="CN36" s="57">
        <f t="shared" si="17"/>
        <v>72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6879</v>
      </c>
      <c r="C37" s="26" t="s">
        <v>137</v>
      </c>
      <c r="D37" s="25"/>
      <c r="E37" s="35">
        <f t="shared" si="0"/>
        <v>68</v>
      </c>
      <c r="F37" s="35" t="str">
        <f t="shared" si="1"/>
        <v>D</v>
      </c>
      <c r="G37" s="35">
        <f t="shared" si="2"/>
        <v>73</v>
      </c>
      <c r="H37" s="35" t="str">
        <f t="shared" si="3"/>
        <v>C</v>
      </c>
      <c r="I37" s="61">
        <v>1</v>
      </c>
      <c r="J37" s="35" t="str">
        <f t="shared" si="4"/>
        <v>Siswa memiliki kemampuan mendiskripsikan induksi matematika,program linier,matriks dan transformasi geometri</v>
      </c>
      <c r="K37" s="35">
        <f t="shared" si="5"/>
        <v>73</v>
      </c>
      <c r="L37" s="35" t="str">
        <f t="shared" si="6"/>
        <v>C</v>
      </c>
      <c r="M37" s="35">
        <f t="shared" si="7"/>
        <v>77</v>
      </c>
      <c r="N37" s="35" t="str">
        <f t="shared" si="8"/>
        <v>C</v>
      </c>
      <c r="O37" s="61">
        <v>1</v>
      </c>
      <c r="P37" s="35" t="str">
        <f t="shared" si="9"/>
        <v>Siswa memiliki ketrampilan menyelesaikan masalah induksi matematika,program linier,matriks dan transformasi geometri</v>
      </c>
      <c r="Q37" s="39"/>
      <c r="R37" s="39"/>
      <c r="S37" s="25"/>
      <c r="T37" s="15">
        <v>75</v>
      </c>
      <c r="U37" s="14"/>
      <c r="V37" s="14"/>
      <c r="W37" s="14"/>
      <c r="X37" s="14"/>
      <c r="Y37" s="14"/>
      <c r="Z37" s="14">
        <v>60</v>
      </c>
      <c r="AA37" s="45">
        <f t="shared" si="34"/>
        <v>67.5</v>
      </c>
      <c r="AB37" s="48">
        <f t="shared" si="10"/>
        <v>67.5</v>
      </c>
      <c r="AC37" s="15">
        <v>75</v>
      </c>
      <c r="AD37" s="14"/>
      <c r="AE37" s="14"/>
      <c r="AF37" s="14"/>
      <c r="AG37" s="14"/>
      <c r="AH37" s="14"/>
      <c r="AI37" s="14">
        <v>60</v>
      </c>
      <c r="AJ37" s="45"/>
      <c r="AK37" s="48">
        <f t="shared" si="11"/>
        <v>67.5</v>
      </c>
      <c r="AL37" s="15">
        <v>74</v>
      </c>
      <c r="AM37" s="14"/>
      <c r="AN37" s="14"/>
      <c r="AO37" s="14"/>
      <c r="AP37" s="14"/>
      <c r="AQ37" s="14"/>
      <c r="AR37" s="14">
        <v>78</v>
      </c>
      <c r="AS37" s="45"/>
      <c r="AT37" s="48">
        <f t="shared" si="12"/>
        <v>76</v>
      </c>
      <c r="AU37" s="15">
        <v>85</v>
      </c>
      <c r="AV37" s="14"/>
      <c r="AW37" s="14"/>
      <c r="AX37" s="14"/>
      <c r="AY37" s="14"/>
      <c r="AZ37" s="14"/>
      <c r="BA37" s="14">
        <v>78</v>
      </c>
      <c r="BB37" s="45"/>
      <c r="BC37" s="48">
        <f t="shared" si="13"/>
        <v>81.5</v>
      </c>
      <c r="BD37" s="25"/>
      <c r="BE37" s="19">
        <v>75</v>
      </c>
      <c r="BF37" s="18"/>
      <c r="BG37" s="18"/>
      <c r="BH37" s="18"/>
      <c r="BI37" s="18"/>
      <c r="BJ37" s="18"/>
      <c r="BK37" s="18"/>
      <c r="BL37" s="18"/>
      <c r="BM37" s="57">
        <f t="shared" si="14"/>
        <v>75</v>
      </c>
      <c r="BN37" s="19">
        <v>71</v>
      </c>
      <c r="BO37" s="18"/>
      <c r="BP37" s="18"/>
      <c r="BQ37" s="18"/>
      <c r="BR37" s="18"/>
      <c r="BS37" s="18"/>
      <c r="BT37" s="18"/>
      <c r="BU37" s="18"/>
      <c r="BV37" s="57">
        <f t="shared" si="15"/>
        <v>71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77</v>
      </c>
      <c r="CG37" s="18"/>
      <c r="CH37" s="18"/>
      <c r="CI37" s="18"/>
      <c r="CJ37" s="18"/>
      <c r="CK37" s="18"/>
      <c r="CL37" s="18"/>
      <c r="CM37" s="18"/>
      <c r="CN37" s="57">
        <f t="shared" si="17"/>
        <v>77</v>
      </c>
      <c r="CO37" s="25"/>
      <c r="CP37" s="30">
        <f t="shared" si="18"/>
        <v>75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6892</v>
      </c>
      <c r="C38" s="26" t="s">
        <v>138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Siswa memiliki kemampuan mendiskripsikan induksi matematika,program linier,matriks dan transformasi geometri</v>
      </c>
      <c r="K38" s="35">
        <f t="shared" si="5"/>
        <v>87</v>
      </c>
      <c r="L38" s="35" t="str">
        <f t="shared" si="6"/>
        <v>B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Siswa memiliki ketrampilan menyelesaikan masalah induksi matematika,program linier,matriks dan transformasi geometri</v>
      </c>
      <c r="Q38" s="39"/>
      <c r="R38" s="39"/>
      <c r="S38" s="25"/>
      <c r="T38" s="15">
        <v>100</v>
      </c>
      <c r="U38" s="14"/>
      <c r="V38" s="14"/>
      <c r="W38" s="14"/>
      <c r="X38" s="14"/>
      <c r="Y38" s="14"/>
      <c r="Z38" s="14">
        <v>80</v>
      </c>
      <c r="AA38" s="45">
        <f t="shared" si="34"/>
        <v>90</v>
      </c>
      <c r="AB38" s="48">
        <f t="shared" si="10"/>
        <v>90</v>
      </c>
      <c r="AC38" s="15">
        <v>85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82.5</v>
      </c>
      <c r="AL38" s="15">
        <v>100</v>
      </c>
      <c r="AM38" s="14"/>
      <c r="AN38" s="14"/>
      <c r="AO38" s="14"/>
      <c r="AP38" s="14"/>
      <c r="AQ38" s="14"/>
      <c r="AR38" s="14">
        <v>78</v>
      </c>
      <c r="AS38" s="45"/>
      <c r="AT38" s="48">
        <f t="shared" si="12"/>
        <v>89</v>
      </c>
      <c r="AU38" s="15">
        <v>96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87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89</v>
      </c>
      <c r="BO38" s="18"/>
      <c r="BP38" s="18"/>
      <c r="BQ38" s="18"/>
      <c r="BR38" s="18"/>
      <c r="BS38" s="18"/>
      <c r="BT38" s="18"/>
      <c r="BU38" s="18"/>
      <c r="BV38" s="57">
        <f t="shared" si="15"/>
        <v>89</v>
      </c>
      <c r="BW38" s="19">
        <v>96</v>
      </c>
      <c r="BX38" s="18"/>
      <c r="BY38" s="18"/>
      <c r="BZ38" s="18"/>
      <c r="CA38" s="18"/>
      <c r="CB38" s="18"/>
      <c r="CC38" s="18"/>
      <c r="CD38" s="18"/>
      <c r="CE38" s="57">
        <f t="shared" si="16"/>
        <v>96</v>
      </c>
      <c r="CF38" s="19">
        <v>89</v>
      </c>
      <c r="CG38" s="18"/>
      <c r="CH38" s="18"/>
      <c r="CI38" s="18"/>
      <c r="CJ38" s="18"/>
      <c r="CK38" s="18"/>
      <c r="CL38" s="18"/>
      <c r="CM38" s="18"/>
      <c r="CN38" s="57">
        <f t="shared" si="17"/>
        <v>89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89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89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6905</v>
      </c>
      <c r="C39" s="26" t="s">
        <v>139</v>
      </c>
      <c r="D39" s="25"/>
      <c r="E39" s="35">
        <f t="shared" si="0"/>
        <v>65</v>
      </c>
      <c r="F39" s="35" t="str">
        <f t="shared" si="1"/>
        <v>D</v>
      </c>
      <c r="G39" s="35">
        <f t="shared" si="2"/>
        <v>77</v>
      </c>
      <c r="H39" s="35" t="str">
        <f t="shared" si="3"/>
        <v>C</v>
      </c>
      <c r="I39" s="61">
        <v>1</v>
      </c>
      <c r="J39" s="35" t="str">
        <f t="shared" si="4"/>
        <v>Siswa memiliki kemampuan mendiskripsikan induksi matematika,program linier,matriks dan transformasi geometri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Siswa memiliki ketrampilan menyelesaikan masalah induksi matematika,program linier,matriks dan transformasi geometri</v>
      </c>
      <c r="Q39" s="39"/>
      <c r="R39" s="39"/>
      <c r="S39" s="25"/>
      <c r="T39" s="15">
        <v>55</v>
      </c>
      <c r="U39" s="14">
        <v>70</v>
      </c>
      <c r="V39" s="14"/>
      <c r="W39" s="14"/>
      <c r="X39" s="14"/>
      <c r="Y39" s="14"/>
      <c r="Z39" s="14">
        <v>55</v>
      </c>
      <c r="AA39" s="45">
        <f t="shared" si="34"/>
        <v>62.5</v>
      </c>
      <c r="AB39" s="48">
        <f t="shared" si="10"/>
        <v>62.5</v>
      </c>
      <c r="AC39" s="15">
        <v>80</v>
      </c>
      <c r="AD39" s="14"/>
      <c r="AE39" s="14"/>
      <c r="AF39" s="14"/>
      <c r="AG39" s="14"/>
      <c r="AH39" s="14"/>
      <c r="AI39" s="14">
        <v>55</v>
      </c>
      <c r="AJ39" s="45"/>
      <c r="AK39" s="48">
        <f t="shared" si="11"/>
        <v>67.5</v>
      </c>
      <c r="AL39" s="15">
        <v>98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89</v>
      </c>
      <c r="AU39" s="15">
        <v>95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87.5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92</v>
      </c>
      <c r="BX39" s="18"/>
      <c r="BY39" s="18"/>
      <c r="BZ39" s="18"/>
      <c r="CA39" s="18"/>
      <c r="CB39" s="18"/>
      <c r="CC39" s="18"/>
      <c r="CD39" s="18"/>
      <c r="CE39" s="57">
        <f t="shared" si="16"/>
        <v>92</v>
      </c>
      <c r="CF39" s="19">
        <v>72</v>
      </c>
      <c r="CG39" s="18"/>
      <c r="CH39" s="18"/>
      <c r="CI39" s="18"/>
      <c r="CJ39" s="18"/>
      <c r="CK39" s="18"/>
      <c r="CL39" s="18"/>
      <c r="CM39" s="18"/>
      <c r="CN39" s="57">
        <f t="shared" si="17"/>
        <v>72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6918</v>
      </c>
      <c r="C40" s="26" t="s">
        <v>140</v>
      </c>
      <c r="D40" s="25"/>
      <c r="E40" s="35">
        <f t="shared" si="0"/>
        <v>70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1</v>
      </c>
      <c r="J40" s="35" t="str">
        <f t="shared" si="4"/>
        <v>Siswa memiliki kemampuan mendiskripsikan induksi matematika,program linier,matriks dan transformasi geometri</v>
      </c>
      <c r="K40" s="35">
        <f t="shared" si="5"/>
        <v>76</v>
      </c>
      <c r="L40" s="35" t="str">
        <f t="shared" si="6"/>
        <v>C</v>
      </c>
      <c r="M40" s="35">
        <f t="shared" si="7"/>
        <v>77</v>
      </c>
      <c r="N40" s="35" t="str">
        <f t="shared" si="8"/>
        <v>C</v>
      </c>
      <c r="O40" s="61">
        <v>1</v>
      </c>
      <c r="P40" s="35" t="str">
        <f t="shared" si="9"/>
        <v>Siswa memiliki ketrampilan menyelesaikan masalah induksi matematika,program linier,matriks dan transformasi geometri</v>
      </c>
      <c r="Q40" s="39"/>
      <c r="R40" s="39"/>
      <c r="S40" s="25"/>
      <c r="T40" s="15">
        <v>100</v>
      </c>
      <c r="U40" s="14"/>
      <c r="V40" s="14"/>
      <c r="W40" s="14"/>
      <c r="X40" s="14"/>
      <c r="Y40" s="14"/>
      <c r="Z40" s="14">
        <v>53</v>
      </c>
      <c r="AA40" s="45">
        <f t="shared" si="34"/>
        <v>76.5</v>
      </c>
      <c r="AB40" s="48">
        <f t="shared" si="10"/>
        <v>76.5</v>
      </c>
      <c r="AC40" s="15">
        <v>75</v>
      </c>
      <c r="AD40" s="14"/>
      <c r="AE40" s="14"/>
      <c r="AF40" s="14"/>
      <c r="AG40" s="14"/>
      <c r="AH40" s="14"/>
      <c r="AI40" s="14">
        <v>53</v>
      </c>
      <c r="AJ40" s="45"/>
      <c r="AK40" s="48">
        <f t="shared" si="11"/>
        <v>64</v>
      </c>
      <c r="AL40" s="15">
        <v>90</v>
      </c>
      <c r="AM40" s="14"/>
      <c r="AN40" s="14"/>
      <c r="AO40" s="14"/>
      <c r="AP40" s="14"/>
      <c r="AQ40" s="14"/>
      <c r="AR40" s="14">
        <v>83</v>
      </c>
      <c r="AS40" s="45"/>
      <c r="AT40" s="48">
        <f t="shared" si="12"/>
        <v>86.5</v>
      </c>
      <c r="AU40" s="15">
        <v>85</v>
      </c>
      <c r="AV40" s="14"/>
      <c r="AW40" s="14"/>
      <c r="AX40" s="14"/>
      <c r="AY40" s="14"/>
      <c r="AZ40" s="14"/>
      <c r="BA40" s="14">
        <v>83</v>
      </c>
      <c r="BB40" s="45"/>
      <c r="BC40" s="48">
        <f t="shared" si="13"/>
        <v>84</v>
      </c>
      <c r="BD40" s="25"/>
      <c r="BE40" s="19">
        <v>75</v>
      </c>
      <c r="BF40" s="18"/>
      <c r="BG40" s="18"/>
      <c r="BH40" s="18"/>
      <c r="BI40" s="18"/>
      <c r="BJ40" s="18"/>
      <c r="BK40" s="18"/>
      <c r="BL40" s="18"/>
      <c r="BM40" s="57">
        <f t="shared" si="14"/>
        <v>75</v>
      </c>
      <c r="BN40" s="19">
        <v>77</v>
      </c>
      <c r="BO40" s="18"/>
      <c r="BP40" s="18"/>
      <c r="BQ40" s="18"/>
      <c r="BR40" s="18"/>
      <c r="BS40" s="18"/>
      <c r="BT40" s="18"/>
      <c r="BU40" s="18"/>
      <c r="BV40" s="57">
        <f t="shared" si="15"/>
        <v>77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70</v>
      </c>
      <c r="CG40" s="18"/>
      <c r="CH40" s="18"/>
      <c r="CI40" s="18"/>
      <c r="CJ40" s="18"/>
      <c r="CK40" s="18"/>
      <c r="CL40" s="18"/>
      <c r="CM40" s="18"/>
      <c r="CN40" s="57">
        <f t="shared" si="17"/>
        <v>70</v>
      </c>
      <c r="CO40" s="25"/>
      <c r="CP40" s="30">
        <f t="shared" si="18"/>
        <v>75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6931</v>
      </c>
      <c r="C41" s="26" t="s">
        <v>141</v>
      </c>
      <c r="D41" s="25"/>
      <c r="E41" s="35">
        <f t="shared" si="0"/>
        <v>70</v>
      </c>
      <c r="F41" s="35" t="str">
        <f t="shared" si="1"/>
        <v>C</v>
      </c>
      <c r="G41" s="35">
        <f t="shared" si="2"/>
        <v>77</v>
      </c>
      <c r="H41" s="35" t="str">
        <f t="shared" si="3"/>
        <v>C</v>
      </c>
      <c r="I41" s="61">
        <v>1</v>
      </c>
      <c r="J41" s="35" t="str">
        <f t="shared" si="4"/>
        <v>Siswa memiliki kemampuan mendiskripsikan induksi matematika,program linier,matriks dan transformasi geometri</v>
      </c>
      <c r="K41" s="35">
        <f t="shared" si="5"/>
        <v>79</v>
      </c>
      <c r="L41" s="35" t="str">
        <f t="shared" si="6"/>
        <v>C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Siswa memiliki ketrampilan menyelesaikan masalah induksi matematika,program linier,matriks dan transformasi geometri</v>
      </c>
      <c r="Q41" s="39"/>
      <c r="R41" s="39"/>
      <c r="S41" s="25"/>
      <c r="T41" s="15">
        <v>63</v>
      </c>
      <c r="U41" s="14">
        <v>70</v>
      </c>
      <c r="V41" s="14"/>
      <c r="W41" s="14"/>
      <c r="X41" s="14"/>
      <c r="Y41" s="14"/>
      <c r="Z41" s="14">
        <v>68</v>
      </c>
      <c r="AA41" s="45">
        <f t="shared" si="34"/>
        <v>69</v>
      </c>
      <c r="AB41" s="48">
        <f t="shared" si="10"/>
        <v>69</v>
      </c>
      <c r="AC41" s="15">
        <v>75</v>
      </c>
      <c r="AD41" s="14"/>
      <c r="AE41" s="14"/>
      <c r="AF41" s="14"/>
      <c r="AG41" s="14"/>
      <c r="AH41" s="14"/>
      <c r="AI41" s="14">
        <v>68</v>
      </c>
      <c r="AJ41" s="45"/>
      <c r="AK41" s="48">
        <f t="shared" si="11"/>
        <v>71.5</v>
      </c>
      <c r="AL41" s="15">
        <v>95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85</v>
      </c>
      <c r="AU41" s="15">
        <v>92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83.5</v>
      </c>
      <c r="BD41" s="25"/>
      <c r="BE41" s="19">
        <v>75</v>
      </c>
      <c r="BF41" s="18"/>
      <c r="BG41" s="18"/>
      <c r="BH41" s="18"/>
      <c r="BI41" s="18"/>
      <c r="BJ41" s="18"/>
      <c r="BK41" s="18"/>
      <c r="BL41" s="18"/>
      <c r="BM41" s="57">
        <f t="shared" si="14"/>
        <v>75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>
        <v>74</v>
      </c>
      <c r="CG41" s="18"/>
      <c r="CH41" s="18"/>
      <c r="CI41" s="18"/>
      <c r="CJ41" s="18"/>
      <c r="CK41" s="18"/>
      <c r="CL41" s="18"/>
      <c r="CM41" s="18"/>
      <c r="CN41" s="57">
        <f t="shared" si="17"/>
        <v>74</v>
      </c>
      <c r="CO41" s="25"/>
      <c r="CP41" s="30">
        <f t="shared" si="18"/>
        <v>75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74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6944</v>
      </c>
      <c r="C42" s="26" t="s">
        <v>142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Siswa memiliki kemampuan mendiskripsikan induksi matematika,program linier,matriks dan transformasi geometri</v>
      </c>
      <c r="K42" s="35">
        <f t="shared" si="5"/>
        <v>80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Siswa memiliki ketrampilan menyelesaikan masalah induksi matematika,program linier,matriks dan transformasi geometri</v>
      </c>
      <c r="Q42" s="39"/>
      <c r="R42" s="39"/>
      <c r="S42" s="25"/>
      <c r="T42" s="15">
        <v>75</v>
      </c>
      <c r="U42" s="14"/>
      <c r="V42" s="14"/>
      <c r="W42" s="14"/>
      <c r="X42" s="14"/>
      <c r="Y42" s="14"/>
      <c r="Z42" s="14">
        <v>100</v>
      </c>
      <c r="AA42" s="45">
        <f t="shared" si="34"/>
        <v>87.5</v>
      </c>
      <c r="AB42" s="48">
        <f t="shared" si="10"/>
        <v>87.5</v>
      </c>
      <c r="AC42" s="15">
        <v>62</v>
      </c>
      <c r="AD42" s="14">
        <v>70</v>
      </c>
      <c r="AE42" s="14"/>
      <c r="AF42" s="14"/>
      <c r="AG42" s="14"/>
      <c r="AH42" s="14"/>
      <c r="AI42" s="14">
        <v>100</v>
      </c>
      <c r="AJ42" s="45"/>
      <c r="AK42" s="48">
        <f t="shared" si="11"/>
        <v>85</v>
      </c>
      <c r="AL42" s="15">
        <v>82</v>
      </c>
      <c r="AM42" s="14"/>
      <c r="AN42" s="14"/>
      <c r="AO42" s="14"/>
      <c r="AP42" s="14"/>
      <c r="AQ42" s="14"/>
      <c r="AR42" s="14">
        <v>73</v>
      </c>
      <c r="AS42" s="45"/>
      <c r="AT42" s="48">
        <f t="shared" si="12"/>
        <v>77.5</v>
      </c>
      <c r="AU42" s="15">
        <v>100</v>
      </c>
      <c r="AV42" s="14"/>
      <c r="AW42" s="14"/>
      <c r="AX42" s="14"/>
      <c r="AY42" s="14"/>
      <c r="AZ42" s="14"/>
      <c r="BA42" s="14">
        <v>73</v>
      </c>
      <c r="BB42" s="45"/>
      <c r="BC42" s="48">
        <f t="shared" si="13"/>
        <v>86.5</v>
      </c>
      <c r="BD42" s="25"/>
      <c r="BE42" s="19">
        <v>70</v>
      </c>
      <c r="BF42" s="18"/>
      <c r="BG42" s="18"/>
      <c r="BH42" s="18"/>
      <c r="BI42" s="18"/>
      <c r="BJ42" s="18"/>
      <c r="BK42" s="18"/>
      <c r="BL42" s="18"/>
      <c r="BM42" s="57">
        <f t="shared" si="14"/>
        <v>70</v>
      </c>
      <c r="BN42" s="19">
        <v>89</v>
      </c>
      <c r="BO42" s="18"/>
      <c r="BP42" s="18"/>
      <c r="BQ42" s="18"/>
      <c r="BR42" s="18"/>
      <c r="BS42" s="18"/>
      <c r="BT42" s="18"/>
      <c r="BU42" s="18"/>
      <c r="BV42" s="57">
        <f t="shared" si="15"/>
        <v>89</v>
      </c>
      <c r="BW42" s="19">
        <v>96</v>
      </c>
      <c r="BX42" s="18"/>
      <c r="BY42" s="18"/>
      <c r="BZ42" s="18"/>
      <c r="CA42" s="18"/>
      <c r="CB42" s="18"/>
      <c r="CC42" s="18"/>
      <c r="CD42" s="18"/>
      <c r="CE42" s="57">
        <f t="shared" si="16"/>
        <v>96</v>
      </c>
      <c r="CF42" s="19">
        <v>71</v>
      </c>
      <c r="CG42" s="18"/>
      <c r="CH42" s="18"/>
      <c r="CI42" s="18"/>
      <c r="CJ42" s="18"/>
      <c r="CK42" s="18"/>
      <c r="CL42" s="18"/>
      <c r="CM42" s="18"/>
      <c r="CN42" s="57">
        <f t="shared" si="17"/>
        <v>71</v>
      </c>
      <c r="CO42" s="25"/>
      <c r="CP42" s="30">
        <f t="shared" si="18"/>
        <v>70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89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6957</v>
      </c>
      <c r="C43" s="26" t="s">
        <v>143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Siswa memiliki kemampuan mendiskripsikan induksi matematika,program linier,matriks dan transformasi geometri</v>
      </c>
      <c r="K43" s="35">
        <f t="shared" si="5"/>
        <v>84</v>
      </c>
      <c r="L43" s="35" t="str">
        <f t="shared" si="6"/>
        <v>B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Siswa memiliki ketrampilan menyelesaikan masalah induksi matematika,program linier,matriks dan transformasi geometri</v>
      </c>
      <c r="Q43" s="39"/>
      <c r="R43" s="39"/>
      <c r="S43" s="25"/>
      <c r="T43" s="15">
        <v>95</v>
      </c>
      <c r="U43" s="14"/>
      <c r="V43" s="14"/>
      <c r="W43" s="14"/>
      <c r="X43" s="14"/>
      <c r="Y43" s="14"/>
      <c r="Z43" s="14">
        <v>73</v>
      </c>
      <c r="AA43" s="45">
        <f t="shared" si="34"/>
        <v>84</v>
      </c>
      <c r="AB43" s="48">
        <f t="shared" si="10"/>
        <v>84</v>
      </c>
      <c r="AC43" s="15">
        <v>85</v>
      </c>
      <c r="AD43" s="14"/>
      <c r="AE43" s="14"/>
      <c r="AF43" s="14"/>
      <c r="AG43" s="14"/>
      <c r="AH43" s="14"/>
      <c r="AI43" s="14">
        <v>73</v>
      </c>
      <c r="AJ43" s="45"/>
      <c r="AK43" s="48">
        <f t="shared" si="11"/>
        <v>79</v>
      </c>
      <c r="AL43" s="15">
        <v>98</v>
      </c>
      <c r="AM43" s="14"/>
      <c r="AN43" s="14"/>
      <c r="AO43" s="14"/>
      <c r="AP43" s="14"/>
      <c r="AQ43" s="14"/>
      <c r="AR43" s="14">
        <v>78</v>
      </c>
      <c r="AS43" s="45"/>
      <c r="AT43" s="48">
        <f t="shared" si="12"/>
        <v>88</v>
      </c>
      <c r="AU43" s="15">
        <v>96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87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>
        <v>96</v>
      </c>
      <c r="BX43" s="18"/>
      <c r="BY43" s="18"/>
      <c r="BZ43" s="18"/>
      <c r="CA43" s="18"/>
      <c r="CB43" s="18"/>
      <c r="CC43" s="18"/>
      <c r="CD43" s="18"/>
      <c r="CE43" s="57">
        <f t="shared" si="16"/>
        <v>96</v>
      </c>
      <c r="CF43" s="19">
        <v>94</v>
      </c>
      <c r="CG43" s="18"/>
      <c r="CH43" s="18"/>
      <c r="CI43" s="18"/>
      <c r="CJ43" s="18"/>
      <c r="CK43" s="18"/>
      <c r="CL43" s="18"/>
      <c r="CM43" s="18"/>
      <c r="CN43" s="57">
        <f t="shared" si="17"/>
        <v>94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6970</v>
      </c>
      <c r="C44" s="26" t="s">
        <v>144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mendiskripsikan induksi matematika,program linier,matriks dan transformasi geometri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Siswa memiliki ketrampilan menyelesaikan masalah induksi matematika,program linier,matriks dan transformasi geometri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v>80</v>
      </c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82.5</v>
      </c>
      <c r="AL44" s="15">
        <v>91</v>
      </c>
      <c r="AM44" s="14"/>
      <c r="AN44" s="14"/>
      <c r="AO44" s="14"/>
      <c r="AP44" s="14"/>
      <c r="AQ44" s="14"/>
      <c r="AR44" s="14">
        <v>60</v>
      </c>
      <c r="AS44" s="45"/>
      <c r="AT44" s="48">
        <f t="shared" si="12"/>
        <v>75.5</v>
      </c>
      <c r="AU44" s="15">
        <v>96</v>
      </c>
      <c r="AV44" s="14"/>
      <c r="AW44" s="14"/>
      <c r="AX44" s="14"/>
      <c r="AY44" s="14"/>
      <c r="AZ44" s="14"/>
      <c r="BA44" s="14">
        <v>60</v>
      </c>
      <c r="BB44" s="45"/>
      <c r="BC44" s="48">
        <f t="shared" si="13"/>
        <v>78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>
        <v>96</v>
      </c>
      <c r="BX44" s="18"/>
      <c r="BY44" s="18"/>
      <c r="BZ44" s="18"/>
      <c r="CA44" s="18"/>
      <c r="CB44" s="18"/>
      <c r="CC44" s="18"/>
      <c r="CD44" s="18"/>
      <c r="CE44" s="57">
        <f t="shared" si="16"/>
        <v>96</v>
      </c>
      <c r="CF44" s="19">
        <v>76</v>
      </c>
      <c r="CG44" s="18"/>
      <c r="CH44" s="18"/>
      <c r="CI44" s="18"/>
      <c r="CJ44" s="18"/>
      <c r="CK44" s="18"/>
      <c r="CL44" s="18"/>
      <c r="CM44" s="18"/>
      <c r="CN44" s="57">
        <f t="shared" si="17"/>
        <v>76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6983</v>
      </c>
      <c r="C45" s="26" t="s">
        <v>145</v>
      </c>
      <c r="D45" s="25"/>
      <c r="E45" s="35">
        <f t="shared" si="0"/>
        <v>93</v>
      </c>
      <c r="F45" s="35" t="str">
        <f t="shared" si="1"/>
        <v>A</v>
      </c>
      <c r="G45" s="35">
        <f t="shared" si="2"/>
        <v>89</v>
      </c>
      <c r="H45" s="35" t="str">
        <f t="shared" si="3"/>
        <v>B</v>
      </c>
      <c r="I45" s="61">
        <v>1</v>
      </c>
      <c r="J45" s="35" t="str">
        <f t="shared" si="4"/>
        <v>Siswa memiliki kemampuan mendiskripsikan induksi matematika,program linier,matriks dan transformasi geometri</v>
      </c>
      <c r="K45" s="35">
        <f t="shared" si="5"/>
        <v>79</v>
      </c>
      <c r="L45" s="35" t="str">
        <f t="shared" si="6"/>
        <v>C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Siswa memiliki ketrampilan menyelesaikan masalah induksi matematika,program linier,matriks dan transformasi geometri</v>
      </c>
      <c r="Q45" s="39"/>
      <c r="R45" s="39"/>
      <c r="S45" s="25"/>
      <c r="T45" s="15">
        <v>95</v>
      </c>
      <c r="U45" s="14"/>
      <c r="V45" s="14"/>
      <c r="W45" s="14"/>
      <c r="X45" s="14"/>
      <c r="Y45" s="14"/>
      <c r="Z45" s="14">
        <v>98</v>
      </c>
      <c r="AA45" s="45">
        <f t="shared" si="34"/>
        <v>96.5</v>
      </c>
      <c r="AB45" s="48">
        <f t="shared" si="10"/>
        <v>96.5</v>
      </c>
      <c r="AC45" s="15">
        <v>80</v>
      </c>
      <c r="AD45" s="14"/>
      <c r="AE45" s="14"/>
      <c r="AF45" s="14"/>
      <c r="AG45" s="14"/>
      <c r="AH45" s="14"/>
      <c r="AI45" s="14">
        <v>98</v>
      </c>
      <c r="AJ45" s="45"/>
      <c r="AK45" s="48">
        <f t="shared" si="11"/>
        <v>89</v>
      </c>
      <c r="AL45" s="15">
        <v>100</v>
      </c>
      <c r="AM45" s="14"/>
      <c r="AN45" s="14"/>
      <c r="AO45" s="14"/>
      <c r="AP45" s="14"/>
      <c r="AQ45" s="14"/>
      <c r="AR45" s="14">
        <v>73</v>
      </c>
      <c r="AS45" s="45"/>
      <c r="AT45" s="48">
        <f t="shared" si="12"/>
        <v>86.5</v>
      </c>
      <c r="AU45" s="15">
        <v>96</v>
      </c>
      <c r="AV45" s="14"/>
      <c r="AW45" s="14"/>
      <c r="AX45" s="14"/>
      <c r="AY45" s="14"/>
      <c r="AZ45" s="14"/>
      <c r="BA45" s="14">
        <v>73</v>
      </c>
      <c r="BB45" s="45"/>
      <c r="BC45" s="48">
        <f t="shared" si="13"/>
        <v>84.5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77</v>
      </c>
      <c r="BO45" s="18"/>
      <c r="BP45" s="18"/>
      <c r="BQ45" s="18"/>
      <c r="BR45" s="18"/>
      <c r="BS45" s="18"/>
      <c r="BT45" s="18"/>
      <c r="BU45" s="18"/>
      <c r="BV45" s="57">
        <f t="shared" si="15"/>
        <v>77</v>
      </c>
      <c r="BW45" s="19">
        <v>96</v>
      </c>
      <c r="BX45" s="18"/>
      <c r="BY45" s="18"/>
      <c r="BZ45" s="18"/>
      <c r="CA45" s="18"/>
      <c r="CB45" s="18"/>
      <c r="CC45" s="18"/>
      <c r="CD45" s="18"/>
      <c r="CE45" s="57">
        <f t="shared" si="16"/>
        <v>96</v>
      </c>
      <c r="CF45" s="19">
        <v>84</v>
      </c>
      <c r="CG45" s="18"/>
      <c r="CH45" s="18"/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77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6996</v>
      </c>
      <c r="C46" s="26" t="s">
        <v>146</v>
      </c>
      <c r="D46" s="25"/>
      <c r="E46" s="35">
        <f t="shared" si="0"/>
        <v>74</v>
      </c>
      <c r="F46" s="35" t="str">
        <f t="shared" si="1"/>
        <v>C</v>
      </c>
      <c r="G46" s="35">
        <f t="shared" si="2"/>
        <v>75</v>
      </c>
      <c r="H46" s="35" t="str">
        <f t="shared" si="3"/>
        <v>C</v>
      </c>
      <c r="I46" s="61">
        <v>1</v>
      </c>
      <c r="J46" s="35" t="str">
        <f t="shared" si="4"/>
        <v>Siswa memiliki kemampuan mendiskripsikan induksi matematika,program linier,matriks dan transformasi geometri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>Siswa memiliki ketrampilan menyelesaikan masalah induksi matematika,program linier,matriks dan transformasi geometri</v>
      </c>
      <c r="Q46" s="39"/>
      <c r="R46" s="39"/>
      <c r="S46" s="25"/>
      <c r="T46" s="15">
        <v>100</v>
      </c>
      <c r="U46" s="14"/>
      <c r="V46" s="14"/>
      <c r="W46" s="14"/>
      <c r="X46" s="14"/>
      <c r="Y46" s="14"/>
      <c r="Z46" s="14">
        <v>55</v>
      </c>
      <c r="AA46" s="45">
        <f t="shared" si="34"/>
        <v>77.5</v>
      </c>
      <c r="AB46" s="48">
        <f t="shared" si="10"/>
        <v>77.5</v>
      </c>
      <c r="AC46" s="15">
        <v>85</v>
      </c>
      <c r="AD46" s="14"/>
      <c r="AE46" s="14"/>
      <c r="AF46" s="14"/>
      <c r="AG46" s="14"/>
      <c r="AH46" s="14"/>
      <c r="AI46" s="14">
        <v>55</v>
      </c>
      <c r="AJ46" s="45"/>
      <c r="AK46" s="48">
        <f t="shared" si="11"/>
        <v>70</v>
      </c>
      <c r="AL46" s="15">
        <v>70</v>
      </c>
      <c r="AM46" s="14"/>
      <c r="AN46" s="14"/>
      <c r="AO46" s="14"/>
      <c r="AP46" s="14"/>
      <c r="AQ46" s="14"/>
      <c r="AR46" s="14">
        <v>73</v>
      </c>
      <c r="AS46" s="45"/>
      <c r="AT46" s="48">
        <f t="shared" si="12"/>
        <v>71.5</v>
      </c>
      <c r="AU46" s="15">
        <v>90</v>
      </c>
      <c r="AV46" s="14"/>
      <c r="AW46" s="14"/>
      <c r="AX46" s="14"/>
      <c r="AY46" s="14"/>
      <c r="AZ46" s="14"/>
      <c r="BA46" s="14">
        <v>73</v>
      </c>
      <c r="BB46" s="45"/>
      <c r="BC46" s="48">
        <f t="shared" si="13"/>
        <v>81.5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87</v>
      </c>
      <c r="CG46" s="18"/>
      <c r="CH46" s="18"/>
      <c r="CI46" s="18"/>
      <c r="CJ46" s="18"/>
      <c r="CK46" s="18"/>
      <c r="CL46" s="18"/>
      <c r="CM46" s="18"/>
      <c r="CN46" s="57">
        <f t="shared" si="17"/>
        <v>87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87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7009</v>
      </c>
      <c r="C11" s="26" t="s">
        <v>148</v>
      </c>
      <c r="D11" s="25"/>
      <c r="E11" s="35">
        <f t="shared" ref="E11:E50" si="0">IF((COUNTA(T11:Z11)&gt;0),(ROUND((AVERAGE(AB11,AK11)),0)),"")</f>
        <v>92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mendiskripsidan transformasi kan induksi matematika,proggeometriram linier,matriks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79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induksi matematika,program linier,matriks dan transformasi geometri</v>
      </c>
      <c r="Q11" s="39"/>
      <c r="R11" s="39"/>
      <c r="S11" s="25"/>
      <c r="T11" s="15">
        <v>100</v>
      </c>
      <c r="U11" s="14"/>
      <c r="V11" s="14"/>
      <c r="W11" s="14"/>
      <c r="X11" s="14"/>
      <c r="Y11" s="14"/>
      <c r="Z11" s="14">
        <v>98</v>
      </c>
      <c r="AA11" s="45"/>
      <c r="AB11" s="48">
        <f t="shared" ref="AB11:AB50" si="10">IF(COUNTA(T11:Z11)&gt;0,AVERAGE((IF(T11&gt;=$C$4,T11,U11)),(IF(V11&gt;=$C$4,V11,W11)),(IF(X11&gt;=$C$4,X11,Y11)),Z11),"")</f>
        <v>99</v>
      </c>
      <c r="AC11" s="15">
        <v>70</v>
      </c>
      <c r="AD11" s="14"/>
      <c r="AE11" s="14"/>
      <c r="AF11" s="14"/>
      <c r="AG11" s="14"/>
      <c r="AH11" s="14"/>
      <c r="AI11" s="14">
        <v>98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61</v>
      </c>
      <c r="AM11" s="14">
        <v>70</v>
      </c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75</v>
      </c>
      <c r="AU11" s="15">
        <v>77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19">
        <v>70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77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77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70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77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7022</v>
      </c>
      <c r="C12" s="26" t="s">
        <v>149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Siswa memiliki kemampuan mendiskripsidan transformasi kan induksi matematika,proggeometriram linier,matriks</v>
      </c>
      <c r="K12" s="35">
        <f t="shared" si="5"/>
        <v>75</v>
      </c>
      <c r="L12" s="35" t="str">
        <f t="shared" si="6"/>
        <v>C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memiliki ketrampilan menyelesaikan masalah induksi matematika,program linier,matriks dan transformasi geometri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70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77.5</v>
      </c>
      <c r="AL12" s="15">
        <v>94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87</v>
      </c>
      <c r="AU12" s="15">
        <v>81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80.5</v>
      </c>
      <c r="BD12" s="25"/>
      <c r="BE12" s="19">
        <v>70</v>
      </c>
      <c r="BF12" s="18"/>
      <c r="BG12" s="18"/>
      <c r="BH12" s="18"/>
      <c r="BI12" s="18"/>
      <c r="BJ12" s="18"/>
      <c r="BK12" s="18"/>
      <c r="BL12" s="18"/>
      <c r="BM12" s="57">
        <f t="shared" si="14"/>
        <v>70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70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7035</v>
      </c>
      <c r="C13" s="26" t="s">
        <v>150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Siswa memiliki kemampuan mendiskripsidan transformasi kan induksi matematika,proggeometriram linier,matriks</v>
      </c>
      <c r="K13" s="35">
        <f t="shared" si="5"/>
        <v>78</v>
      </c>
      <c r="L13" s="35" t="str">
        <f t="shared" si="6"/>
        <v>C</v>
      </c>
      <c r="M13" s="35">
        <f t="shared" si="7"/>
        <v>76</v>
      </c>
      <c r="N13" s="35" t="str">
        <f t="shared" si="8"/>
        <v>C</v>
      </c>
      <c r="O13" s="61">
        <v>1</v>
      </c>
      <c r="P13" s="35" t="str">
        <f t="shared" si="9"/>
        <v>Siswa memiliki ketrampilan menyelesaikan masalah induksi matematika,program linier,matriks dan transformasi geometri</v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>
        <v>93</v>
      </c>
      <c r="AA13" s="45">
        <f t="shared" si="34"/>
        <v>88</v>
      </c>
      <c r="AB13" s="48">
        <f t="shared" si="10"/>
        <v>88</v>
      </c>
      <c r="AC13" s="15">
        <v>70</v>
      </c>
      <c r="AD13" s="14"/>
      <c r="AE13" s="14"/>
      <c r="AF13" s="14"/>
      <c r="AG13" s="14"/>
      <c r="AH13" s="14"/>
      <c r="AI13" s="14">
        <v>93</v>
      </c>
      <c r="AJ13" s="45"/>
      <c r="AK13" s="48">
        <f t="shared" si="11"/>
        <v>81.5</v>
      </c>
      <c r="AL13" s="15">
        <v>92</v>
      </c>
      <c r="AM13" s="14"/>
      <c r="AN13" s="14"/>
      <c r="AO13" s="14"/>
      <c r="AP13" s="14"/>
      <c r="AQ13" s="14"/>
      <c r="AR13" s="14">
        <v>85</v>
      </c>
      <c r="AS13" s="45"/>
      <c r="AT13" s="48">
        <f t="shared" si="12"/>
        <v>88.5</v>
      </c>
      <c r="AU13" s="15">
        <v>59</v>
      </c>
      <c r="AV13" s="14">
        <v>70</v>
      </c>
      <c r="AW13" s="14"/>
      <c r="AX13" s="14"/>
      <c r="AY13" s="14"/>
      <c r="AZ13" s="14"/>
      <c r="BA13" s="14">
        <v>85</v>
      </c>
      <c r="BB13" s="45"/>
      <c r="BC13" s="48">
        <f t="shared" si="13"/>
        <v>77.5</v>
      </c>
      <c r="BD13" s="25"/>
      <c r="BE13" s="19">
        <v>70</v>
      </c>
      <c r="BF13" s="18"/>
      <c r="BG13" s="18"/>
      <c r="BH13" s="18"/>
      <c r="BI13" s="18"/>
      <c r="BJ13" s="18"/>
      <c r="BK13" s="18"/>
      <c r="BL13" s="18"/>
      <c r="BM13" s="57">
        <f t="shared" si="14"/>
        <v>70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59</v>
      </c>
      <c r="BX13" s="18"/>
      <c r="BY13" s="18"/>
      <c r="BZ13" s="18"/>
      <c r="CA13" s="18"/>
      <c r="CB13" s="18"/>
      <c r="CC13" s="18"/>
      <c r="CD13" s="18"/>
      <c r="CE13" s="57">
        <f t="shared" si="16"/>
        <v>59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70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59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256</v>
      </c>
      <c r="FI13" s="67" t="s">
        <v>257</v>
      </c>
      <c r="FJ13" s="65">
        <v>761</v>
      </c>
      <c r="FK13" s="65">
        <v>771</v>
      </c>
    </row>
    <row r="14" spans="1:167" ht="16.5" customHeight="1" x14ac:dyDescent="0.3">
      <c r="A14" s="26">
        <v>4</v>
      </c>
      <c r="B14" s="26">
        <v>7048</v>
      </c>
      <c r="C14" s="26" t="s">
        <v>151</v>
      </c>
      <c r="D14" s="25"/>
      <c r="E14" s="35">
        <f t="shared" si="0"/>
        <v>69</v>
      </c>
      <c r="F14" s="35" t="str">
        <f t="shared" si="1"/>
        <v>D</v>
      </c>
      <c r="G14" s="35">
        <f t="shared" si="2"/>
        <v>70</v>
      </c>
      <c r="H14" s="35" t="str">
        <f t="shared" si="3"/>
        <v>C</v>
      </c>
      <c r="I14" s="61">
        <v>1</v>
      </c>
      <c r="J14" s="35" t="str">
        <f t="shared" si="4"/>
        <v>Siswa memiliki kemampuan mendiskripsidan transformasi kan induksi matematika,proggeometriram linier,matriks</v>
      </c>
      <c r="K14" s="35">
        <f t="shared" si="5"/>
        <v>80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Siswa memiliki ketrampilan menyelesaikan masalah induksi matematika,program linier,matriks dan transformasi geometri</v>
      </c>
      <c r="Q14" s="39"/>
      <c r="R14" s="39"/>
      <c r="S14" s="25"/>
      <c r="T14" s="15">
        <v>65</v>
      </c>
      <c r="U14" s="14">
        <v>75</v>
      </c>
      <c r="V14" s="14"/>
      <c r="W14" s="14"/>
      <c r="X14" s="14"/>
      <c r="Y14" s="14"/>
      <c r="Z14" s="14">
        <v>55</v>
      </c>
      <c r="AA14" s="45">
        <f t="shared" si="34"/>
        <v>65</v>
      </c>
      <c r="AB14" s="48">
        <f t="shared" si="10"/>
        <v>65</v>
      </c>
      <c r="AC14" s="15">
        <v>90</v>
      </c>
      <c r="AD14" s="14"/>
      <c r="AE14" s="14"/>
      <c r="AF14" s="14"/>
      <c r="AG14" s="14"/>
      <c r="AH14" s="14"/>
      <c r="AI14" s="14">
        <v>55</v>
      </c>
      <c r="AJ14" s="45"/>
      <c r="AK14" s="48">
        <f t="shared" si="11"/>
        <v>72.5</v>
      </c>
      <c r="AL14" s="15">
        <v>53</v>
      </c>
      <c r="AM14" s="14">
        <v>70</v>
      </c>
      <c r="AN14" s="14"/>
      <c r="AO14" s="14"/>
      <c r="AP14" s="14"/>
      <c r="AQ14" s="14"/>
      <c r="AR14" s="14">
        <v>70</v>
      </c>
      <c r="AS14" s="45"/>
      <c r="AT14" s="48">
        <f t="shared" si="12"/>
        <v>70</v>
      </c>
      <c r="AU14" s="15">
        <v>75</v>
      </c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72.5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70</v>
      </c>
      <c r="BO14" s="18"/>
      <c r="BP14" s="18"/>
      <c r="BQ14" s="18"/>
      <c r="BR14" s="18"/>
      <c r="BS14" s="18"/>
      <c r="BT14" s="18"/>
      <c r="BU14" s="18"/>
      <c r="BV14" s="57">
        <f t="shared" si="15"/>
        <v>70</v>
      </c>
      <c r="BW14" s="19">
        <v>75</v>
      </c>
      <c r="BX14" s="18"/>
      <c r="BY14" s="18"/>
      <c r="BZ14" s="18"/>
      <c r="CA14" s="18"/>
      <c r="CB14" s="18"/>
      <c r="CC14" s="18"/>
      <c r="CD14" s="18"/>
      <c r="CE14" s="57">
        <f t="shared" si="16"/>
        <v>75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7061</v>
      </c>
      <c r="C15" s="26" t="s">
        <v>152</v>
      </c>
      <c r="D15" s="25"/>
      <c r="E15" s="35">
        <f t="shared" si="0"/>
        <v>97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1</v>
      </c>
      <c r="J15" s="35" t="str">
        <f t="shared" si="4"/>
        <v>Siswa memiliki kemampuan mendiskripsidan transformasi kan induksi matematika,proggeometriram linier,matriks</v>
      </c>
      <c r="K15" s="35">
        <f t="shared" si="5"/>
        <v>85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Siswa memiliki ketrampilan menyelesaikan masalah induksi matematika,program linier,matriks dan transformasi geometri</v>
      </c>
      <c r="Q15" s="39"/>
      <c r="R15" s="39"/>
      <c r="S15" s="25"/>
      <c r="T15" s="15">
        <v>100</v>
      </c>
      <c r="U15" s="14"/>
      <c r="V15" s="14"/>
      <c r="W15" s="14"/>
      <c r="X15" s="14"/>
      <c r="Y15" s="14"/>
      <c r="Z15" s="14">
        <v>98</v>
      </c>
      <c r="AA15" s="45">
        <f t="shared" si="34"/>
        <v>99</v>
      </c>
      <c r="AB15" s="48">
        <f t="shared" si="10"/>
        <v>99</v>
      </c>
      <c r="AC15" s="15">
        <v>90</v>
      </c>
      <c r="AD15" s="14"/>
      <c r="AE15" s="14"/>
      <c r="AF15" s="14"/>
      <c r="AG15" s="14"/>
      <c r="AH15" s="14"/>
      <c r="AI15" s="14">
        <v>98</v>
      </c>
      <c r="AJ15" s="45"/>
      <c r="AK15" s="48">
        <f t="shared" si="11"/>
        <v>94</v>
      </c>
      <c r="AL15" s="15">
        <v>81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80.5</v>
      </c>
      <c r="AU15" s="15">
        <v>86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83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762</v>
      </c>
      <c r="FK15" s="65">
        <v>772</v>
      </c>
    </row>
    <row r="16" spans="1:167" ht="16.5" customHeight="1" x14ac:dyDescent="0.3">
      <c r="A16" s="26">
        <v>6</v>
      </c>
      <c r="B16" s="26">
        <v>7074</v>
      </c>
      <c r="C16" s="26" t="s">
        <v>153</v>
      </c>
      <c r="D16" s="25"/>
      <c r="E16" s="35">
        <f t="shared" si="0"/>
        <v>95</v>
      </c>
      <c r="F16" s="35" t="str">
        <f t="shared" si="1"/>
        <v>A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Siswa memiliki kemampuan mendiskripsidan transformasi kan induksi matematika,proggeometriram linier,matriks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Siswa memiliki ketrampilan menyelesaikan masalah induksi matematika,program linier,matriks dan transformasi geometri</v>
      </c>
      <c r="Q16" s="39"/>
      <c r="R16" s="39"/>
      <c r="S16" s="25"/>
      <c r="T16" s="15">
        <v>93</v>
      </c>
      <c r="U16" s="14"/>
      <c r="V16" s="14"/>
      <c r="W16" s="14"/>
      <c r="X16" s="14"/>
      <c r="Y16" s="14"/>
      <c r="Z16" s="14">
        <v>98</v>
      </c>
      <c r="AA16" s="45">
        <f t="shared" si="34"/>
        <v>95.5</v>
      </c>
      <c r="AB16" s="48">
        <f t="shared" si="10"/>
        <v>95.5</v>
      </c>
      <c r="AC16" s="15">
        <v>90</v>
      </c>
      <c r="AD16" s="14"/>
      <c r="AE16" s="14"/>
      <c r="AF16" s="14"/>
      <c r="AG16" s="14"/>
      <c r="AH16" s="14"/>
      <c r="AI16" s="14">
        <v>98</v>
      </c>
      <c r="AJ16" s="45"/>
      <c r="AK16" s="48">
        <f t="shared" si="11"/>
        <v>94</v>
      </c>
      <c r="AL16" s="15">
        <v>95</v>
      </c>
      <c r="AM16" s="14"/>
      <c r="AN16" s="14"/>
      <c r="AO16" s="14"/>
      <c r="AP16" s="14"/>
      <c r="AQ16" s="14"/>
      <c r="AR16" s="14">
        <v>70</v>
      </c>
      <c r="AS16" s="45"/>
      <c r="AT16" s="48">
        <f t="shared" si="12"/>
        <v>82.5</v>
      </c>
      <c r="AU16" s="15">
        <v>74</v>
      </c>
      <c r="AV16" s="14"/>
      <c r="AW16" s="14"/>
      <c r="AX16" s="14"/>
      <c r="AY16" s="14"/>
      <c r="AZ16" s="14"/>
      <c r="BA16" s="14">
        <v>70</v>
      </c>
      <c r="BB16" s="45"/>
      <c r="BC16" s="48">
        <f t="shared" si="13"/>
        <v>72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70</v>
      </c>
      <c r="BO16" s="18"/>
      <c r="BP16" s="18"/>
      <c r="BQ16" s="18"/>
      <c r="BR16" s="18"/>
      <c r="BS16" s="18"/>
      <c r="BT16" s="18"/>
      <c r="BU16" s="18"/>
      <c r="BV16" s="57">
        <f t="shared" si="15"/>
        <v>70</v>
      </c>
      <c r="BW16" s="19">
        <v>74</v>
      </c>
      <c r="BX16" s="18"/>
      <c r="BY16" s="18"/>
      <c r="BZ16" s="18"/>
      <c r="CA16" s="18"/>
      <c r="CB16" s="18"/>
      <c r="CC16" s="18"/>
      <c r="CD16" s="18"/>
      <c r="CE16" s="57">
        <f t="shared" si="16"/>
        <v>74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7087</v>
      </c>
      <c r="C17" s="26" t="s">
        <v>154</v>
      </c>
      <c r="D17" s="25"/>
      <c r="E17" s="35">
        <f t="shared" si="0"/>
        <v>60</v>
      </c>
      <c r="F17" s="35" t="str">
        <f t="shared" si="1"/>
        <v>D</v>
      </c>
      <c r="G17" s="35">
        <f t="shared" si="2"/>
        <v>65</v>
      </c>
      <c r="H17" s="35" t="str">
        <f t="shared" si="3"/>
        <v>D</v>
      </c>
      <c r="I17" s="61">
        <v>1</v>
      </c>
      <c r="J17" s="35" t="str">
        <f t="shared" si="4"/>
        <v>Siswa memiliki kemampuan mendiskripsidan transformasi kan induksi matematika,proggeometriram linier,matriks</v>
      </c>
      <c r="K17" s="35">
        <f t="shared" si="5"/>
        <v>69</v>
      </c>
      <c r="L17" s="35" t="str">
        <f t="shared" si="6"/>
        <v>D</v>
      </c>
      <c r="M17" s="35">
        <f t="shared" si="7"/>
        <v>70</v>
      </c>
      <c r="N17" s="35" t="str">
        <f t="shared" si="8"/>
        <v>C</v>
      </c>
      <c r="O17" s="61">
        <v>1</v>
      </c>
      <c r="P17" s="35" t="str">
        <f t="shared" si="9"/>
        <v>Siswa memiliki ketrampilan menyelesaikan masalah induksi matematika,program linier,matriks dan transformasi geometri</v>
      </c>
      <c r="Q17" s="39"/>
      <c r="R17" s="39"/>
      <c r="S17" s="25"/>
      <c r="T17" s="15">
        <v>45</v>
      </c>
      <c r="U17" s="14">
        <v>70</v>
      </c>
      <c r="V17" s="14"/>
      <c r="W17" s="14"/>
      <c r="X17" s="14"/>
      <c r="Y17" s="14"/>
      <c r="Z17" s="14">
        <v>50</v>
      </c>
      <c r="AA17" s="45">
        <f t="shared" si="34"/>
        <v>60</v>
      </c>
      <c r="AB17" s="48">
        <f t="shared" si="10"/>
        <v>60</v>
      </c>
      <c r="AC17" s="15">
        <v>70</v>
      </c>
      <c r="AD17" s="14"/>
      <c r="AE17" s="14"/>
      <c r="AF17" s="14"/>
      <c r="AG17" s="14"/>
      <c r="AH17" s="14"/>
      <c r="AI17" s="14">
        <v>50</v>
      </c>
      <c r="AJ17" s="45"/>
      <c r="AK17" s="48">
        <f t="shared" si="11"/>
        <v>60</v>
      </c>
      <c r="AL17" s="15">
        <v>54</v>
      </c>
      <c r="AM17" s="14">
        <v>70</v>
      </c>
      <c r="AN17" s="14"/>
      <c r="AO17" s="14"/>
      <c r="AP17" s="14"/>
      <c r="AQ17" s="14"/>
      <c r="AR17" s="14">
        <v>68</v>
      </c>
      <c r="AS17" s="45"/>
      <c r="AT17" s="48">
        <f t="shared" si="12"/>
        <v>69</v>
      </c>
      <c r="AU17" s="15">
        <v>70</v>
      </c>
      <c r="AV17" s="14"/>
      <c r="AW17" s="14"/>
      <c r="AX17" s="14"/>
      <c r="AY17" s="14"/>
      <c r="AZ17" s="14"/>
      <c r="BA17" s="14">
        <v>68</v>
      </c>
      <c r="BB17" s="45"/>
      <c r="BC17" s="48">
        <f t="shared" si="13"/>
        <v>69</v>
      </c>
      <c r="BD17" s="25"/>
      <c r="BE17" s="19">
        <v>70</v>
      </c>
      <c r="BF17" s="18"/>
      <c r="BG17" s="18"/>
      <c r="BH17" s="18"/>
      <c r="BI17" s="18"/>
      <c r="BJ17" s="18"/>
      <c r="BK17" s="18"/>
      <c r="BL17" s="18"/>
      <c r="BM17" s="57">
        <f t="shared" si="14"/>
        <v>70</v>
      </c>
      <c r="BN17" s="19">
        <v>68</v>
      </c>
      <c r="BO17" s="18"/>
      <c r="BP17" s="18"/>
      <c r="BQ17" s="18"/>
      <c r="BR17" s="18"/>
      <c r="BS17" s="18"/>
      <c r="BT17" s="18"/>
      <c r="BU17" s="18"/>
      <c r="BV17" s="57">
        <f t="shared" si="15"/>
        <v>68</v>
      </c>
      <c r="BW17" s="19">
        <v>70</v>
      </c>
      <c r="BX17" s="18"/>
      <c r="BY17" s="18"/>
      <c r="BZ17" s="18"/>
      <c r="CA17" s="18"/>
      <c r="CB17" s="18"/>
      <c r="CC17" s="18"/>
      <c r="CD17" s="18"/>
      <c r="CE17" s="57">
        <f t="shared" si="16"/>
        <v>70</v>
      </c>
      <c r="CF17" s="19">
        <v>70</v>
      </c>
      <c r="CG17" s="18"/>
      <c r="CH17" s="18"/>
      <c r="CI17" s="18"/>
      <c r="CJ17" s="18"/>
      <c r="CK17" s="18"/>
      <c r="CL17" s="18"/>
      <c r="CM17" s="18"/>
      <c r="CN17" s="57">
        <f t="shared" si="17"/>
        <v>70</v>
      </c>
      <c r="CO17" s="25"/>
      <c r="CP17" s="30">
        <f t="shared" si="18"/>
        <v>70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68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763</v>
      </c>
      <c r="FK17" s="65">
        <v>773</v>
      </c>
    </row>
    <row r="18" spans="1:167" ht="16.5" customHeight="1" x14ac:dyDescent="0.3">
      <c r="A18" s="26">
        <v>8</v>
      </c>
      <c r="B18" s="26">
        <v>7100</v>
      </c>
      <c r="C18" s="26" t="s">
        <v>155</v>
      </c>
      <c r="D18" s="25"/>
      <c r="E18" s="35">
        <f t="shared" si="0"/>
        <v>75</v>
      </c>
      <c r="F18" s="35" t="str">
        <f t="shared" si="1"/>
        <v>C</v>
      </c>
      <c r="G18" s="35">
        <f t="shared" si="2"/>
        <v>73</v>
      </c>
      <c r="H18" s="35" t="str">
        <f t="shared" si="3"/>
        <v>C</v>
      </c>
      <c r="I18" s="61">
        <v>1</v>
      </c>
      <c r="J18" s="35" t="str">
        <f t="shared" si="4"/>
        <v>Siswa memiliki kemampuan mendiskripsidan transformasi kan induksi matematika,proggeometriram linier,matriks</v>
      </c>
      <c r="K18" s="35">
        <f t="shared" si="5"/>
        <v>65</v>
      </c>
      <c r="L18" s="35" t="str">
        <f t="shared" si="6"/>
        <v>D</v>
      </c>
      <c r="M18" s="35">
        <f t="shared" si="7"/>
        <v>73</v>
      </c>
      <c r="N18" s="35" t="str">
        <f t="shared" si="8"/>
        <v>C</v>
      </c>
      <c r="O18" s="61">
        <v>1</v>
      </c>
      <c r="P18" s="35" t="str">
        <f t="shared" si="9"/>
        <v>Siswa memiliki ketrampilan menyelesaikan masalah induksi matematika,program linier,matriks dan transformasi geometri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75</v>
      </c>
      <c r="AA18" s="45">
        <f t="shared" si="34"/>
        <v>77.5</v>
      </c>
      <c r="AB18" s="48">
        <f t="shared" si="10"/>
        <v>77.5</v>
      </c>
      <c r="AC18" s="15">
        <v>70</v>
      </c>
      <c r="AD18" s="14"/>
      <c r="AE18" s="14"/>
      <c r="AF18" s="14"/>
      <c r="AG18" s="14"/>
      <c r="AH18" s="14"/>
      <c r="AI18" s="14">
        <v>75</v>
      </c>
      <c r="AJ18" s="45"/>
      <c r="AK18" s="48">
        <f t="shared" si="11"/>
        <v>72.5</v>
      </c>
      <c r="AL18" s="15">
        <v>94</v>
      </c>
      <c r="AM18" s="14"/>
      <c r="AN18" s="14"/>
      <c r="AO18" s="14"/>
      <c r="AP18" s="14"/>
      <c r="AQ18" s="14"/>
      <c r="AR18" s="14">
        <v>60</v>
      </c>
      <c r="AS18" s="45"/>
      <c r="AT18" s="48">
        <f t="shared" si="12"/>
        <v>77</v>
      </c>
      <c r="AU18" s="15">
        <v>71</v>
      </c>
      <c r="AV18" s="14"/>
      <c r="AW18" s="14"/>
      <c r="AX18" s="14"/>
      <c r="AY18" s="14"/>
      <c r="AZ18" s="14"/>
      <c r="BA18" s="14">
        <v>60</v>
      </c>
      <c r="BB18" s="45"/>
      <c r="BC18" s="48">
        <f t="shared" si="13"/>
        <v>65.5</v>
      </c>
      <c r="BD18" s="25"/>
      <c r="BE18" s="19">
        <v>70</v>
      </c>
      <c r="BF18" s="18"/>
      <c r="BG18" s="18"/>
      <c r="BH18" s="18"/>
      <c r="BI18" s="18"/>
      <c r="BJ18" s="18"/>
      <c r="BK18" s="18"/>
      <c r="BL18" s="18"/>
      <c r="BM18" s="57">
        <f t="shared" si="14"/>
        <v>70</v>
      </c>
      <c r="BN18" s="19">
        <v>60</v>
      </c>
      <c r="BO18" s="18"/>
      <c r="BP18" s="18"/>
      <c r="BQ18" s="18"/>
      <c r="BR18" s="18"/>
      <c r="BS18" s="18"/>
      <c r="BT18" s="18"/>
      <c r="BU18" s="18"/>
      <c r="BV18" s="57">
        <f t="shared" si="15"/>
        <v>60</v>
      </c>
      <c r="BW18" s="19">
        <v>71</v>
      </c>
      <c r="BX18" s="18"/>
      <c r="BY18" s="18"/>
      <c r="BZ18" s="18"/>
      <c r="CA18" s="18"/>
      <c r="CB18" s="18"/>
      <c r="CC18" s="18"/>
      <c r="CD18" s="18"/>
      <c r="CE18" s="57">
        <f t="shared" si="16"/>
        <v>71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70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60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7113</v>
      </c>
      <c r="C19" s="26" t="s">
        <v>156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Siswa memiliki kemampuan mendiskripsidan transformasi kan induksi matematika,proggeometriram linier,matriks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memiliki ketrampilan menyelesaikan masalah induksi matematika,program linier,matriks dan transformasi geometri</v>
      </c>
      <c r="Q19" s="39"/>
      <c r="R19" s="39"/>
      <c r="S19" s="25"/>
      <c r="T19" s="15">
        <v>100</v>
      </c>
      <c r="U19" s="14"/>
      <c r="V19" s="14"/>
      <c r="W19" s="14"/>
      <c r="X19" s="14"/>
      <c r="Y19" s="14"/>
      <c r="Z19" s="14">
        <v>75</v>
      </c>
      <c r="AA19" s="45">
        <f t="shared" si="34"/>
        <v>87.5</v>
      </c>
      <c r="AB19" s="48">
        <f t="shared" si="10"/>
        <v>87.5</v>
      </c>
      <c r="AC19" s="15">
        <v>90</v>
      </c>
      <c r="AD19" s="14"/>
      <c r="AE19" s="14"/>
      <c r="AF19" s="14"/>
      <c r="AG19" s="14"/>
      <c r="AH19" s="14"/>
      <c r="AI19" s="14">
        <v>75</v>
      </c>
      <c r="AJ19" s="45"/>
      <c r="AK19" s="48">
        <f t="shared" si="11"/>
        <v>82.5</v>
      </c>
      <c r="AL19" s="15">
        <v>83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81.5</v>
      </c>
      <c r="AU19" s="15">
        <v>80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764</v>
      </c>
      <c r="FK19" s="65">
        <v>774</v>
      </c>
    </row>
    <row r="20" spans="1:167" ht="16.5" customHeight="1" x14ac:dyDescent="0.3">
      <c r="A20" s="26">
        <v>10</v>
      </c>
      <c r="B20" s="26">
        <v>7126</v>
      </c>
      <c r="C20" s="26" t="s">
        <v>157</v>
      </c>
      <c r="D20" s="25"/>
      <c r="E20" s="35">
        <f t="shared" si="0"/>
        <v>70</v>
      </c>
      <c r="F20" s="35" t="str">
        <f t="shared" si="1"/>
        <v>C</v>
      </c>
      <c r="G20" s="35">
        <f t="shared" si="2"/>
        <v>73</v>
      </c>
      <c r="H20" s="35" t="str">
        <f t="shared" si="3"/>
        <v>C</v>
      </c>
      <c r="I20" s="61">
        <v>1</v>
      </c>
      <c r="J20" s="35" t="str">
        <f t="shared" si="4"/>
        <v>Siswa memiliki kemampuan mendiskripsidan transformasi kan induksi matematika,proggeometriram linier,matriks</v>
      </c>
      <c r="K20" s="35">
        <f t="shared" si="5"/>
        <v>79</v>
      </c>
      <c r="L20" s="35" t="str">
        <f t="shared" si="6"/>
        <v>C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Siswa memiliki ketrampilan menyelesaikan masalah induksi matematika,program linier,matriks dan transformasi geometri</v>
      </c>
      <c r="Q20" s="39"/>
      <c r="R20" s="39"/>
      <c r="S20" s="25"/>
      <c r="T20" s="15">
        <v>78</v>
      </c>
      <c r="U20" s="14"/>
      <c r="V20" s="14"/>
      <c r="W20" s="14"/>
      <c r="X20" s="14"/>
      <c r="Y20" s="14"/>
      <c r="Z20" s="14">
        <v>60</v>
      </c>
      <c r="AA20" s="45">
        <f t="shared" si="34"/>
        <v>69</v>
      </c>
      <c r="AB20" s="48">
        <f t="shared" si="10"/>
        <v>69</v>
      </c>
      <c r="AC20" s="15">
        <v>80</v>
      </c>
      <c r="AD20" s="14"/>
      <c r="AE20" s="14"/>
      <c r="AF20" s="14"/>
      <c r="AG20" s="14"/>
      <c r="AH20" s="14"/>
      <c r="AI20" s="14">
        <v>60</v>
      </c>
      <c r="AJ20" s="45"/>
      <c r="AK20" s="48">
        <f t="shared" si="11"/>
        <v>70</v>
      </c>
      <c r="AL20" s="15">
        <v>73</v>
      </c>
      <c r="AM20" s="14"/>
      <c r="AN20" s="14"/>
      <c r="AO20" s="14"/>
      <c r="AP20" s="14"/>
      <c r="AQ20" s="14"/>
      <c r="AR20" s="14">
        <v>78</v>
      </c>
      <c r="AS20" s="45"/>
      <c r="AT20" s="48">
        <f t="shared" si="12"/>
        <v>75.5</v>
      </c>
      <c r="AU20" s="15">
        <v>78</v>
      </c>
      <c r="AV20" s="14"/>
      <c r="AW20" s="14"/>
      <c r="AX20" s="14"/>
      <c r="AY20" s="14"/>
      <c r="AZ20" s="14"/>
      <c r="BA20" s="14">
        <v>78</v>
      </c>
      <c r="BB20" s="45"/>
      <c r="BC20" s="48">
        <f t="shared" si="13"/>
        <v>78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78</v>
      </c>
      <c r="BO20" s="18"/>
      <c r="BP20" s="18"/>
      <c r="BQ20" s="18"/>
      <c r="BR20" s="18"/>
      <c r="BS20" s="18"/>
      <c r="BT20" s="18"/>
      <c r="BU20" s="18"/>
      <c r="BV20" s="57">
        <f t="shared" si="15"/>
        <v>78</v>
      </c>
      <c r="BW20" s="19">
        <v>78</v>
      </c>
      <c r="BX20" s="18"/>
      <c r="BY20" s="18"/>
      <c r="BZ20" s="18"/>
      <c r="CA20" s="18"/>
      <c r="CB20" s="18"/>
      <c r="CC20" s="18"/>
      <c r="CD20" s="18"/>
      <c r="CE20" s="57">
        <f t="shared" si="16"/>
        <v>78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7139</v>
      </c>
      <c r="C21" s="26" t="s">
        <v>158</v>
      </c>
      <c r="D21" s="25"/>
      <c r="E21" s="35">
        <f t="shared" si="0"/>
        <v>63</v>
      </c>
      <c r="F21" s="35" t="str">
        <f t="shared" si="1"/>
        <v>D</v>
      </c>
      <c r="G21" s="35">
        <f t="shared" si="2"/>
        <v>70</v>
      </c>
      <c r="H21" s="35" t="str">
        <f t="shared" si="3"/>
        <v>C</v>
      </c>
      <c r="I21" s="61">
        <v>1</v>
      </c>
      <c r="J21" s="35" t="str">
        <f t="shared" si="4"/>
        <v>Siswa memiliki kemampuan mendiskripsidan transformasi kan induksi matematika,proggeometriram linier,matriks</v>
      </c>
      <c r="K21" s="35">
        <f t="shared" si="5"/>
        <v>73</v>
      </c>
      <c r="L21" s="35" t="str">
        <f t="shared" si="6"/>
        <v>C</v>
      </c>
      <c r="M21" s="35">
        <f t="shared" si="7"/>
        <v>75</v>
      </c>
      <c r="N21" s="35" t="str">
        <f t="shared" si="8"/>
        <v>C</v>
      </c>
      <c r="O21" s="61">
        <v>1</v>
      </c>
      <c r="P21" s="35" t="str">
        <f t="shared" si="9"/>
        <v>Siswa memiliki ketrampilan menyelesaikan masalah induksi matematika,program linier,matriks dan transformasi geometri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45</v>
      </c>
      <c r="AA21" s="45">
        <f t="shared" si="34"/>
        <v>67.5</v>
      </c>
      <c r="AB21" s="48">
        <f t="shared" si="10"/>
        <v>67.5</v>
      </c>
      <c r="AC21" s="15">
        <v>70</v>
      </c>
      <c r="AD21" s="14"/>
      <c r="AE21" s="14"/>
      <c r="AF21" s="14"/>
      <c r="AG21" s="14"/>
      <c r="AH21" s="14"/>
      <c r="AI21" s="14">
        <v>45</v>
      </c>
      <c r="AJ21" s="45"/>
      <c r="AK21" s="48">
        <f t="shared" si="11"/>
        <v>57.5</v>
      </c>
      <c r="AL21" s="15">
        <v>81</v>
      </c>
      <c r="AM21" s="14"/>
      <c r="AN21" s="14"/>
      <c r="AO21" s="14"/>
      <c r="AP21" s="14"/>
      <c r="AQ21" s="14"/>
      <c r="AR21" s="14">
        <v>75</v>
      </c>
      <c r="AS21" s="45"/>
      <c r="AT21" s="48">
        <f t="shared" si="12"/>
        <v>78</v>
      </c>
      <c r="AU21" s="15">
        <v>68</v>
      </c>
      <c r="AV21" s="14">
        <v>75</v>
      </c>
      <c r="AW21" s="14"/>
      <c r="AX21" s="14"/>
      <c r="AY21" s="14"/>
      <c r="AZ21" s="14"/>
      <c r="BA21" s="14">
        <v>75</v>
      </c>
      <c r="BB21" s="45"/>
      <c r="BC21" s="48">
        <f t="shared" si="13"/>
        <v>75</v>
      </c>
      <c r="BD21" s="25"/>
      <c r="BE21" s="19">
        <v>70</v>
      </c>
      <c r="BF21" s="18"/>
      <c r="BG21" s="18"/>
      <c r="BH21" s="18"/>
      <c r="BI21" s="18"/>
      <c r="BJ21" s="18"/>
      <c r="BK21" s="18"/>
      <c r="BL21" s="18"/>
      <c r="BM21" s="57">
        <f t="shared" si="14"/>
        <v>70</v>
      </c>
      <c r="BN21" s="19">
        <v>75</v>
      </c>
      <c r="BO21" s="18"/>
      <c r="BP21" s="18"/>
      <c r="BQ21" s="18"/>
      <c r="BR21" s="18"/>
      <c r="BS21" s="18"/>
      <c r="BT21" s="18"/>
      <c r="BU21" s="18"/>
      <c r="BV21" s="57">
        <f t="shared" si="15"/>
        <v>75</v>
      </c>
      <c r="BW21" s="19">
        <v>68</v>
      </c>
      <c r="BX21" s="18"/>
      <c r="BY21" s="18"/>
      <c r="BZ21" s="18"/>
      <c r="CA21" s="18"/>
      <c r="CB21" s="18"/>
      <c r="CC21" s="18"/>
      <c r="CD21" s="18"/>
      <c r="CE21" s="57">
        <f t="shared" si="16"/>
        <v>68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70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68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765</v>
      </c>
      <c r="FK21" s="65">
        <v>775</v>
      </c>
    </row>
    <row r="22" spans="1:167" ht="16.5" customHeight="1" x14ac:dyDescent="0.3">
      <c r="A22" s="26">
        <v>12</v>
      </c>
      <c r="B22" s="26">
        <v>7152</v>
      </c>
      <c r="C22" s="26" t="s">
        <v>159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Siswa memiliki kemampuan mendiskripsidan transformasi kan induksi matematika,proggeometriram linier,matriks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memiliki ketrampilan menyelesaikan masalah induksi matematika,program linier,matriks dan transformasi geometri</v>
      </c>
      <c r="Q22" s="39"/>
      <c r="R22" s="39"/>
      <c r="S22" s="25"/>
      <c r="T22" s="15">
        <v>95</v>
      </c>
      <c r="U22" s="14"/>
      <c r="V22" s="14"/>
      <c r="W22" s="14"/>
      <c r="X22" s="14"/>
      <c r="Y22" s="14"/>
      <c r="Z22" s="14">
        <v>65</v>
      </c>
      <c r="AA22" s="45">
        <f t="shared" si="34"/>
        <v>80</v>
      </c>
      <c r="AB22" s="48">
        <f t="shared" si="10"/>
        <v>80</v>
      </c>
      <c r="AC22" s="15">
        <v>85</v>
      </c>
      <c r="AD22" s="14"/>
      <c r="AE22" s="14"/>
      <c r="AF22" s="14"/>
      <c r="AG22" s="14"/>
      <c r="AH22" s="14"/>
      <c r="AI22" s="14">
        <v>65</v>
      </c>
      <c r="AJ22" s="45"/>
      <c r="AK22" s="48">
        <f t="shared" si="11"/>
        <v>75</v>
      </c>
      <c r="AL22" s="15">
        <v>98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91.5</v>
      </c>
      <c r="AU22" s="15">
        <v>86</v>
      </c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85.5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86</v>
      </c>
      <c r="BX22" s="18"/>
      <c r="BY22" s="18"/>
      <c r="BZ22" s="18"/>
      <c r="CA22" s="18"/>
      <c r="CB22" s="18"/>
      <c r="CC22" s="18"/>
      <c r="CD22" s="18"/>
      <c r="CE22" s="57">
        <f t="shared" si="16"/>
        <v>86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7165</v>
      </c>
      <c r="C23" s="26" t="s">
        <v>160</v>
      </c>
      <c r="D23" s="25"/>
      <c r="E23" s="35">
        <f t="shared" si="0"/>
        <v>57</v>
      </c>
      <c r="F23" s="35" t="str">
        <f t="shared" si="1"/>
        <v>D</v>
      </c>
      <c r="G23" s="35">
        <f t="shared" si="2"/>
        <v>70</v>
      </c>
      <c r="H23" s="35" t="str">
        <f t="shared" si="3"/>
        <v>C</v>
      </c>
      <c r="I23" s="61">
        <v>1</v>
      </c>
      <c r="J23" s="35" t="str">
        <f t="shared" si="4"/>
        <v>Siswa memiliki kemampuan mendiskripsidan transformasi kan induksi matematika,proggeometriram linier,matriks</v>
      </c>
      <c r="K23" s="35">
        <f t="shared" si="5"/>
        <v>79</v>
      </c>
      <c r="L23" s="35" t="str">
        <f t="shared" si="6"/>
        <v>C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Siswa memiliki ketrampilan menyelesaikan masalah induksi matematika,program linier,matriks dan transformasi geometri</v>
      </c>
      <c r="Q23" s="39"/>
      <c r="R23" s="39"/>
      <c r="S23" s="25"/>
      <c r="T23" s="15">
        <v>78</v>
      </c>
      <c r="U23" s="14"/>
      <c r="V23" s="14"/>
      <c r="W23" s="14"/>
      <c r="X23" s="14"/>
      <c r="Y23" s="14"/>
      <c r="Z23" s="14">
        <v>40</v>
      </c>
      <c r="AA23" s="45">
        <f t="shared" si="34"/>
        <v>59</v>
      </c>
      <c r="AB23" s="48">
        <f t="shared" si="10"/>
        <v>59</v>
      </c>
      <c r="AC23" s="15">
        <v>70</v>
      </c>
      <c r="AD23" s="14"/>
      <c r="AE23" s="14"/>
      <c r="AF23" s="14"/>
      <c r="AG23" s="14"/>
      <c r="AH23" s="14"/>
      <c r="AI23" s="14">
        <v>40</v>
      </c>
      <c r="AJ23" s="45"/>
      <c r="AK23" s="48">
        <f t="shared" si="11"/>
        <v>55</v>
      </c>
      <c r="AL23" s="15">
        <v>73</v>
      </c>
      <c r="AM23" s="14"/>
      <c r="AN23" s="14"/>
      <c r="AO23" s="14"/>
      <c r="AP23" s="14"/>
      <c r="AQ23" s="14"/>
      <c r="AR23" s="14">
        <v>88</v>
      </c>
      <c r="AS23" s="45"/>
      <c r="AT23" s="48">
        <f t="shared" si="12"/>
        <v>80.5</v>
      </c>
      <c r="AU23" s="15">
        <v>85</v>
      </c>
      <c r="AV23" s="14"/>
      <c r="AW23" s="14"/>
      <c r="AX23" s="14"/>
      <c r="AY23" s="14"/>
      <c r="AZ23" s="14"/>
      <c r="BA23" s="14">
        <v>88</v>
      </c>
      <c r="BB23" s="45"/>
      <c r="BC23" s="48">
        <f t="shared" si="13"/>
        <v>86.5</v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7">
        <f t="shared" si="14"/>
        <v>70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766</v>
      </c>
      <c r="FK23" s="65">
        <v>776</v>
      </c>
    </row>
    <row r="24" spans="1:167" ht="16.5" customHeight="1" x14ac:dyDescent="0.3">
      <c r="A24" s="26">
        <v>14</v>
      </c>
      <c r="B24" s="26">
        <v>7178</v>
      </c>
      <c r="C24" s="26" t="s">
        <v>161</v>
      </c>
      <c r="D24" s="25"/>
      <c r="E24" s="35">
        <f t="shared" si="0"/>
        <v>71</v>
      </c>
      <c r="F24" s="35" t="str">
        <f t="shared" si="1"/>
        <v>C</v>
      </c>
      <c r="G24" s="35">
        <f t="shared" si="2"/>
        <v>75</v>
      </c>
      <c r="H24" s="35" t="str">
        <f t="shared" si="3"/>
        <v>C</v>
      </c>
      <c r="I24" s="61">
        <v>1</v>
      </c>
      <c r="J24" s="35" t="str">
        <f t="shared" si="4"/>
        <v>Siswa memiliki kemampuan mendiskripsidan transformasi kan induksi matematika,proggeometriram linier,matriks</v>
      </c>
      <c r="K24" s="35">
        <f t="shared" si="5"/>
        <v>88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Siswa memiliki ketrampilan menyelesaikan masalah induksi matematika,program linier,matriks dan transformasi geometri</v>
      </c>
      <c r="Q24" s="39"/>
      <c r="R24" s="39"/>
      <c r="S24" s="25"/>
      <c r="T24" s="15">
        <v>70</v>
      </c>
      <c r="U24" s="14"/>
      <c r="V24" s="14"/>
      <c r="W24" s="14"/>
      <c r="X24" s="14"/>
      <c r="Y24" s="14"/>
      <c r="Z24" s="14">
        <v>62</v>
      </c>
      <c r="AA24" s="45">
        <f t="shared" si="34"/>
        <v>66</v>
      </c>
      <c r="AB24" s="48">
        <f t="shared" si="10"/>
        <v>66</v>
      </c>
      <c r="AC24" s="15">
        <v>90</v>
      </c>
      <c r="AD24" s="14"/>
      <c r="AE24" s="14"/>
      <c r="AF24" s="14"/>
      <c r="AG24" s="14"/>
      <c r="AH24" s="14"/>
      <c r="AI24" s="14">
        <v>62</v>
      </c>
      <c r="AJ24" s="45"/>
      <c r="AK24" s="48">
        <f t="shared" si="11"/>
        <v>76</v>
      </c>
      <c r="AL24" s="15">
        <v>75</v>
      </c>
      <c r="AM24" s="14"/>
      <c r="AN24" s="14"/>
      <c r="AO24" s="14"/>
      <c r="AP24" s="14"/>
      <c r="AQ24" s="14"/>
      <c r="AR24" s="14">
        <v>85</v>
      </c>
      <c r="AS24" s="45"/>
      <c r="AT24" s="48">
        <f t="shared" si="12"/>
        <v>80</v>
      </c>
      <c r="AU24" s="15">
        <v>74</v>
      </c>
      <c r="AV24" s="14"/>
      <c r="AW24" s="14"/>
      <c r="AX24" s="14"/>
      <c r="AY24" s="14"/>
      <c r="AZ24" s="14"/>
      <c r="BA24" s="14">
        <v>85</v>
      </c>
      <c r="BB24" s="45"/>
      <c r="BC24" s="48">
        <f t="shared" si="13"/>
        <v>79.5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74</v>
      </c>
      <c r="BX24" s="18"/>
      <c r="BY24" s="18"/>
      <c r="BZ24" s="18"/>
      <c r="CA24" s="18"/>
      <c r="CB24" s="18"/>
      <c r="CC24" s="18"/>
      <c r="CD24" s="18"/>
      <c r="CE24" s="57">
        <f t="shared" si="16"/>
        <v>74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74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7191</v>
      </c>
      <c r="C25" s="26" t="s">
        <v>162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Siswa memiliki kemampuan mendiskripsidan transformasi kan induksi matematika,proggeometriram linier,matriks</v>
      </c>
      <c r="K25" s="35">
        <f t="shared" si="5"/>
        <v>83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Siswa memiliki ketrampilan menyelesaikan masalah induksi matematika,program linier,matriks dan transformasi geometri</v>
      </c>
      <c r="Q25" s="39"/>
      <c r="R25" s="39"/>
      <c r="S25" s="25"/>
      <c r="T25" s="15">
        <v>100</v>
      </c>
      <c r="U25" s="14"/>
      <c r="V25" s="14"/>
      <c r="W25" s="14"/>
      <c r="X25" s="14"/>
      <c r="Y25" s="14"/>
      <c r="Z25" s="14">
        <v>86</v>
      </c>
      <c r="AA25" s="45">
        <f t="shared" si="34"/>
        <v>93</v>
      </c>
      <c r="AB25" s="48">
        <f t="shared" si="10"/>
        <v>93</v>
      </c>
      <c r="AC25" s="15">
        <v>75</v>
      </c>
      <c r="AD25" s="14"/>
      <c r="AE25" s="14"/>
      <c r="AF25" s="14"/>
      <c r="AG25" s="14"/>
      <c r="AH25" s="14"/>
      <c r="AI25" s="14">
        <v>86</v>
      </c>
      <c r="AJ25" s="45"/>
      <c r="AK25" s="48">
        <f t="shared" si="11"/>
        <v>80.5</v>
      </c>
      <c r="AL25" s="15">
        <v>83</v>
      </c>
      <c r="AM25" s="14"/>
      <c r="AN25" s="14"/>
      <c r="AO25" s="14"/>
      <c r="AP25" s="14"/>
      <c r="AQ25" s="14"/>
      <c r="AR25" s="14">
        <v>90</v>
      </c>
      <c r="AS25" s="45"/>
      <c r="AT25" s="48">
        <f t="shared" si="12"/>
        <v>86.5</v>
      </c>
      <c r="AU25" s="15">
        <v>77</v>
      </c>
      <c r="AV25" s="14"/>
      <c r="AW25" s="14"/>
      <c r="AX25" s="14"/>
      <c r="AY25" s="14"/>
      <c r="AZ25" s="14"/>
      <c r="BA25" s="14">
        <v>90</v>
      </c>
      <c r="BB25" s="45"/>
      <c r="BC25" s="48">
        <f t="shared" si="13"/>
        <v>83.5</v>
      </c>
      <c r="BD25" s="25"/>
      <c r="BE25" s="19">
        <v>75</v>
      </c>
      <c r="BF25" s="18"/>
      <c r="BG25" s="18"/>
      <c r="BH25" s="18"/>
      <c r="BI25" s="18"/>
      <c r="BJ25" s="18"/>
      <c r="BK25" s="18"/>
      <c r="BL25" s="18"/>
      <c r="BM25" s="57">
        <f t="shared" si="14"/>
        <v>75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77</v>
      </c>
      <c r="BX25" s="18"/>
      <c r="BY25" s="18"/>
      <c r="BZ25" s="18"/>
      <c r="CA25" s="18"/>
      <c r="CB25" s="18"/>
      <c r="CC25" s="18"/>
      <c r="CD25" s="18"/>
      <c r="CE25" s="57">
        <f t="shared" si="16"/>
        <v>77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75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77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767</v>
      </c>
      <c r="FK25" s="65">
        <v>777</v>
      </c>
    </row>
    <row r="26" spans="1:167" ht="16.5" customHeight="1" x14ac:dyDescent="0.3">
      <c r="A26" s="26">
        <v>16</v>
      </c>
      <c r="B26" s="26">
        <v>7204</v>
      </c>
      <c r="C26" s="26" t="s">
        <v>163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78</v>
      </c>
      <c r="H26" s="35" t="str">
        <f t="shared" si="3"/>
        <v>C</v>
      </c>
      <c r="I26" s="61">
        <v>1</v>
      </c>
      <c r="J26" s="35" t="str">
        <f t="shared" si="4"/>
        <v>Siswa memiliki kemampuan mendiskripsidan transformasi kan induksi matematika,proggeometriram linier,matriks</v>
      </c>
      <c r="K26" s="35">
        <f t="shared" si="5"/>
        <v>72</v>
      </c>
      <c r="L26" s="35" t="str">
        <f t="shared" si="6"/>
        <v>C</v>
      </c>
      <c r="M26" s="35">
        <f t="shared" si="7"/>
        <v>78</v>
      </c>
      <c r="N26" s="35" t="str">
        <f t="shared" si="8"/>
        <v>C</v>
      </c>
      <c r="O26" s="61">
        <v>1</v>
      </c>
      <c r="P26" s="35" t="str">
        <f t="shared" si="9"/>
        <v>Siswa memiliki ketrampilan menyelesaikan masalah induksi matematika,program linier,matriks dan transformasi geometri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>
        <v>88</v>
      </c>
      <c r="AA26" s="45">
        <f t="shared" si="34"/>
        <v>86.5</v>
      </c>
      <c r="AB26" s="48">
        <f t="shared" si="10"/>
        <v>86.5</v>
      </c>
      <c r="AC26" s="15">
        <v>70</v>
      </c>
      <c r="AD26" s="14"/>
      <c r="AE26" s="14"/>
      <c r="AF26" s="14"/>
      <c r="AG26" s="14"/>
      <c r="AH26" s="14"/>
      <c r="AI26" s="14">
        <v>88</v>
      </c>
      <c r="AJ26" s="45"/>
      <c r="AK26" s="48">
        <f t="shared" si="11"/>
        <v>79</v>
      </c>
      <c r="AL26" s="15">
        <v>71</v>
      </c>
      <c r="AM26" s="14"/>
      <c r="AN26" s="14"/>
      <c r="AO26" s="14"/>
      <c r="AP26" s="14"/>
      <c r="AQ26" s="14"/>
      <c r="AR26" s="14">
        <v>73</v>
      </c>
      <c r="AS26" s="45"/>
      <c r="AT26" s="48">
        <f t="shared" si="12"/>
        <v>72</v>
      </c>
      <c r="AU26" s="15">
        <v>77</v>
      </c>
      <c r="AV26" s="14"/>
      <c r="AW26" s="14"/>
      <c r="AX26" s="14"/>
      <c r="AY26" s="14"/>
      <c r="AZ26" s="14"/>
      <c r="BA26" s="14">
        <v>73</v>
      </c>
      <c r="BB26" s="45"/>
      <c r="BC26" s="48">
        <f t="shared" si="13"/>
        <v>75</v>
      </c>
      <c r="BD26" s="25"/>
      <c r="BE26" s="19">
        <v>70</v>
      </c>
      <c r="BF26" s="18"/>
      <c r="BG26" s="18"/>
      <c r="BH26" s="18"/>
      <c r="BI26" s="18"/>
      <c r="BJ26" s="18"/>
      <c r="BK26" s="18"/>
      <c r="BL26" s="18"/>
      <c r="BM26" s="57">
        <f t="shared" si="14"/>
        <v>70</v>
      </c>
      <c r="BN26" s="19">
        <v>73</v>
      </c>
      <c r="BO26" s="18"/>
      <c r="BP26" s="18"/>
      <c r="BQ26" s="18"/>
      <c r="BR26" s="18"/>
      <c r="BS26" s="18"/>
      <c r="BT26" s="18"/>
      <c r="BU26" s="18"/>
      <c r="BV26" s="57">
        <f t="shared" si="15"/>
        <v>73</v>
      </c>
      <c r="BW26" s="19">
        <v>77</v>
      </c>
      <c r="BX26" s="18"/>
      <c r="BY26" s="18"/>
      <c r="BZ26" s="18"/>
      <c r="CA26" s="18"/>
      <c r="CB26" s="18"/>
      <c r="CC26" s="18"/>
      <c r="CD26" s="18"/>
      <c r="CE26" s="57">
        <f t="shared" si="16"/>
        <v>77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70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77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7217</v>
      </c>
      <c r="C27" s="26" t="s">
        <v>164</v>
      </c>
      <c r="D27" s="25"/>
      <c r="E27" s="35">
        <f t="shared" si="0"/>
        <v>98</v>
      </c>
      <c r="F27" s="35" t="str">
        <f t="shared" si="1"/>
        <v>A</v>
      </c>
      <c r="G27" s="35">
        <f t="shared" si="2"/>
        <v>91</v>
      </c>
      <c r="H27" s="35" t="str">
        <f t="shared" si="3"/>
        <v>A</v>
      </c>
      <c r="I27" s="61">
        <v>1</v>
      </c>
      <c r="J27" s="35" t="str">
        <f t="shared" si="4"/>
        <v>Siswa memiliki kemampuan mendiskripsidan transformasi kan induksi matematika,proggeometriram linier,matriks</v>
      </c>
      <c r="K27" s="35">
        <f t="shared" si="5"/>
        <v>90</v>
      </c>
      <c r="L27" s="35" t="str">
        <f t="shared" si="6"/>
        <v>A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Siswa memiliki ketrampilan menyelesaikan masalah induksi matematika,program linier,matriks dan transformasi geometri</v>
      </c>
      <c r="Q27" s="39"/>
      <c r="R27" s="39"/>
      <c r="S27" s="25"/>
      <c r="T27" s="15">
        <v>100</v>
      </c>
      <c r="U27" s="14"/>
      <c r="V27" s="14"/>
      <c r="W27" s="14"/>
      <c r="X27" s="14"/>
      <c r="Y27" s="14"/>
      <c r="Z27" s="14">
        <v>100</v>
      </c>
      <c r="AA27" s="45">
        <f t="shared" si="34"/>
        <v>100</v>
      </c>
      <c r="AB27" s="48">
        <f t="shared" si="10"/>
        <v>100</v>
      </c>
      <c r="AC27" s="15">
        <v>90</v>
      </c>
      <c r="AD27" s="14"/>
      <c r="AE27" s="14"/>
      <c r="AF27" s="14"/>
      <c r="AG27" s="14"/>
      <c r="AH27" s="14"/>
      <c r="AI27" s="14">
        <v>100</v>
      </c>
      <c r="AJ27" s="45"/>
      <c r="AK27" s="48">
        <f t="shared" si="11"/>
        <v>95</v>
      </c>
      <c r="AL27" s="15">
        <v>79</v>
      </c>
      <c r="AM27" s="14"/>
      <c r="AN27" s="14"/>
      <c r="AO27" s="14"/>
      <c r="AP27" s="14"/>
      <c r="AQ27" s="14"/>
      <c r="AR27" s="14">
        <v>90</v>
      </c>
      <c r="AS27" s="45"/>
      <c r="AT27" s="48">
        <f t="shared" si="12"/>
        <v>84.5</v>
      </c>
      <c r="AU27" s="15">
        <v>79</v>
      </c>
      <c r="AV27" s="14"/>
      <c r="AW27" s="14"/>
      <c r="AX27" s="14"/>
      <c r="AY27" s="14"/>
      <c r="AZ27" s="14"/>
      <c r="BA27" s="14">
        <v>90</v>
      </c>
      <c r="BB27" s="45"/>
      <c r="BC27" s="48">
        <f t="shared" si="13"/>
        <v>84.5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79</v>
      </c>
      <c r="BX27" s="18"/>
      <c r="BY27" s="18"/>
      <c r="BZ27" s="18"/>
      <c r="CA27" s="18"/>
      <c r="CB27" s="18"/>
      <c r="CC27" s="18"/>
      <c r="CD27" s="18"/>
      <c r="CE27" s="57">
        <f t="shared" si="16"/>
        <v>79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79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768</v>
      </c>
      <c r="FK27" s="65">
        <v>778</v>
      </c>
    </row>
    <row r="28" spans="1:167" ht="16.5" customHeight="1" x14ac:dyDescent="0.3">
      <c r="A28" s="26">
        <v>18</v>
      </c>
      <c r="B28" s="26">
        <v>7230</v>
      </c>
      <c r="C28" s="26" t="s">
        <v>165</v>
      </c>
      <c r="D28" s="25"/>
      <c r="E28" s="35">
        <f t="shared" si="0"/>
        <v>73</v>
      </c>
      <c r="F28" s="35" t="str">
        <f t="shared" si="1"/>
        <v>C</v>
      </c>
      <c r="G28" s="35">
        <f t="shared" si="2"/>
        <v>77</v>
      </c>
      <c r="H28" s="35" t="str">
        <f t="shared" si="3"/>
        <v>C</v>
      </c>
      <c r="I28" s="61">
        <v>1</v>
      </c>
      <c r="J28" s="35" t="str">
        <f t="shared" si="4"/>
        <v>Siswa memiliki kemampuan mendiskripsidan transformasi kan induksi matematika,proggeometriram linier,matriks</v>
      </c>
      <c r="K28" s="35">
        <f t="shared" si="5"/>
        <v>80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Siswa memiliki ketrampilan menyelesaikan masalah induksi matematika,program linier,matriks dan transformasi geometri</v>
      </c>
      <c r="Q28" s="39"/>
      <c r="R28" s="39"/>
      <c r="S28" s="25"/>
      <c r="T28" s="15">
        <v>78</v>
      </c>
      <c r="U28" s="14"/>
      <c r="V28" s="14"/>
      <c r="W28" s="14"/>
      <c r="X28" s="14"/>
      <c r="Y28" s="14"/>
      <c r="Z28" s="14">
        <v>70</v>
      </c>
      <c r="AA28" s="45">
        <f t="shared" si="34"/>
        <v>74</v>
      </c>
      <c r="AB28" s="48">
        <f t="shared" si="10"/>
        <v>74</v>
      </c>
      <c r="AC28" s="15">
        <v>75</v>
      </c>
      <c r="AD28" s="14"/>
      <c r="AE28" s="14"/>
      <c r="AF28" s="14"/>
      <c r="AG28" s="14"/>
      <c r="AH28" s="14"/>
      <c r="AI28" s="14">
        <v>70</v>
      </c>
      <c r="AJ28" s="45"/>
      <c r="AK28" s="48">
        <f t="shared" si="11"/>
        <v>72.5</v>
      </c>
      <c r="AL28" s="15">
        <v>59</v>
      </c>
      <c r="AM28" s="14">
        <v>70</v>
      </c>
      <c r="AN28" s="14"/>
      <c r="AO28" s="14"/>
      <c r="AP28" s="14"/>
      <c r="AQ28" s="14"/>
      <c r="AR28" s="14">
        <v>85</v>
      </c>
      <c r="AS28" s="45"/>
      <c r="AT28" s="48">
        <f t="shared" si="12"/>
        <v>77.5</v>
      </c>
      <c r="AU28" s="15">
        <v>81</v>
      </c>
      <c r="AV28" s="14"/>
      <c r="AW28" s="14"/>
      <c r="AX28" s="14"/>
      <c r="AY28" s="14"/>
      <c r="AZ28" s="14"/>
      <c r="BA28" s="14">
        <v>85</v>
      </c>
      <c r="BB28" s="45"/>
      <c r="BC28" s="48">
        <f t="shared" si="13"/>
        <v>83</v>
      </c>
      <c r="BD28" s="25"/>
      <c r="BE28" s="19">
        <v>75</v>
      </c>
      <c r="BF28" s="18"/>
      <c r="BG28" s="18"/>
      <c r="BH28" s="18"/>
      <c r="BI28" s="18"/>
      <c r="BJ28" s="18"/>
      <c r="BK28" s="18"/>
      <c r="BL28" s="18"/>
      <c r="BM28" s="57">
        <f t="shared" si="14"/>
        <v>75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75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7243</v>
      </c>
      <c r="C29" s="26" t="s">
        <v>166</v>
      </c>
      <c r="D29" s="25"/>
      <c r="E29" s="35">
        <f t="shared" si="0"/>
        <v>73</v>
      </c>
      <c r="F29" s="35" t="str">
        <f t="shared" si="1"/>
        <v>C</v>
      </c>
      <c r="G29" s="35">
        <f t="shared" si="2"/>
        <v>70</v>
      </c>
      <c r="H29" s="35" t="str">
        <f t="shared" si="3"/>
        <v>C</v>
      </c>
      <c r="I29" s="61">
        <v>1</v>
      </c>
      <c r="J29" s="35" t="str">
        <f t="shared" si="4"/>
        <v>Siswa memiliki kemampuan mendiskripsidan transformasi kan induksi matematika,proggeometriram linier,matriks</v>
      </c>
      <c r="K29" s="35">
        <f t="shared" si="5"/>
        <v>70</v>
      </c>
      <c r="L29" s="35" t="str">
        <f t="shared" si="6"/>
        <v>C</v>
      </c>
      <c r="M29" s="35">
        <f t="shared" si="7"/>
        <v>70</v>
      </c>
      <c r="N29" s="35" t="str">
        <f t="shared" si="8"/>
        <v>C</v>
      </c>
      <c r="O29" s="61">
        <v>1</v>
      </c>
      <c r="P29" s="35" t="str">
        <f t="shared" si="9"/>
        <v>Siswa memiliki ketrampilan menyelesaikan masalah induksi matematika,program linier,matriks dan transformasi geometri</v>
      </c>
      <c r="Q29" s="39"/>
      <c r="R29" s="39"/>
      <c r="S29" s="25"/>
      <c r="T29" s="15">
        <v>95</v>
      </c>
      <c r="U29" s="14"/>
      <c r="V29" s="14"/>
      <c r="W29" s="14"/>
      <c r="X29" s="14"/>
      <c r="Y29" s="14"/>
      <c r="Z29" s="14">
        <v>56</v>
      </c>
      <c r="AA29" s="45">
        <f t="shared" si="34"/>
        <v>75.5</v>
      </c>
      <c r="AB29" s="48">
        <f t="shared" si="10"/>
        <v>75.5</v>
      </c>
      <c r="AC29" s="15">
        <v>85</v>
      </c>
      <c r="AD29" s="14"/>
      <c r="AE29" s="14"/>
      <c r="AF29" s="14"/>
      <c r="AG29" s="14"/>
      <c r="AH29" s="14"/>
      <c r="AI29" s="14">
        <v>56</v>
      </c>
      <c r="AJ29" s="45"/>
      <c r="AK29" s="48">
        <f t="shared" si="11"/>
        <v>70.5</v>
      </c>
      <c r="AL29" s="15">
        <v>83</v>
      </c>
      <c r="AM29" s="14"/>
      <c r="AN29" s="14"/>
      <c r="AO29" s="14"/>
      <c r="AP29" s="14"/>
      <c r="AQ29" s="14"/>
      <c r="AR29" s="14">
        <v>53</v>
      </c>
      <c r="AS29" s="45"/>
      <c r="AT29" s="48">
        <f t="shared" si="12"/>
        <v>68</v>
      </c>
      <c r="AU29" s="15">
        <v>80</v>
      </c>
      <c r="AV29" s="14"/>
      <c r="AW29" s="14"/>
      <c r="AX29" s="14"/>
      <c r="AY29" s="14"/>
      <c r="AZ29" s="14"/>
      <c r="BA29" s="14">
        <v>53</v>
      </c>
      <c r="BB29" s="45"/>
      <c r="BC29" s="48">
        <f t="shared" si="13"/>
        <v>66.5</v>
      </c>
      <c r="BD29" s="25"/>
      <c r="BE29" s="19">
        <v>70</v>
      </c>
      <c r="BF29" s="18"/>
      <c r="BG29" s="18"/>
      <c r="BH29" s="18"/>
      <c r="BI29" s="18"/>
      <c r="BJ29" s="18"/>
      <c r="BK29" s="18"/>
      <c r="BL29" s="18"/>
      <c r="BM29" s="57">
        <f t="shared" si="14"/>
        <v>70</v>
      </c>
      <c r="BN29" s="19">
        <v>70</v>
      </c>
      <c r="BO29" s="18"/>
      <c r="BP29" s="18"/>
      <c r="BQ29" s="18"/>
      <c r="BR29" s="18"/>
      <c r="BS29" s="18"/>
      <c r="BT29" s="18"/>
      <c r="BU29" s="18"/>
      <c r="BV29" s="57">
        <f t="shared" si="15"/>
        <v>70</v>
      </c>
      <c r="BW29" s="19">
        <v>70</v>
      </c>
      <c r="BX29" s="18"/>
      <c r="BY29" s="18"/>
      <c r="BZ29" s="18"/>
      <c r="CA29" s="18"/>
      <c r="CB29" s="18"/>
      <c r="CC29" s="18"/>
      <c r="CD29" s="18"/>
      <c r="CE29" s="57">
        <f t="shared" si="16"/>
        <v>70</v>
      </c>
      <c r="CF29" s="19">
        <v>70</v>
      </c>
      <c r="CG29" s="18"/>
      <c r="CH29" s="18"/>
      <c r="CI29" s="18"/>
      <c r="CJ29" s="18"/>
      <c r="CK29" s="18"/>
      <c r="CL29" s="18"/>
      <c r="CM29" s="18"/>
      <c r="CN29" s="57">
        <f t="shared" si="17"/>
        <v>70</v>
      </c>
      <c r="CO29" s="25"/>
      <c r="CP29" s="30">
        <f t="shared" si="18"/>
        <v>70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769</v>
      </c>
      <c r="FK29" s="65">
        <v>779</v>
      </c>
    </row>
    <row r="30" spans="1:167" ht="16.5" customHeight="1" x14ac:dyDescent="0.3">
      <c r="A30" s="26">
        <v>20</v>
      </c>
      <c r="B30" s="26">
        <v>7256</v>
      </c>
      <c r="C30" s="26" t="s">
        <v>167</v>
      </c>
      <c r="D30" s="25"/>
      <c r="E30" s="35">
        <f t="shared" si="0"/>
        <v>58</v>
      </c>
      <c r="F30" s="35" t="str">
        <f t="shared" si="1"/>
        <v>D</v>
      </c>
      <c r="G30" s="35" t="e">
        <f t="shared" si="2"/>
        <v>#DIV/0!</v>
      </c>
      <c r="H30" s="35" t="e">
        <f t="shared" si="3"/>
        <v>#DIV/0!</v>
      </c>
      <c r="I30" s="61"/>
      <c r="J30" s="35" t="str">
        <f t="shared" si="4"/>
        <v/>
      </c>
      <c r="K30" s="35">
        <f t="shared" si="5"/>
        <v>65</v>
      </c>
      <c r="L30" s="35" t="str">
        <f t="shared" si="6"/>
        <v>D</v>
      </c>
      <c r="M30" s="35">
        <f t="shared" si="7"/>
        <v>65</v>
      </c>
      <c r="N30" s="35" t="str">
        <f t="shared" si="8"/>
        <v>D</v>
      </c>
      <c r="O30" s="61"/>
      <c r="P30" s="35" t="str">
        <f t="shared" si="9"/>
        <v/>
      </c>
      <c r="Q30" s="39"/>
      <c r="R30" s="39"/>
      <c r="S30" s="25"/>
      <c r="T30" s="15">
        <v>40</v>
      </c>
      <c r="U30" s="14">
        <v>40</v>
      </c>
      <c r="V30" s="14"/>
      <c r="W30" s="14"/>
      <c r="X30" s="14"/>
      <c r="Y30" s="14"/>
      <c r="Z30" s="14">
        <v>60</v>
      </c>
      <c r="AA30" s="45">
        <f t="shared" si="34"/>
        <v>50</v>
      </c>
      <c r="AB30" s="48">
        <f t="shared" si="10"/>
        <v>50</v>
      </c>
      <c r="AC30" s="15">
        <v>70</v>
      </c>
      <c r="AD30" s="14"/>
      <c r="AE30" s="14"/>
      <c r="AF30" s="14"/>
      <c r="AG30" s="14"/>
      <c r="AH30" s="14"/>
      <c r="AI30" s="14">
        <v>60</v>
      </c>
      <c r="AJ30" s="45"/>
      <c r="AK30" s="48">
        <f t="shared" si="11"/>
        <v>65</v>
      </c>
      <c r="AL30" s="15">
        <v>0</v>
      </c>
      <c r="AM30" s="14"/>
      <c r="AN30" s="14"/>
      <c r="AO30" s="14"/>
      <c r="AP30" s="14"/>
      <c r="AQ30" s="14"/>
      <c r="AR30" s="14"/>
      <c r="AS30" s="45"/>
      <c r="AT30" s="48" t="e">
        <f t="shared" si="12"/>
        <v>#DIV/0!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65</v>
      </c>
      <c r="BF30" s="18"/>
      <c r="BG30" s="18"/>
      <c r="BH30" s="18"/>
      <c r="BI30" s="18"/>
      <c r="BJ30" s="18"/>
      <c r="BK30" s="18"/>
      <c r="BL30" s="18"/>
      <c r="BM30" s="57">
        <f t="shared" si="14"/>
        <v>65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65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7269</v>
      </c>
      <c r="C31" s="26" t="s">
        <v>168</v>
      </c>
      <c r="D31" s="25"/>
      <c r="E31" s="35">
        <f t="shared" si="0"/>
        <v>74</v>
      </c>
      <c r="F31" s="35" t="str">
        <f t="shared" si="1"/>
        <v>C</v>
      </c>
      <c r="G31" s="35">
        <f t="shared" si="2"/>
        <v>71</v>
      </c>
      <c r="H31" s="35" t="str">
        <f t="shared" si="3"/>
        <v>C</v>
      </c>
      <c r="I31" s="61">
        <v>1</v>
      </c>
      <c r="J31" s="35" t="str">
        <f t="shared" si="4"/>
        <v>Siswa memiliki kemampuan mendiskripsidan transformasi kan induksi matematika,proggeometriram linier,matriks</v>
      </c>
      <c r="K31" s="35">
        <f t="shared" si="5"/>
        <v>75</v>
      </c>
      <c r="L31" s="35" t="str">
        <f t="shared" si="6"/>
        <v>C</v>
      </c>
      <c r="M31" s="35">
        <f t="shared" si="7"/>
        <v>73</v>
      </c>
      <c r="N31" s="35" t="str">
        <f t="shared" si="8"/>
        <v>C</v>
      </c>
      <c r="O31" s="61">
        <v>1</v>
      </c>
      <c r="P31" s="35" t="str">
        <f t="shared" si="9"/>
        <v>Siswa memiliki ketrampilan menyelesaikan masalah induksi matematika,program linier,matriks dan transformasi geometri</v>
      </c>
      <c r="Q31" s="39"/>
      <c r="R31" s="39"/>
      <c r="S31" s="25"/>
      <c r="T31" s="15">
        <v>75</v>
      </c>
      <c r="U31" s="14"/>
      <c r="V31" s="14"/>
      <c r="W31" s="14"/>
      <c r="X31" s="14"/>
      <c r="Y31" s="14"/>
      <c r="Z31" s="14">
        <v>75</v>
      </c>
      <c r="AA31" s="45">
        <f t="shared" si="34"/>
        <v>75</v>
      </c>
      <c r="AB31" s="48">
        <f t="shared" si="10"/>
        <v>75</v>
      </c>
      <c r="AC31" s="15">
        <v>70</v>
      </c>
      <c r="AD31" s="14"/>
      <c r="AE31" s="14"/>
      <c r="AF31" s="14"/>
      <c r="AG31" s="14"/>
      <c r="AH31" s="14"/>
      <c r="AI31" s="14">
        <v>75</v>
      </c>
      <c r="AJ31" s="45"/>
      <c r="AK31" s="48">
        <f t="shared" si="11"/>
        <v>72.5</v>
      </c>
      <c r="AL31" s="15">
        <v>42</v>
      </c>
      <c r="AM31" s="14">
        <v>70</v>
      </c>
      <c r="AN31" s="14"/>
      <c r="AO31" s="14"/>
      <c r="AP31" s="14"/>
      <c r="AQ31" s="14"/>
      <c r="AR31" s="14">
        <v>65</v>
      </c>
      <c r="AS31" s="45"/>
      <c r="AT31" s="48">
        <f t="shared" si="12"/>
        <v>67.5</v>
      </c>
      <c r="AU31" s="15">
        <v>70</v>
      </c>
      <c r="AV31" s="14"/>
      <c r="AW31" s="14"/>
      <c r="AX31" s="14"/>
      <c r="AY31" s="14"/>
      <c r="AZ31" s="14"/>
      <c r="BA31" s="14">
        <v>65</v>
      </c>
      <c r="BB31" s="45"/>
      <c r="BC31" s="48">
        <f t="shared" si="13"/>
        <v>67.5</v>
      </c>
      <c r="BD31" s="25"/>
      <c r="BE31" s="19">
        <v>70</v>
      </c>
      <c r="BF31" s="18"/>
      <c r="BG31" s="18"/>
      <c r="BH31" s="18"/>
      <c r="BI31" s="18"/>
      <c r="BJ31" s="18"/>
      <c r="BK31" s="18"/>
      <c r="BL31" s="18"/>
      <c r="BM31" s="57">
        <f t="shared" si="14"/>
        <v>70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70</v>
      </c>
      <c r="BX31" s="18"/>
      <c r="BY31" s="18"/>
      <c r="BZ31" s="18"/>
      <c r="CA31" s="18"/>
      <c r="CB31" s="18"/>
      <c r="CC31" s="18"/>
      <c r="CD31" s="18"/>
      <c r="CE31" s="57">
        <f t="shared" si="16"/>
        <v>70</v>
      </c>
      <c r="CF31" s="19">
        <v>70</v>
      </c>
      <c r="CG31" s="18"/>
      <c r="CH31" s="18"/>
      <c r="CI31" s="18"/>
      <c r="CJ31" s="18"/>
      <c r="CK31" s="18"/>
      <c r="CL31" s="18"/>
      <c r="CM31" s="18"/>
      <c r="CN31" s="57">
        <f t="shared" si="17"/>
        <v>70</v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770</v>
      </c>
      <c r="FK31" s="65">
        <v>780</v>
      </c>
    </row>
    <row r="32" spans="1:167" ht="16.5" customHeight="1" x14ac:dyDescent="0.3">
      <c r="A32" s="26">
        <v>22</v>
      </c>
      <c r="B32" s="26">
        <v>7282</v>
      </c>
      <c r="C32" s="26" t="s">
        <v>169</v>
      </c>
      <c r="D32" s="25"/>
      <c r="E32" s="35">
        <f t="shared" si="0"/>
        <v>69</v>
      </c>
      <c r="F32" s="35" t="str">
        <f t="shared" si="1"/>
        <v>D</v>
      </c>
      <c r="G32" s="35">
        <f t="shared" si="2"/>
        <v>72</v>
      </c>
      <c r="H32" s="35" t="str">
        <f t="shared" si="3"/>
        <v>C</v>
      </c>
      <c r="I32" s="61">
        <v>1</v>
      </c>
      <c r="J32" s="35" t="str">
        <f t="shared" si="4"/>
        <v>Siswa memiliki kemampuan mendiskripsidan transformasi kan induksi matematika,proggeometriram linier,matriks</v>
      </c>
      <c r="K32" s="35">
        <f t="shared" si="5"/>
        <v>78</v>
      </c>
      <c r="L32" s="35" t="str">
        <f t="shared" si="6"/>
        <v>C</v>
      </c>
      <c r="M32" s="35">
        <f t="shared" si="7"/>
        <v>78</v>
      </c>
      <c r="N32" s="35" t="str">
        <f t="shared" si="8"/>
        <v>C</v>
      </c>
      <c r="O32" s="61">
        <v>1</v>
      </c>
      <c r="P32" s="35" t="str">
        <f t="shared" si="9"/>
        <v>Siswa memiliki ketrampilan menyelesaikan masalah induksi matematika,program linier,matriks dan transformasi geometri</v>
      </c>
      <c r="Q32" s="39"/>
      <c r="R32" s="39"/>
      <c r="S32" s="25"/>
      <c r="T32" s="15">
        <v>96</v>
      </c>
      <c r="U32" s="14"/>
      <c r="V32" s="14"/>
      <c r="W32" s="14"/>
      <c r="X32" s="14"/>
      <c r="Y32" s="14"/>
      <c r="Z32" s="14">
        <v>50</v>
      </c>
      <c r="AA32" s="45">
        <f t="shared" si="34"/>
        <v>73</v>
      </c>
      <c r="AB32" s="48">
        <f t="shared" si="10"/>
        <v>73</v>
      </c>
      <c r="AC32" s="15">
        <v>80</v>
      </c>
      <c r="AD32" s="14"/>
      <c r="AE32" s="14"/>
      <c r="AF32" s="14"/>
      <c r="AG32" s="14"/>
      <c r="AH32" s="14"/>
      <c r="AI32" s="14">
        <v>50</v>
      </c>
      <c r="AJ32" s="45"/>
      <c r="AK32" s="48">
        <f t="shared" si="11"/>
        <v>65</v>
      </c>
      <c r="AL32" s="15">
        <v>64</v>
      </c>
      <c r="AM32" s="14">
        <v>70</v>
      </c>
      <c r="AN32" s="14"/>
      <c r="AO32" s="14"/>
      <c r="AP32" s="14"/>
      <c r="AQ32" s="14"/>
      <c r="AR32" s="14">
        <v>75</v>
      </c>
      <c r="AS32" s="45"/>
      <c r="AT32" s="48">
        <f t="shared" si="12"/>
        <v>72.5</v>
      </c>
      <c r="AU32" s="15">
        <v>78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76.5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75</v>
      </c>
      <c r="BO32" s="18"/>
      <c r="BP32" s="18"/>
      <c r="BQ32" s="18"/>
      <c r="BR32" s="18"/>
      <c r="BS32" s="18"/>
      <c r="BT32" s="18"/>
      <c r="BU32" s="18"/>
      <c r="BV32" s="57">
        <f t="shared" si="15"/>
        <v>75</v>
      </c>
      <c r="BW32" s="19">
        <v>78</v>
      </c>
      <c r="BX32" s="18"/>
      <c r="BY32" s="18"/>
      <c r="BZ32" s="18"/>
      <c r="CA32" s="18"/>
      <c r="CB32" s="18"/>
      <c r="CC32" s="18"/>
      <c r="CD32" s="18"/>
      <c r="CE32" s="57">
        <f t="shared" si="16"/>
        <v>78</v>
      </c>
      <c r="CF32" s="19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7295</v>
      </c>
      <c r="C33" s="26" t="s">
        <v>170</v>
      </c>
      <c r="D33" s="25"/>
      <c r="E33" s="35">
        <f t="shared" si="0"/>
        <v>66</v>
      </c>
      <c r="F33" s="35" t="str">
        <f t="shared" si="1"/>
        <v>D</v>
      </c>
      <c r="G33" s="35">
        <f t="shared" si="2"/>
        <v>74</v>
      </c>
      <c r="H33" s="35" t="str">
        <f t="shared" si="3"/>
        <v>C</v>
      </c>
      <c r="I33" s="61">
        <v>1</v>
      </c>
      <c r="J33" s="35" t="str">
        <f t="shared" si="4"/>
        <v>Siswa memiliki kemampuan mendiskripsidan transformasi kan induksi matematika,proggeometriram linier,matriks</v>
      </c>
      <c r="K33" s="35">
        <f t="shared" si="5"/>
        <v>78</v>
      </c>
      <c r="L33" s="35" t="str">
        <f t="shared" si="6"/>
        <v>C</v>
      </c>
      <c r="M33" s="35">
        <f t="shared" si="7"/>
        <v>79</v>
      </c>
      <c r="N33" s="35" t="str">
        <f t="shared" si="8"/>
        <v>C</v>
      </c>
      <c r="O33" s="61">
        <v>1</v>
      </c>
      <c r="P33" s="35" t="str">
        <f t="shared" si="9"/>
        <v>Siswa memiliki ketrampilan menyelesaikan masalah induksi matematika,program linier,matriks dan transformasi geometri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52</v>
      </c>
      <c r="AA33" s="45">
        <f t="shared" si="34"/>
        <v>66</v>
      </c>
      <c r="AB33" s="48">
        <f t="shared" si="10"/>
        <v>66</v>
      </c>
      <c r="AC33" s="15">
        <v>80</v>
      </c>
      <c r="AD33" s="14"/>
      <c r="AE33" s="14"/>
      <c r="AF33" s="14"/>
      <c r="AG33" s="14"/>
      <c r="AH33" s="14"/>
      <c r="AI33" s="14">
        <v>52</v>
      </c>
      <c r="AJ33" s="45"/>
      <c r="AK33" s="48">
        <f t="shared" si="11"/>
        <v>66</v>
      </c>
      <c r="AL33" s="15">
        <v>98</v>
      </c>
      <c r="AM33" s="14"/>
      <c r="AN33" s="14"/>
      <c r="AO33" s="14"/>
      <c r="AP33" s="14"/>
      <c r="AQ33" s="14"/>
      <c r="AR33" s="14">
        <v>75</v>
      </c>
      <c r="AS33" s="45"/>
      <c r="AT33" s="48">
        <f t="shared" si="12"/>
        <v>86.5</v>
      </c>
      <c r="AU33" s="15">
        <v>81</v>
      </c>
      <c r="AV33" s="14"/>
      <c r="AW33" s="14"/>
      <c r="AX33" s="14"/>
      <c r="AY33" s="14"/>
      <c r="AZ33" s="14"/>
      <c r="BA33" s="14">
        <v>75</v>
      </c>
      <c r="BB33" s="45"/>
      <c r="BC33" s="48">
        <f t="shared" si="13"/>
        <v>78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75</v>
      </c>
      <c r="BO33" s="18"/>
      <c r="BP33" s="18"/>
      <c r="BQ33" s="18"/>
      <c r="BR33" s="18"/>
      <c r="BS33" s="18"/>
      <c r="BT33" s="18"/>
      <c r="BU33" s="18"/>
      <c r="BV33" s="57">
        <f t="shared" si="15"/>
        <v>75</v>
      </c>
      <c r="BW33" s="19"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v>81</v>
      </c>
      <c r="CG33" s="18"/>
      <c r="CH33" s="18"/>
      <c r="CI33" s="18"/>
      <c r="CJ33" s="18"/>
      <c r="CK33" s="18"/>
      <c r="CL33" s="18"/>
      <c r="CM33" s="18"/>
      <c r="CN33" s="57">
        <f t="shared" si="17"/>
        <v>81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7308</v>
      </c>
      <c r="C34" s="26" t="s">
        <v>171</v>
      </c>
      <c r="D34" s="25"/>
      <c r="E34" s="35">
        <f t="shared" si="0"/>
        <v>73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1</v>
      </c>
      <c r="J34" s="35" t="str">
        <f t="shared" si="4"/>
        <v>Siswa memiliki kemampuan mendiskripsidan transformasi kan induksi matematika,proggeometriram linier,matriks</v>
      </c>
      <c r="K34" s="35">
        <f t="shared" si="5"/>
        <v>84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Siswa memiliki ketrampilan menyelesaikan masalah induksi matematika,program linier,matriks dan transformasi geometri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>
        <v>60</v>
      </c>
      <c r="AA34" s="45">
        <f t="shared" si="34"/>
        <v>75</v>
      </c>
      <c r="AB34" s="48">
        <f t="shared" si="10"/>
        <v>75</v>
      </c>
      <c r="AC34" s="15">
        <v>80</v>
      </c>
      <c r="AD34" s="14"/>
      <c r="AE34" s="14"/>
      <c r="AF34" s="14"/>
      <c r="AG34" s="14"/>
      <c r="AH34" s="14"/>
      <c r="AI34" s="14">
        <v>60</v>
      </c>
      <c r="AJ34" s="45"/>
      <c r="AK34" s="48">
        <f t="shared" si="11"/>
        <v>70</v>
      </c>
      <c r="AL34" s="15">
        <v>83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85.5</v>
      </c>
      <c r="AU34" s="15">
        <v>77</v>
      </c>
      <c r="AV34" s="14"/>
      <c r="AW34" s="14"/>
      <c r="AX34" s="14"/>
      <c r="AY34" s="14"/>
      <c r="AZ34" s="14"/>
      <c r="BA34" s="14">
        <v>88</v>
      </c>
      <c r="BB34" s="45"/>
      <c r="BC34" s="48">
        <f t="shared" si="13"/>
        <v>82.5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77</v>
      </c>
      <c r="BX34" s="18"/>
      <c r="BY34" s="18"/>
      <c r="BZ34" s="18"/>
      <c r="CA34" s="18"/>
      <c r="CB34" s="18"/>
      <c r="CC34" s="18"/>
      <c r="CD34" s="18"/>
      <c r="CE34" s="57">
        <f t="shared" si="16"/>
        <v>77</v>
      </c>
      <c r="CF34" s="19">
        <v>77</v>
      </c>
      <c r="CG34" s="18"/>
      <c r="CH34" s="18"/>
      <c r="CI34" s="18"/>
      <c r="CJ34" s="18"/>
      <c r="CK34" s="18"/>
      <c r="CL34" s="18"/>
      <c r="CM34" s="18"/>
      <c r="CN34" s="57">
        <f t="shared" si="17"/>
        <v>77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77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77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7321</v>
      </c>
      <c r="C35" s="26" t="s">
        <v>172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>Siswa memiliki kemampuan mendiskripsidan transformasi kan induksi matematika,proggeometriram linier,matriks</v>
      </c>
      <c r="K35" s="35">
        <f t="shared" si="5"/>
        <v>92</v>
      </c>
      <c r="L35" s="35" t="str">
        <f t="shared" si="6"/>
        <v>A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Siswa memiliki ketrampilan menyelesaikan masalah induksi matematika,program linier,matriks dan transformasi geometri</v>
      </c>
      <c r="Q35" s="39"/>
      <c r="R35" s="39"/>
      <c r="S35" s="25"/>
      <c r="T35" s="15">
        <v>100</v>
      </c>
      <c r="U35" s="14"/>
      <c r="V35" s="14"/>
      <c r="W35" s="14"/>
      <c r="X35" s="14"/>
      <c r="Y35" s="14"/>
      <c r="Z35" s="14">
        <v>86</v>
      </c>
      <c r="AA35" s="45">
        <f t="shared" si="34"/>
        <v>93</v>
      </c>
      <c r="AB35" s="48">
        <f t="shared" si="10"/>
        <v>93</v>
      </c>
      <c r="AC35" s="15">
        <v>90</v>
      </c>
      <c r="AD35" s="14"/>
      <c r="AE35" s="14"/>
      <c r="AF35" s="14"/>
      <c r="AG35" s="14"/>
      <c r="AH35" s="14"/>
      <c r="AI35" s="14">
        <v>86</v>
      </c>
      <c r="AJ35" s="45"/>
      <c r="AK35" s="48">
        <f t="shared" si="11"/>
        <v>88</v>
      </c>
      <c r="AL35" s="15">
        <v>96</v>
      </c>
      <c r="AM35" s="14"/>
      <c r="AN35" s="14"/>
      <c r="AO35" s="14"/>
      <c r="AP35" s="14"/>
      <c r="AQ35" s="14"/>
      <c r="AR35" s="14">
        <v>93</v>
      </c>
      <c r="AS35" s="45"/>
      <c r="AT35" s="48">
        <f t="shared" si="12"/>
        <v>94.5</v>
      </c>
      <c r="AU35" s="15">
        <v>74</v>
      </c>
      <c r="AV35" s="14"/>
      <c r="AW35" s="14"/>
      <c r="AX35" s="14"/>
      <c r="AY35" s="14"/>
      <c r="AZ35" s="14"/>
      <c r="BA35" s="14">
        <v>93</v>
      </c>
      <c r="BB35" s="45"/>
      <c r="BC35" s="48">
        <f t="shared" si="13"/>
        <v>83.5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93</v>
      </c>
      <c r="BO35" s="18"/>
      <c r="BP35" s="18"/>
      <c r="BQ35" s="18"/>
      <c r="BR35" s="18"/>
      <c r="BS35" s="18"/>
      <c r="BT35" s="18"/>
      <c r="BU35" s="18"/>
      <c r="BV35" s="57">
        <f t="shared" si="15"/>
        <v>93</v>
      </c>
      <c r="BW35" s="19">
        <v>74</v>
      </c>
      <c r="BX35" s="18"/>
      <c r="BY35" s="18"/>
      <c r="BZ35" s="18"/>
      <c r="CA35" s="18"/>
      <c r="CB35" s="18"/>
      <c r="CC35" s="18"/>
      <c r="CD35" s="18"/>
      <c r="CE35" s="57">
        <f t="shared" si="16"/>
        <v>74</v>
      </c>
      <c r="CF35" s="19">
        <v>74</v>
      </c>
      <c r="CG35" s="18"/>
      <c r="CH35" s="18"/>
      <c r="CI35" s="18"/>
      <c r="CJ35" s="18"/>
      <c r="CK35" s="18"/>
      <c r="CL35" s="18"/>
      <c r="CM35" s="18"/>
      <c r="CN35" s="57">
        <f t="shared" si="17"/>
        <v>74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7334</v>
      </c>
      <c r="C36" s="26" t="s">
        <v>173</v>
      </c>
      <c r="D36" s="25"/>
      <c r="E36" s="35">
        <f t="shared" si="0"/>
        <v>73</v>
      </c>
      <c r="F36" s="35" t="str">
        <f t="shared" si="1"/>
        <v>C</v>
      </c>
      <c r="G36" s="35">
        <f t="shared" si="2"/>
        <v>78</v>
      </c>
      <c r="H36" s="35" t="str">
        <f t="shared" si="3"/>
        <v>C</v>
      </c>
      <c r="I36" s="61">
        <v>1</v>
      </c>
      <c r="J36" s="35" t="str">
        <f t="shared" si="4"/>
        <v>Siswa memiliki kemampuan mendiskripsidan transformasi kan induksi matematika,proggeometriram linier,matriks</v>
      </c>
      <c r="K36" s="35">
        <f t="shared" si="5"/>
        <v>85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1</v>
      </c>
      <c r="P36" s="35" t="str">
        <f t="shared" si="9"/>
        <v>Siswa memiliki ketrampilan menyelesaikan masalah induksi matematika,program linier,matriks dan transformasi geometri</v>
      </c>
      <c r="Q36" s="39"/>
      <c r="R36" s="39"/>
      <c r="S36" s="25"/>
      <c r="T36" s="15">
        <v>95</v>
      </c>
      <c r="U36" s="14"/>
      <c r="V36" s="14"/>
      <c r="W36" s="14"/>
      <c r="X36" s="14"/>
      <c r="Y36" s="14"/>
      <c r="Z36" s="14">
        <v>60</v>
      </c>
      <c r="AA36" s="45">
        <f t="shared" si="34"/>
        <v>77.5</v>
      </c>
      <c r="AB36" s="48">
        <f t="shared" si="10"/>
        <v>77.5</v>
      </c>
      <c r="AC36" s="15">
        <v>75</v>
      </c>
      <c r="AD36" s="14"/>
      <c r="AE36" s="14"/>
      <c r="AF36" s="14"/>
      <c r="AG36" s="14"/>
      <c r="AH36" s="14"/>
      <c r="AI36" s="14">
        <v>60</v>
      </c>
      <c r="AJ36" s="45"/>
      <c r="AK36" s="48">
        <f t="shared" si="11"/>
        <v>67.5</v>
      </c>
      <c r="AL36" s="15">
        <v>68</v>
      </c>
      <c r="AM36" s="14">
        <v>70</v>
      </c>
      <c r="AN36" s="14"/>
      <c r="AO36" s="14"/>
      <c r="AP36" s="14"/>
      <c r="AQ36" s="14"/>
      <c r="AR36" s="14">
        <v>95</v>
      </c>
      <c r="AS36" s="45"/>
      <c r="AT36" s="48">
        <f t="shared" si="12"/>
        <v>82.5</v>
      </c>
      <c r="AU36" s="15">
        <v>76</v>
      </c>
      <c r="AV36" s="14"/>
      <c r="AW36" s="14"/>
      <c r="AX36" s="14"/>
      <c r="AY36" s="14"/>
      <c r="AZ36" s="14"/>
      <c r="BA36" s="14">
        <v>95</v>
      </c>
      <c r="BB36" s="45"/>
      <c r="BC36" s="48">
        <f t="shared" si="13"/>
        <v>85.5</v>
      </c>
      <c r="BD36" s="25"/>
      <c r="BE36" s="19">
        <v>75</v>
      </c>
      <c r="BF36" s="18"/>
      <c r="BG36" s="18"/>
      <c r="BH36" s="18"/>
      <c r="BI36" s="18"/>
      <c r="BJ36" s="18"/>
      <c r="BK36" s="18"/>
      <c r="BL36" s="18"/>
      <c r="BM36" s="57">
        <f t="shared" si="14"/>
        <v>75</v>
      </c>
      <c r="BN36" s="19">
        <v>95</v>
      </c>
      <c r="BO36" s="18"/>
      <c r="BP36" s="18"/>
      <c r="BQ36" s="18"/>
      <c r="BR36" s="18"/>
      <c r="BS36" s="18"/>
      <c r="BT36" s="18"/>
      <c r="BU36" s="18"/>
      <c r="BV36" s="57">
        <f t="shared" si="15"/>
        <v>95</v>
      </c>
      <c r="BW36" s="19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76</v>
      </c>
      <c r="CF36" s="19">
        <v>76</v>
      </c>
      <c r="CG36" s="18"/>
      <c r="CH36" s="18"/>
      <c r="CI36" s="18"/>
      <c r="CJ36" s="18"/>
      <c r="CK36" s="18"/>
      <c r="CL36" s="18"/>
      <c r="CM36" s="18"/>
      <c r="CN36" s="57">
        <f t="shared" si="17"/>
        <v>76</v>
      </c>
      <c r="CO36" s="25"/>
      <c r="CP36" s="30">
        <f t="shared" si="18"/>
        <v>75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7347</v>
      </c>
      <c r="C37" s="26" t="s">
        <v>174</v>
      </c>
      <c r="D37" s="25"/>
      <c r="E37" s="35">
        <f t="shared" si="0"/>
        <v>67</v>
      </c>
      <c r="F37" s="35" t="str">
        <f t="shared" si="1"/>
        <v>D</v>
      </c>
      <c r="G37" s="35">
        <f t="shared" si="2"/>
        <v>73</v>
      </c>
      <c r="H37" s="35" t="str">
        <f t="shared" si="3"/>
        <v>C</v>
      </c>
      <c r="I37" s="61">
        <v>1</v>
      </c>
      <c r="J37" s="35" t="str">
        <f t="shared" si="4"/>
        <v>Siswa memiliki kemampuan mendiskripsidan transformasi kan induksi matematika,proggeometriram linier,matriks</v>
      </c>
      <c r="K37" s="35">
        <f t="shared" si="5"/>
        <v>77</v>
      </c>
      <c r="L37" s="35" t="str">
        <f t="shared" si="6"/>
        <v>C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memiliki ketrampilan menyelesaikan masalah induksi matematika,program linier,matriks dan transformasi geometri</v>
      </c>
      <c r="Q37" s="39"/>
      <c r="R37" s="39"/>
      <c r="S37" s="25"/>
      <c r="T37" s="15">
        <v>100</v>
      </c>
      <c r="U37" s="14"/>
      <c r="V37" s="14"/>
      <c r="W37" s="14"/>
      <c r="X37" s="14"/>
      <c r="Y37" s="14"/>
      <c r="Z37" s="14">
        <v>48</v>
      </c>
      <c r="AA37" s="45">
        <f t="shared" si="34"/>
        <v>74</v>
      </c>
      <c r="AB37" s="48">
        <f t="shared" si="10"/>
        <v>74</v>
      </c>
      <c r="AC37" s="15">
        <v>70</v>
      </c>
      <c r="AD37" s="14"/>
      <c r="AE37" s="14"/>
      <c r="AF37" s="14"/>
      <c r="AG37" s="14"/>
      <c r="AH37" s="14"/>
      <c r="AI37" s="14">
        <v>48</v>
      </c>
      <c r="AJ37" s="45"/>
      <c r="AK37" s="48">
        <f t="shared" si="11"/>
        <v>59</v>
      </c>
      <c r="AL37" s="15">
        <v>61</v>
      </c>
      <c r="AM37" s="14">
        <v>70</v>
      </c>
      <c r="AN37" s="14"/>
      <c r="AO37" s="14"/>
      <c r="AP37" s="14"/>
      <c r="AQ37" s="14"/>
      <c r="AR37" s="14">
        <v>83</v>
      </c>
      <c r="AS37" s="45"/>
      <c r="AT37" s="48">
        <f t="shared" si="12"/>
        <v>76.5</v>
      </c>
      <c r="AU37" s="15">
        <v>84</v>
      </c>
      <c r="AV37" s="14"/>
      <c r="AW37" s="14"/>
      <c r="AX37" s="14"/>
      <c r="AY37" s="14"/>
      <c r="AZ37" s="14"/>
      <c r="BA37" s="14">
        <v>83</v>
      </c>
      <c r="BB37" s="45"/>
      <c r="BC37" s="48">
        <f t="shared" si="13"/>
        <v>83.5</v>
      </c>
      <c r="BD37" s="25"/>
      <c r="BE37" s="19">
        <v>70</v>
      </c>
      <c r="BF37" s="18"/>
      <c r="BG37" s="18"/>
      <c r="BH37" s="18"/>
      <c r="BI37" s="18"/>
      <c r="BJ37" s="18"/>
      <c r="BK37" s="18"/>
      <c r="BL37" s="18"/>
      <c r="BM37" s="57">
        <f t="shared" si="14"/>
        <v>70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70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7360</v>
      </c>
      <c r="C38" s="26" t="s">
        <v>175</v>
      </c>
      <c r="D38" s="25"/>
      <c r="E38" s="35">
        <f t="shared" si="0"/>
        <v>66</v>
      </c>
      <c r="F38" s="35" t="str">
        <f t="shared" si="1"/>
        <v>D</v>
      </c>
      <c r="G38" s="35">
        <f t="shared" si="2"/>
        <v>73</v>
      </c>
      <c r="H38" s="35" t="str">
        <f t="shared" si="3"/>
        <v>C</v>
      </c>
      <c r="I38" s="61">
        <v>1</v>
      </c>
      <c r="J38" s="35" t="str">
        <f t="shared" si="4"/>
        <v>Siswa memiliki kemampuan mendiskripsidan transformasi kan induksi matematika,proggeometriram linier,matriks</v>
      </c>
      <c r="K38" s="35">
        <f t="shared" si="5"/>
        <v>82</v>
      </c>
      <c r="L38" s="35" t="str">
        <f t="shared" si="6"/>
        <v>B</v>
      </c>
      <c r="M38" s="35">
        <f t="shared" si="7"/>
        <v>77</v>
      </c>
      <c r="N38" s="35" t="str">
        <f t="shared" si="8"/>
        <v>C</v>
      </c>
      <c r="O38" s="61">
        <v>1</v>
      </c>
      <c r="P38" s="35" t="str">
        <f t="shared" si="9"/>
        <v>Siswa memiliki ketrampilan menyelesaikan masalah induksi matematika,program linier,matriks dan transformasi geometri</v>
      </c>
      <c r="Q38" s="39"/>
      <c r="R38" s="39"/>
      <c r="S38" s="25"/>
      <c r="T38" s="15">
        <v>65</v>
      </c>
      <c r="U38" s="14">
        <v>80</v>
      </c>
      <c r="V38" s="14"/>
      <c r="W38" s="14"/>
      <c r="X38" s="14"/>
      <c r="Y38" s="14"/>
      <c r="Z38" s="14">
        <v>55</v>
      </c>
      <c r="AA38" s="45">
        <f t="shared" si="34"/>
        <v>67.5</v>
      </c>
      <c r="AB38" s="48">
        <f t="shared" si="10"/>
        <v>67.5</v>
      </c>
      <c r="AC38" s="15">
        <v>75</v>
      </c>
      <c r="AD38" s="14"/>
      <c r="AE38" s="14"/>
      <c r="AF38" s="14"/>
      <c r="AG38" s="14"/>
      <c r="AH38" s="14"/>
      <c r="AI38" s="14">
        <v>55</v>
      </c>
      <c r="AJ38" s="45"/>
      <c r="AK38" s="48">
        <f t="shared" si="11"/>
        <v>65</v>
      </c>
      <c r="AL38" s="15">
        <v>72</v>
      </c>
      <c r="AM38" s="14"/>
      <c r="AN38" s="14"/>
      <c r="AO38" s="14"/>
      <c r="AP38" s="14"/>
      <c r="AQ38" s="14"/>
      <c r="AR38" s="14">
        <v>88</v>
      </c>
      <c r="AS38" s="45"/>
      <c r="AT38" s="48">
        <f t="shared" si="12"/>
        <v>80</v>
      </c>
      <c r="AU38" s="15">
        <v>72</v>
      </c>
      <c r="AV38" s="14"/>
      <c r="AW38" s="14"/>
      <c r="AX38" s="14"/>
      <c r="AY38" s="14"/>
      <c r="AZ38" s="14"/>
      <c r="BA38" s="14">
        <v>88</v>
      </c>
      <c r="BB38" s="45"/>
      <c r="BC38" s="48">
        <f t="shared" si="13"/>
        <v>80</v>
      </c>
      <c r="BD38" s="25"/>
      <c r="BE38" s="19">
        <v>75</v>
      </c>
      <c r="BF38" s="18"/>
      <c r="BG38" s="18"/>
      <c r="BH38" s="18"/>
      <c r="BI38" s="18"/>
      <c r="BJ38" s="18"/>
      <c r="BK38" s="18"/>
      <c r="BL38" s="18"/>
      <c r="BM38" s="57">
        <f t="shared" si="14"/>
        <v>75</v>
      </c>
      <c r="BN38" s="19">
        <v>88</v>
      </c>
      <c r="BO38" s="18"/>
      <c r="BP38" s="18"/>
      <c r="BQ38" s="18"/>
      <c r="BR38" s="18"/>
      <c r="BS38" s="18"/>
      <c r="BT38" s="18"/>
      <c r="BU38" s="18"/>
      <c r="BV38" s="57">
        <f t="shared" si="15"/>
        <v>88</v>
      </c>
      <c r="BW38" s="19">
        <v>72</v>
      </c>
      <c r="BX38" s="18"/>
      <c r="BY38" s="18"/>
      <c r="BZ38" s="18"/>
      <c r="CA38" s="18"/>
      <c r="CB38" s="18"/>
      <c r="CC38" s="18"/>
      <c r="CD38" s="18"/>
      <c r="CE38" s="57">
        <f t="shared" si="16"/>
        <v>72</v>
      </c>
      <c r="CF38" s="19">
        <v>72</v>
      </c>
      <c r="CG38" s="18"/>
      <c r="CH38" s="18"/>
      <c r="CI38" s="18"/>
      <c r="CJ38" s="18"/>
      <c r="CK38" s="18"/>
      <c r="CL38" s="18"/>
      <c r="CM38" s="18"/>
      <c r="CN38" s="57">
        <f t="shared" si="17"/>
        <v>72</v>
      </c>
      <c r="CO38" s="25"/>
      <c r="CP38" s="30">
        <f t="shared" si="18"/>
        <v>75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7373</v>
      </c>
      <c r="C39" s="26" t="s">
        <v>176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Siswa memiliki kemampuan mendiskripsidan transformasi kan induksi matematika,proggeometriram linier,matriks</v>
      </c>
      <c r="K39" s="35">
        <f t="shared" si="5"/>
        <v>85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Siswa memiliki ketrampilan menyelesaikan masalah induksi matematika,program linier,matriks dan transformasi geometri</v>
      </c>
      <c r="Q39" s="39"/>
      <c r="R39" s="39"/>
      <c r="S39" s="25"/>
      <c r="T39" s="15">
        <v>95</v>
      </c>
      <c r="U39" s="14"/>
      <c r="V39" s="14"/>
      <c r="W39" s="14"/>
      <c r="X39" s="14"/>
      <c r="Y39" s="14"/>
      <c r="Z39" s="14">
        <v>88</v>
      </c>
      <c r="AA39" s="45">
        <f t="shared" si="34"/>
        <v>91.5</v>
      </c>
      <c r="AB39" s="48">
        <f t="shared" si="10"/>
        <v>91.5</v>
      </c>
      <c r="AC39" s="15">
        <v>90</v>
      </c>
      <c r="AD39" s="14"/>
      <c r="AE39" s="14"/>
      <c r="AF39" s="14"/>
      <c r="AG39" s="14"/>
      <c r="AH39" s="14"/>
      <c r="AI39" s="14">
        <v>88</v>
      </c>
      <c r="AJ39" s="45"/>
      <c r="AK39" s="48">
        <f t="shared" si="11"/>
        <v>89</v>
      </c>
      <c r="AL39" s="15">
        <v>95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87.5</v>
      </c>
      <c r="AU39" s="15">
        <v>77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78.5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77</v>
      </c>
      <c r="BX39" s="18"/>
      <c r="BY39" s="18"/>
      <c r="BZ39" s="18"/>
      <c r="CA39" s="18"/>
      <c r="CB39" s="18"/>
      <c r="CC39" s="18"/>
      <c r="CD39" s="18"/>
      <c r="CE39" s="57">
        <f t="shared" si="16"/>
        <v>77</v>
      </c>
      <c r="CF39" s="19">
        <v>77</v>
      </c>
      <c r="CG39" s="18"/>
      <c r="CH39" s="18"/>
      <c r="CI39" s="18"/>
      <c r="CJ39" s="18"/>
      <c r="CK39" s="18"/>
      <c r="CL39" s="18"/>
      <c r="CM39" s="18"/>
      <c r="CN39" s="57">
        <f t="shared" si="17"/>
        <v>77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77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77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7386</v>
      </c>
      <c r="C40" s="26" t="s">
        <v>177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77</v>
      </c>
      <c r="H40" s="35" t="str">
        <f t="shared" si="3"/>
        <v>C</v>
      </c>
      <c r="I40" s="61">
        <v>1</v>
      </c>
      <c r="J40" s="35" t="str">
        <f t="shared" si="4"/>
        <v>Siswa memiliki kemampuan mendiskripsidan transformasi kan induksi matematika,proggeometriram linier,matriks</v>
      </c>
      <c r="K40" s="35">
        <f t="shared" si="5"/>
        <v>75</v>
      </c>
      <c r="L40" s="35" t="str">
        <f t="shared" si="6"/>
        <v>C</v>
      </c>
      <c r="M40" s="35">
        <f t="shared" si="7"/>
        <v>73</v>
      </c>
      <c r="N40" s="35" t="str">
        <f t="shared" si="8"/>
        <v>C</v>
      </c>
      <c r="O40" s="61">
        <v>1</v>
      </c>
      <c r="P40" s="35" t="str">
        <f t="shared" si="9"/>
        <v>Siswa memiliki ketrampilan menyelesaikan masalah induksi matematika,program linier,matriks dan transformasi geometri</v>
      </c>
      <c r="Q40" s="39"/>
      <c r="R40" s="39"/>
      <c r="S40" s="25"/>
      <c r="T40" s="15">
        <v>95</v>
      </c>
      <c r="U40" s="14"/>
      <c r="V40" s="14"/>
      <c r="W40" s="14"/>
      <c r="X40" s="14"/>
      <c r="Y40" s="14"/>
      <c r="Z40" s="14">
        <v>78</v>
      </c>
      <c r="AA40" s="45">
        <f t="shared" si="34"/>
        <v>86.5</v>
      </c>
      <c r="AB40" s="48">
        <f t="shared" si="10"/>
        <v>86.5</v>
      </c>
      <c r="AC40" s="15">
        <v>70</v>
      </c>
      <c r="AD40" s="14"/>
      <c r="AE40" s="14"/>
      <c r="AF40" s="14"/>
      <c r="AG40" s="14"/>
      <c r="AH40" s="14"/>
      <c r="AI40" s="14">
        <v>78</v>
      </c>
      <c r="AJ40" s="45"/>
      <c r="AK40" s="48">
        <f t="shared" si="11"/>
        <v>74</v>
      </c>
      <c r="AL40" s="15">
        <v>87</v>
      </c>
      <c r="AM40" s="14"/>
      <c r="AN40" s="14"/>
      <c r="AO40" s="14"/>
      <c r="AP40" s="14"/>
      <c r="AQ40" s="14"/>
      <c r="AR40" s="14">
        <v>68</v>
      </c>
      <c r="AS40" s="45"/>
      <c r="AT40" s="48">
        <f t="shared" si="12"/>
        <v>77.5</v>
      </c>
      <c r="AU40" s="15">
        <v>70</v>
      </c>
      <c r="AV40" s="14"/>
      <c r="AW40" s="14"/>
      <c r="AX40" s="14"/>
      <c r="AY40" s="14"/>
      <c r="AZ40" s="14"/>
      <c r="BA40" s="14">
        <v>68</v>
      </c>
      <c r="BB40" s="45"/>
      <c r="BC40" s="48">
        <f t="shared" si="13"/>
        <v>69</v>
      </c>
      <c r="BD40" s="25"/>
      <c r="BE40" s="19">
        <v>70</v>
      </c>
      <c r="BF40" s="18"/>
      <c r="BG40" s="18"/>
      <c r="BH40" s="18"/>
      <c r="BI40" s="18"/>
      <c r="BJ40" s="18"/>
      <c r="BK40" s="18"/>
      <c r="BL40" s="18"/>
      <c r="BM40" s="57">
        <f t="shared" si="14"/>
        <v>70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70</v>
      </c>
      <c r="BX40" s="18"/>
      <c r="BY40" s="18"/>
      <c r="BZ40" s="18"/>
      <c r="CA40" s="18"/>
      <c r="CB40" s="18"/>
      <c r="CC40" s="18"/>
      <c r="CD40" s="18"/>
      <c r="CE40" s="57">
        <f t="shared" si="16"/>
        <v>70</v>
      </c>
      <c r="CF40" s="19">
        <v>70</v>
      </c>
      <c r="CG40" s="18"/>
      <c r="CH40" s="18"/>
      <c r="CI40" s="18"/>
      <c r="CJ40" s="18"/>
      <c r="CK40" s="18"/>
      <c r="CL40" s="18"/>
      <c r="CM40" s="18"/>
      <c r="CN40" s="57">
        <f t="shared" si="17"/>
        <v>70</v>
      </c>
      <c r="CO40" s="25"/>
      <c r="CP40" s="30">
        <f t="shared" si="18"/>
        <v>70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7399</v>
      </c>
      <c r="C41" s="26" t="s">
        <v>178</v>
      </c>
      <c r="D41" s="25"/>
      <c r="E41" s="35">
        <f t="shared" si="0"/>
        <v>67</v>
      </c>
      <c r="F41" s="35" t="str">
        <f t="shared" si="1"/>
        <v>D</v>
      </c>
      <c r="G41" s="35">
        <f t="shared" si="2"/>
        <v>72</v>
      </c>
      <c r="H41" s="35" t="str">
        <f t="shared" si="3"/>
        <v>C</v>
      </c>
      <c r="I41" s="61">
        <v>1</v>
      </c>
      <c r="J41" s="35" t="str">
        <f t="shared" si="4"/>
        <v>Siswa memiliki kemampuan mendiskripsidan transformasi kan induksi matematika,proggeometriram linier,matriks</v>
      </c>
      <c r="K41" s="35">
        <f t="shared" si="5"/>
        <v>77</v>
      </c>
      <c r="L41" s="35" t="str">
        <f t="shared" si="6"/>
        <v>C</v>
      </c>
      <c r="M41" s="35">
        <f t="shared" si="7"/>
        <v>78</v>
      </c>
      <c r="N41" s="35" t="str">
        <f t="shared" si="8"/>
        <v>C</v>
      </c>
      <c r="O41" s="61">
        <v>1</v>
      </c>
      <c r="P41" s="35" t="str">
        <f t="shared" si="9"/>
        <v>Siswa memiliki ketrampilan menyelesaikan masalah induksi matematika,program linier,matriks dan transformasi geometri</v>
      </c>
      <c r="Q41" s="39"/>
      <c r="R41" s="39"/>
      <c r="S41" s="25"/>
      <c r="T41" s="15">
        <v>83</v>
      </c>
      <c r="U41" s="14"/>
      <c r="V41" s="14"/>
      <c r="W41" s="14"/>
      <c r="X41" s="14"/>
      <c r="Y41" s="14"/>
      <c r="Z41" s="14">
        <v>53</v>
      </c>
      <c r="AA41" s="45">
        <f t="shared" si="34"/>
        <v>68</v>
      </c>
      <c r="AB41" s="48">
        <f t="shared" si="10"/>
        <v>68</v>
      </c>
      <c r="AC41" s="15">
        <v>80</v>
      </c>
      <c r="AD41" s="14"/>
      <c r="AE41" s="14"/>
      <c r="AF41" s="14"/>
      <c r="AG41" s="14"/>
      <c r="AH41" s="14"/>
      <c r="AI41" s="14">
        <v>53</v>
      </c>
      <c r="AJ41" s="45"/>
      <c r="AK41" s="48">
        <f t="shared" si="11"/>
        <v>66.5</v>
      </c>
      <c r="AL41" s="15">
        <v>80</v>
      </c>
      <c r="AM41" s="14"/>
      <c r="AN41" s="14"/>
      <c r="AO41" s="14"/>
      <c r="AP41" s="14"/>
      <c r="AQ41" s="14"/>
      <c r="AR41" s="14">
        <v>73</v>
      </c>
      <c r="AS41" s="45"/>
      <c r="AT41" s="48">
        <f t="shared" si="12"/>
        <v>76.5</v>
      </c>
      <c r="AU41" s="15">
        <v>79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76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73</v>
      </c>
      <c r="BO41" s="18"/>
      <c r="BP41" s="18"/>
      <c r="BQ41" s="18"/>
      <c r="BR41" s="18"/>
      <c r="BS41" s="18"/>
      <c r="BT41" s="18"/>
      <c r="BU41" s="18"/>
      <c r="BV41" s="57">
        <f t="shared" si="15"/>
        <v>73</v>
      </c>
      <c r="BW41" s="19">
        <v>79</v>
      </c>
      <c r="BX41" s="18"/>
      <c r="BY41" s="18"/>
      <c r="BZ41" s="18"/>
      <c r="CA41" s="18"/>
      <c r="CB41" s="18"/>
      <c r="CC41" s="18"/>
      <c r="CD41" s="18"/>
      <c r="CE41" s="57">
        <f t="shared" si="16"/>
        <v>79</v>
      </c>
      <c r="CF41" s="19">
        <v>79</v>
      </c>
      <c r="CG41" s="18"/>
      <c r="CH41" s="18"/>
      <c r="CI41" s="18"/>
      <c r="CJ41" s="18"/>
      <c r="CK41" s="18"/>
      <c r="CL41" s="18"/>
      <c r="CM41" s="18"/>
      <c r="CN41" s="57">
        <f t="shared" si="17"/>
        <v>79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79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79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7412</v>
      </c>
      <c r="C42" s="26" t="s">
        <v>179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91</v>
      </c>
      <c r="H42" s="35" t="str">
        <f t="shared" si="3"/>
        <v>A</v>
      </c>
      <c r="I42" s="61">
        <v>1</v>
      </c>
      <c r="J42" s="35" t="str">
        <f t="shared" si="4"/>
        <v>Siswa memiliki kemampuan mendiskripsidan transformasi kan induksi matematika,proggeometriram linier,matriks</v>
      </c>
      <c r="K42" s="35">
        <f t="shared" si="5"/>
        <v>89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1</v>
      </c>
      <c r="P42" s="35" t="str">
        <f t="shared" si="9"/>
        <v>Siswa memiliki ketrampilan menyelesaikan masalah induksi matematika,program linier,matriks dan transformasi geometri</v>
      </c>
      <c r="Q42" s="39"/>
      <c r="R42" s="39"/>
      <c r="S42" s="25"/>
      <c r="T42" s="15">
        <v>100</v>
      </c>
      <c r="U42" s="14"/>
      <c r="V42" s="14"/>
      <c r="W42" s="14"/>
      <c r="X42" s="14"/>
      <c r="Y42" s="14"/>
      <c r="Z42" s="14">
        <v>90</v>
      </c>
      <c r="AA42" s="45">
        <f t="shared" si="34"/>
        <v>95</v>
      </c>
      <c r="AB42" s="48">
        <f t="shared" si="10"/>
        <v>95</v>
      </c>
      <c r="AC42" s="15">
        <v>90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90</v>
      </c>
      <c r="AL42" s="15">
        <v>98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93</v>
      </c>
      <c r="AU42" s="15">
        <v>84</v>
      </c>
      <c r="AV42" s="14"/>
      <c r="AW42" s="14"/>
      <c r="AX42" s="14"/>
      <c r="AY42" s="14"/>
      <c r="AZ42" s="14"/>
      <c r="BA42" s="14">
        <v>88</v>
      </c>
      <c r="BB42" s="45"/>
      <c r="BC42" s="48">
        <f t="shared" si="13"/>
        <v>86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88</v>
      </c>
      <c r="BO42" s="18"/>
      <c r="BP42" s="18"/>
      <c r="BQ42" s="18"/>
      <c r="BR42" s="18"/>
      <c r="BS42" s="18"/>
      <c r="BT42" s="18"/>
      <c r="BU42" s="18"/>
      <c r="BV42" s="57">
        <f t="shared" si="15"/>
        <v>88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7425</v>
      </c>
      <c r="C43" s="26" t="s">
        <v>180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kemampuan mendiskripsidan transformasi kan induksi matematika,proggeometriram linier,matriks</v>
      </c>
      <c r="K43" s="35">
        <f t="shared" si="5"/>
        <v>77</v>
      </c>
      <c r="L43" s="35" t="str">
        <f t="shared" si="6"/>
        <v>C</v>
      </c>
      <c r="M43" s="35">
        <f t="shared" si="7"/>
        <v>73</v>
      </c>
      <c r="N43" s="35" t="str">
        <f t="shared" si="8"/>
        <v>C</v>
      </c>
      <c r="O43" s="61">
        <v>1</v>
      </c>
      <c r="P43" s="35" t="str">
        <f t="shared" si="9"/>
        <v>Siswa memiliki ketrampilan menyelesaikan masalah induksi matematika,program linier,matriks dan transformasi geometri</v>
      </c>
      <c r="Q43" s="39"/>
      <c r="R43" s="39"/>
      <c r="S43" s="25"/>
      <c r="T43" s="15">
        <v>100</v>
      </c>
      <c r="U43" s="14"/>
      <c r="V43" s="14"/>
      <c r="W43" s="14"/>
      <c r="X43" s="14"/>
      <c r="Y43" s="14"/>
      <c r="Z43" s="14">
        <v>85</v>
      </c>
      <c r="AA43" s="45">
        <f t="shared" si="34"/>
        <v>92.5</v>
      </c>
      <c r="AB43" s="48">
        <f t="shared" si="10"/>
        <v>92.5</v>
      </c>
      <c r="AC43" s="15">
        <v>80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82.5</v>
      </c>
      <c r="AL43" s="15">
        <v>38</v>
      </c>
      <c r="AM43" s="14">
        <v>70</v>
      </c>
      <c r="AN43" s="14"/>
      <c r="AO43" s="14"/>
      <c r="AP43" s="14"/>
      <c r="AQ43" s="14"/>
      <c r="AR43" s="14">
        <v>73</v>
      </c>
      <c r="AS43" s="45"/>
      <c r="AT43" s="48">
        <f t="shared" si="12"/>
        <v>71.5</v>
      </c>
      <c r="AU43" s="15">
        <v>69</v>
      </c>
      <c r="AV43" s="14">
        <v>70</v>
      </c>
      <c r="AW43" s="14"/>
      <c r="AX43" s="14"/>
      <c r="AY43" s="14"/>
      <c r="AZ43" s="14"/>
      <c r="BA43" s="14">
        <v>73</v>
      </c>
      <c r="BB43" s="45"/>
      <c r="BC43" s="48">
        <f t="shared" si="13"/>
        <v>71.5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73</v>
      </c>
      <c r="BO43" s="18"/>
      <c r="BP43" s="18"/>
      <c r="BQ43" s="18"/>
      <c r="BR43" s="18"/>
      <c r="BS43" s="18"/>
      <c r="BT43" s="18"/>
      <c r="BU43" s="18"/>
      <c r="BV43" s="57">
        <f t="shared" si="15"/>
        <v>73</v>
      </c>
      <c r="BW43" s="19">
        <v>69</v>
      </c>
      <c r="BX43" s="18"/>
      <c r="BY43" s="18"/>
      <c r="BZ43" s="18"/>
      <c r="CA43" s="18"/>
      <c r="CB43" s="18"/>
      <c r="CC43" s="18"/>
      <c r="CD43" s="18"/>
      <c r="CE43" s="57">
        <f t="shared" si="16"/>
        <v>69</v>
      </c>
      <c r="CF43" s="19">
        <v>69</v>
      </c>
      <c r="CG43" s="18"/>
      <c r="CH43" s="18"/>
      <c r="CI43" s="18"/>
      <c r="CJ43" s="18"/>
      <c r="CK43" s="18"/>
      <c r="CL43" s="18"/>
      <c r="CM43" s="18"/>
      <c r="CN43" s="57">
        <f t="shared" si="17"/>
        <v>69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69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69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7438</v>
      </c>
      <c r="C44" s="26" t="s">
        <v>181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Siswa memiliki kemampuan mendiskripsidan transformasi kan induksi matematika,proggeometriram linier,matriks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Siswa memiliki ketrampilan menyelesaikan masalah induksi matematika,program linier,matriks dan transformasi geometri</v>
      </c>
      <c r="Q44" s="39"/>
      <c r="R44" s="39"/>
      <c r="S44" s="25"/>
      <c r="T44" s="15">
        <v>96</v>
      </c>
      <c r="U44" s="14"/>
      <c r="V44" s="14"/>
      <c r="W44" s="14"/>
      <c r="X44" s="14"/>
      <c r="Y44" s="14"/>
      <c r="Z44" s="14">
        <v>70</v>
      </c>
      <c r="AA44" s="45">
        <f t="shared" si="34"/>
        <v>83</v>
      </c>
      <c r="AB44" s="48">
        <f t="shared" si="10"/>
        <v>83</v>
      </c>
      <c r="AC44" s="15">
        <v>85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77.5</v>
      </c>
      <c r="AL44" s="15">
        <v>84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82</v>
      </c>
      <c r="AU44" s="15">
        <v>84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82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84</v>
      </c>
      <c r="BX44" s="18"/>
      <c r="BY44" s="18"/>
      <c r="BZ44" s="18"/>
      <c r="CA44" s="18"/>
      <c r="CB44" s="18"/>
      <c r="CC44" s="18"/>
      <c r="CD44" s="18"/>
      <c r="CE44" s="57">
        <f t="shared" si="16"/>
        <v>84</v>
      </c>
      <c r="CF44" s="19">
        <v>84</v>
      </c>
      <c r="CG44" s="18"/>
      <c r="CH44" s="18"/>
      <c r="CI44" s="18"/>
      <c r="CJ44" s="18"/>
      <c r="CK44" s="18"/>
      <c r="CL44" s="18"/>
      <c r="CM44" s="18"/>
      <c r="CN44" s="57">
        <f t="shared" si="17"/>
        <v>84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84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84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CC37" sqref="CC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7451</v>
      </c>
      <c r="C11" s="26" t="s">
        <v>183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mendiskripsikan induksi matematika,program linier,matriks dan transformasi geometri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induksi matematika,program linier,matriks dan transformasi geometri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81</v>
      </c>
      <c r="AA11" s="45"/>
      <c r="AB11" s="48">
        <f t="shared" ref="AB11:AB50" si="10">IF(COUNTA(T11:Z11)&gt;0,AVERAGE((IF(T11&gt;=$C$4,T11,U11)),(IF(V11&gt;=$C$4,V11,W11)),(IF(X11&gt;=$C$4,X11,Y11)),Z11),"")</f>
        <v>85.5</v>
      </c>
      <c r="AC11" s="15">
        <v>85</v>
      </c>
      <c r="AD11" s="14"/>
      <c r="AE11" s="14"/>
      <c r="AF11" s="14"/>
      <c r="AG11" s="14"/>
      <c r="AH11" s="14"/>
      <c r="AI11" s="14">
        <v>81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96</v>
      </c>
      <c r="AM11" s="14"/>
      <c r="AN11" s="14"/>
      <c r="AO11" s="14"/>
      <c r="AP11" s="14"/>
      <c r="AQ11" s="14"/>
      <c r="AR11" s="14"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89.5</v>
      </c>
      <c r="AU11" s="15">
        <v>81</v>
      </c>
      <c r="AV11" s="14"/>
      <c r="AW11" s="14"/>
      <c r="AX11" s="14"/>
      <c r="AY11" s="14"/>
      <c r="AZ11" s="14"/>
      <c r="BA11" s="14">
        <v>83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7464</v>
      </c>
      <c r="C12" s="26" t="s">
        <v>184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77</v>
      </c>
      <c r="H12" s="35" t="str">
        <f t="shared" si="3"/>
        <v>C</v>
      </c>
      <c r="I12" s="61">
        <v>1</v>
      </c>
      <c r="J12" s="35" t="str">
        <f t="shared" si="4"/>
        <v>Siswa memiliki kemampuan mendiskripsikan induksi matematika,program linier,matriks dan transformasi geometri</v>
      </c>
      <c r="K12" s="35">
        <f t="shared" si="5"/>
        <v>89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Siswa memiliki ketrampilan menyelesaikan masalah induksi matematika,program linier,matriks dan transformasi geometri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73</v>
      </c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15">
        <v>85</v>
      </c>
      <c r="AD12" s="14"/>
      <c r="AE12" s="14"/>
      <c r="AF12" s="14"/>
      <c r="AG12" s="14"/>
      <c r="AH12" s="14"/>
      <c r="AI12" s="14">
        <v>73</v>
      </c>
      <c r="AJ12" s="45"/>
      <c r="AK12" s="48">
        <f t="shared" si="11"/>
        <v>79</v>
      </c>
      <c r="AL12" s="15">
        <v>86</v>
      </c>
      <c r="AM12" s="14"/>
      <c r="AN12" s="14"/>
      <c r="AO12" s="14"/>
      <c r="AP12" s="14"/>
      <c r="AQ12" s="14"/>
      <c r="AR12" s="14">
        <v>63</v>
      </c>
      <c r="AS12" s="45"/>
      <c r="AT12" s="48">
        <f t="shared" si="12"/>
        <v>74.5</v>
      </c>
      <c r="AU12" s="15">
        <v>81</v>
      </c>
      <c r="AV12" s="14"/>
      <c r="AW12" s="14"/>
      <c r="AX12" s="14"/>
      <c r="AY12" s="14"/>
      <c r="AZ12" s="14"/>
      <c r="BA12" s="14">
        <v>63</v>
      </c>
      <c r="BB12" s="45"/>
      <c r="BC12" s="48">
        <f t="shared" si="13"/>
        <v>72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92</v>
      </c>
      <c r="BO12" s="18"/>
      <c r="BP12" s="18"/>
      <c r="BQ12" s="18"/>
      <c r="BR12" s="18"/>
      <c r="BS12" s="18"/>
      <c r="BT12" s="18"/>
      <c r="BU12" s="18"/>
      <c r="BV12" s="57">
        <f t="shared" si="15"/>
        <v>92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63</v>
      </c>
      <c r="CG12" s="18"/>
      <c r="CH12" s="18"/>
      <c r="CI12" s="18"/>
      <c r="CJ12" s="18"/>
      <c r="CK12" s="18"/>
      <c r="CL12" s="18"/>
      <c r="CM12" s="18"/>
      <c r="CN12" s="57">
        <f t="shared" si="17"/>
        <v>63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63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7477</v>
      </c>
      <c r="C13" s="26" t="s">
        <v>185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mendiskripsikan induksi matematika,program linier,matriks dan transformasi geometri</v>
      </c>
      <c r="K13" s="35">
        <f t="shared" si="5"/>
        <v>93</v>
      </c>
      <c r="L13" s="35" t="str">
        <f t="shared" si="6"/>
        <v>A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Siswa memiliki ketrampilan menyelesaikan masalah induksi matematika,program linier,matriks dan transformasi geometri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85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82.5</v>
      </c>
      <c r="AL13" s="15">
        <v>91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83</v>
      </c>
      <c r="AU13" s="15">
        <v>84</v>
      </c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79.5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100</v>
      </c>
      <c r="BO13" s="18"/>
      <c r="BP13" s="18"/>
      <c r="BQ13" s="18"/>
      <c r="BR13" s="18"/>
      <c r="BS13" s="18"/>
      <c r="BT13" s="18"/>
      <c r="BU13" s="18"/>
      <c r="BV13" s="57">
        <f t="shared" si="15"/>
        <v>100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75</v>
      </c>
      <c r="CG13" s="18"/>
      <c r="CH13" s="18"/>
      <c r="CI13" s="18"/>
      <c r="CJ13" s="18"/>
      <c r="CK13" s="18"/>
      <c r="CL13" s="18"/>
      <c r="CM13" s="18"/>
      <c r="CN13" s="57">
        <f t="shared" si="17"/>
        <v>75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100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258</v>
      </c>
      <c r="FI13" s="67" t="s">
        <v>257</v>
      </c>
      <c r="FJ13" s="65">
        <v>781</v>
      </c>
      <c r="FK13" s="65">
        <v>791</v>
      </c>
    </row>
    <row r="14" spans="1:167" ht="16.5" customHeight="1" x14ac:dyDescent="0.3">
      <c r="A14" s="26">
        <v>4</v>
      </c>
      <c r="B14" s="26">
        <v>7490</v>
      </c>
      <c r="C14" s="26" t="s">
        <v>186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Siswa memiliki kemampuan mendiskripsikan induksi matematika,program linier,matriks dan transformasi geometri</v>
      </c>
      <c r="K14" s="35">
        <f t="shared" si="5"/>
        <v>77</v>
      </c>
      <c r="L14" s="35" t="str">
        <f t="shared" si="6"/>
        <v>C</v>
      </c>
      <c r="M14" s="35">
        <f t="shared" si="7"/>
        <v>76</v>
      </c>
      <c r="N14" s="35" t="str">
        <f t="shared" si="8"/>
        <v>C</v>
      </c>
      <c r="O14" s="61">
        <v>1</v>
      </c>
      <c r="P14" s="35" t="str">
        <f t="shared" si="9"/>
        <v>Siswa memiliki ketrampilan menyelesaikan masalah induksi matematika,program linier,matriks dan transformasi geometri</v>
      </c>
      <c r="Q14" s="39"/>
      <c r="R14" s="39"/>
      <c r="S14" s="25"/>
      <c r="T14" s="15">
        <v>95</v>
      </c>
      <c r="U14" s="14"/>
      <c r="V14" s="14"/>
      <c r="W14" s="14"/>
      <c r="X14" s="14"/>
      <c r="Y14" s="14"/>
      <c r="Z14" s="14">
        <v>96</v>
      </c>
      <c r="AA14" s="45">
        <f t="shared" si="34"/>
        <v>95.5</v>
      </c>
      <c r="AB14" s="48">
        <f t="shared" si="10"/>
        <v>95.5</v>
      </c>
      <c r="AC14" s="15">
        <v>70</v>
      </c>
      <c r="AD14" s="14"/>
      <c r="AE14" s="14"/>
      <c r="AF14" s="14"/>
      <c r="AG14" s="14"/>
      <c r="AH14" s="14"/>
      <c r="AI14" s="14">
        <v>96</v>
      </c>
      <c r="AJ14" s="45"/>
      <c r="AK14" s="48">
        <f t="shared" si="11"/>
        <v>83</v>
      </c>
      <c r="AL14" s="15">
        <v>96</v>
      </c>
      <c r="AM14" s="14"/>
      <c r="AN14" s="14"/>
      <c r="AO14" s="14"/>
      <c r="AP14" s="14"/>
      <c r="AQ14" s="14"/>
      <c r="AR14" s="14">
        <v>78</v>
      </c>
      <c r="AS14" s="45"/>
      <c r="AT14" s="48">
        <f t="shared" si="12"/>
        <v>87</v>
      </c>
      <c r="AU14" s="15">
        <v>84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81</v>
      </c>
      <c r="BD14" s="25"/>
      <c r="BE14" s="19">
        <v>70</v>
      </c>
      <c r="BF14" s="18"/>
      <c r="BG14" s="18"/>
      <c r="BH14" s="18"/>
      <c r="BI14" s="18"/>
      <c r="BJ14" s="18"/>
      <c r="BK14" s="18"/>
      <c r="BL14" s="18"/>
      <c r="BM14" s="57">
        <f t="shared" si="14"/>
        <v>70</v>
      </c>
      <c r="BN14" s="1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>
        <v>70</v>
      </c>
      <c r="BX14" s="18"/>
      <c r="BY14" s="18"/>
      <c r="BZ14" s="18"/>
      <c r="CA14" s="18"/>
      <c r="CB14" s="18"/>
      <c r="CC14" s="18"/>
      <c r="CD14" s="18"/>
      <c r="CE14" s="57">
        <f t="shared" si="16"/>
        <v>70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7">
        <f t="shared" si="17"/>
        <v>78</v>
      </c>
      <c r="CO14" s="25"/>
      <c r="CP14" s="30">
        <f t="shared" si="18"/>
        <v>70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7503</v>
      </c>
      <c r="C15" s="26" t="s">
        <v>187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Siswa memiliki kemampuan mendiskripsikan induksi matematika,program linier,matriks dan transformasi geometri</v>
      </c>
      <c r="K15" s="35">
        <f t="shared" si="5"/>
        <v>81</v>
      </c>
      <c r="L15" s="35" t="str">
        <f t="shared" si="6"/>
        <v>B</v>
      </c>
      <c r="M15" s="35">
        <f t="shared" si="7"/>
        <v>78</v>
      </c>
      <c r="N15" s="35" t="str">
        <f t="shared" si="8"/>
        <v>C</v>
      </c>
      <c r="O15" s="61">
        <v>1</v>
      </c>
      <c r="P15" s="35" t="str">
        <f t="shared" si="9"/>
        <v>Siswa memiliki ketrampilan menyelesaikan masalah induksi matematika,program linier,matriks dan transformasi geometri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>
        <v>90</v>
      </c>
      <c r="AA15" s="45">
        <f t="shared" si="34"/>
        <v>87.5</v>
      </c>
      <c r="AB15" s="48">
        <f t="shared" si="10"/>
        <v>87.5</v>
      </c>
      <c r="AC15" s="15">
        <v>70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80</v>
      </c>
      <c r="AL15" s="15">
        <v>90</v>
      </c>
      <c r="AM15" s="14"/>
      <c r="AN15" s="14"/>
      <c r="AO15" s="14"/>
      <c r="AP15" s="14"/>
      <c r="AQ15" s="14"/>
      <c r="AR15" s="14">
        <v>78</v>
      </c>
      <c r="AS15" s="45"/>
      <c r="AT15" s="48">
        <f t="shared" si="12"/>
        <v>84</v>
      </c>
      <c r="AU15" s="15">
        <v>79</v>
      </c>
      <c r="AV15" s="14"/>
      <c r="AW15" s="14"/>
      <c r="AX15" s="14"/>
      <c r="AY15" s="14"/>
      <c r="AZ15" s="14"/>
      <c r="BA15" s="14">
        <v>78</v>
      </c>
      <c r="BB15" s="45"/>
      <c r="BC15" s="48">
        <f t="shared" si="13"/>
        <v>78.5</v>
      </c>
      <c r="BD15" s="25"/>
      <c r="BE15" s="19">
        <v>70</v>
      </c>
      <c r="BF15" s="18"/>
      <c r="BG15" s="18"/>
      <c r="BH15" s="18"/>
      <c r="BI15" s="18"/>
      <c r="BJ15" s="18"/>
      <c r="BK15" s="18"/>
      <c r="BL15" s="18"/>
      <c r="BM15" s="57">
        <f t="shared" si="14"/>
        <v>70</v>
      </c>
      <c r="BN15" s="19">
        <v>92</v>
      </c>
      <c r="BO15" s="18"/>
      <c r="BP15" s="18"/>
      <c r="BQ15" s="18"/>
      <c r="BR15" s="18"/>
      <c r="BS15" s="18"/>
      <c r="BT15" s="18"/>
      <c r="BU15" s="18"/>
      <c r="BV15" s="57">
        <f t="shared" si="15"/>
        <v>92</v>
      </c>
      <c r="BW15" s="19">
        <v>70</v>
      </c>
      <c r="BX15" s="18"/>
      <c r="BY15" s="18"/>
      <c r="BZ15" s="18"/>
      <c r="CA15" s="18"/>
      <c r="CB15" s="18"/>
      <c r="CC15" s="18"/>
      <c r="CD15" s="18"/>
      <c r="CE15" s="57">
        <f t="shared" si="16"/>
        <v>70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70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782</v>
      </c>
      <c r="FK15" s="65">
        <v>792</v>
      </c>
    </row>
    <row r="16" spans="1:167" ht="16.5" customHeight="1" x14ac:dyDescent="0.3">
      <c r="A16" s="26">
        <v>6</v>
      </c>
      <c r="B16" s="26">
        <v>7516</v>
      </c>
      <c r="C16" s="26" t="s">
        <v>188</v>
      </c>
      <c r="D16" s="25"/>
      <c r="E16" s="35">
        <f t="shared" si="0"/>
        <v>95</v>
      </c>
      <c r="F16" s="35" t="str">
        <f t="shared" si="1"/>
        <v>A</v>
      </c>
      <c r="G16" s="35">
        <f t="shared" si="2"/>
        <v>91</v>
      </c>
      <c r="H16" s="35" t="str">
        <f t="shared" si="3"/>
        <v>A</v>
      </c>
      <c r="I16" s="61">
        <v>1</v>
      </c>
      <c r="J16" s="35" t="str">
        <f t="shared" si="4"/>
        <v>Siswa memiliki kemampuan mendiskripsikan induksi matematika,program linier,matriks dan transformasi geometri</v>
      </c>
      <c r="K16" s="35">
        <f t="shared" si="5"/>
        <v>90</v>
      </c>
      <c r="L16" s="35" t="str">
        <f t="shared" si="6"/>
        <v>A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Siswa memiliki ketrampilan menyelesaikan masalah induksi matematika,program linier,matriks dan transformasi geometri</v>
      </c>
      <c r="Q16" s="39"/>
      <c r="R16" s="39"/>
      <c r="S16" s="25"/>
      <c r="T16" s="15">
        <v>100</v>
      </c>
      <c r="U16" s="14"/>
      <c r="V16" s="14"/>
      <c r="W16" s="14"/>
      <c r="X16" s="14"/>
      <c r="Y16" s="14"/>
      <c r="Z16" s="14">
        <v>100</v>
      </c>
      <c r="AA16" s="45">
        <f t="shared" si="34"/>
        <v>100</v>
      </c>
      <c r="AB16" s="48">
        <f t="shared" si="10"/>
        <v>100</v>
      </c>
      <c r="AC16" s="15">
        <v>80</v>
      </c>
      <c r="AD16" s="14"/>
      <c r="AE16" s="14"/>
      <c r="AF16" s="14"/>
      <c r="AG16" s="14"/>
      <c r="AH16" s="14"/>
      <c r="AI16" s="14">
        <v>100</v>
      </c>
      <c r="AJ16" s="45"/>
      <c r="AK16" s="48">
        <f t="shared" si="11"/>
        <v>90</v>
      </c>
      <c r="AL16" s="15">
        <v>90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87.5</v>
      </c>
      <c r="AU16" s="15">
        <v>84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84.5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100</v>
      </c>
      <c r="BO16" s="18"/>
      <c r="BP16" s="18"/>
      <c r="BQ16" s="18"/>
      <c r="BR16" s="18"/>
      <c r="BS16" s="18"/>
      <c r="BT16" s="18"/>
      <c r="BU16" s="18"/>
      <c r="BV16" s="57">
        <f t="shared" si="15"/>
        <v>100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100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7529</v>
      </c>
      <c r="C17" s="26" t="s">
        <v>189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79</v>
      </c>
      <c r="H17" s="35" t="str">
        <f t="shared" si="3"/>
        <v>C</v>
      </c>
      <c r="I17" s="61">
        <v>1</v>
      </c>
      <c r="J17" s="35" t="str">
        <f t="shared" si="4"/>
        <v>Siswa memiliki kemampuan mendiskripsikan induksi matematika,program linier,matriks dan transformasi geometri</v>
      </c>
      <c r="K17" s="35">
        <f t="shared" si="5"/>
        <v>63</v>
      </c>
      <c r="L17" s="35" t="str">
        <f t="shared" si="6"/>
        <v>D</v>
      </c>
      <c r="M17" s="35">
        <f t="shared" si="7"/>
        <v>73</v>
      </c>
      <c r="N17" s="35" t="str">
        <f t="shared" si="8"/>
        <v>C</v>
      </c>
      <c r="O17" s="61">
        <v>1</v>
      </c>
      <c r="P17" s="35" t="str">
        <f t="shared" si="9"/>
        <v>Siswa memiliki ketrampilan menyelesaikan masalah induksi matematika,program linier,matriks dan transformasi geometri</v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>
        <v>83</v>
      </c>
      <c r="AA17" s="45">
        <f t="shared" si="34"/>
        <v>89</v>
      </c>
      <c r="AB17" s="48">
        <f t="shared" si="10"/>
        <v>89</v>
      </c>
      <c r="AC17" s="15">
        <v>85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84</v>
      </c>
      <c r="AL17" s="15">
        <v>73</v>
      </c>
      <c r="AM17" s="14"/>
      <c r="AN17" s="14"/>
      <c r="AO17" s="14"/>
      <c r="AP17" s="14"/>
      <c r="AQ17" s="14"/>
      <c r="AR17" s="14">
        <v>60</v>
      </c>
      <c r="AS17" s="45"/>
      <c r="AT17" s="48">
        <f t="shared" si="12"/>
        <v>66.5</v>
      </c>
      <c r="AU17" s="15">
        <v>91</v>
      </c>
      <c r="AV17" s="14"/>
      <c r="AW17" s="14"/>
      <c r="AX17" s="14"/>
      <c r="AY17" s="14"/>
      <c r="AZ17" s="14"/>
      <c r="BA17" s="14">
        <v>60</v>
      </c>
      <c r="BB17" s="45"/>
      <c r="BC17" s="48">
        <f t="shared" si="13"/>
        <v>75.5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40</v>
      </c>
      <c r="BO17" s="18"/>
      <c r="BP17" s="18"/>
      <c r="BQ17" s="18"/>
      <c r="BR17" s="18"/>
      <c r="BS17" s="18"/>
      <c r="BT17" s="18"/>
      <c r="BU17" s="18"/>
      <c r="BV17" s="57">
        <f t="shared" si="15"/>
        <v>40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40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783</v>
      </c>
      <c r="FK17" s="65">
        <v>793</v>
      </c>
    </row>
    <row r="18" spans="1:167" ht="16.5" customHeight="1" x14ac:dyDescent="0.3">
      <c r="A18" s="26">
        <v>8</v>
      </c>
      <c r="B18" s="26">
        <v>7542</v>
      </c>
      <c r="C18" s="26" t="s">
        <v>190</v>
      </c>
      <c r="D18" s="25"/>
      <c r="E18" s="35">
        <f t="shared" si="0"/>
        <v>95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>Siswa memiliki kemampuan mendiskripsikan induksi matematika,program linier,matriks dan transformasi geometri</v>
      </c>
      <c r="K18" s="35">
        <f t="shared" si="5"/>
        <v>95</v>
      </c>
      <c r="L18" s="35" t="str">
        <f t="shared" si="6"/>
        <v>A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>Siswa memiliki ketrampilan menyelesaikan masalah induksi matematika,program linier,matriks dan transformasi geometri</v>
      </c>
      <c r="Q18" s="39"/>
      <c r="R18" s="39"/>
      <c r="S18" s="25"/>
      <c r="T18" s="15">
        <v>93</v>
      </c>
      <c r="U18" s="14"/>
      <c r="V18" s="14"/>
      <c r="W18" s="14"/>
      <c r="X18" s="14"/>
      <c r="Y18" s="14"/>
      <c r="Z18" s="14">
        <v>98</v>
      </c>
      <c r="AA18" s="45">
        <f t="shared" si="34"/>
        <v>95.5</v>
      </c>
      <c r="AB18" s="48">
        <f t="shared" si="10"/>
        <v>95.5</v>
      </c>
      <c r="AC18" s="15">
        <v>90</v>
      </c>
      <c r="AD18" s="14"/>
      <c r="AE18" s="14"/>
      <c r="AF18" s="14"/>
      <c r="AG18" s="14"/>
      <c r="AH18" s="14"/>
      <c r="AI18" s="14">
        <v>98</v>
      </c>
      <c r="AJ18" s="45"/>
      <c r="AK18" s="48">
        <f t="shared" si="11"/>
        <v>94</v>
      </c>
      <c r="AL18" s="15">
        <v>100</v>
      </c>
      <c r="AM18" s="14"/>
      <c r="AN18" s="14"/>
      <c r="AO18" s="14"/>
      <c r="AP18" s="14"/>
      <c r="AQ18" s="14"/>
      <c r="AR18" s="14">
        <v>83</v>
      </c>
      <c r="AS18" s="45"/>
      <c r="AT18" s="48">
        <f t="shared" si="12"/>
        <v>91.5</v>
      </c>
      <c r="AU18" s="15">
        <v>81</v>
      </c>
      <c r="AV18" s="14"/>
      <c r="AW18" s="14"/>
      <c r="AX18" s="14"/>
      <c r="AY18" s="14"/>
      <c r="AZ18" s="14"/>
      <c r="BA18" s="14">
        <v>83</v>
      </c>
      <c r="BB18" s="45"/>
      <c r="BC18" s="48">
        <f t="shared" si="13"/>
        <v>82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100</v>
      </c>
      <c r="BO18" s="18"/>
      <c r="BP18" s="18"/>
      <c r="BQ18" s="18"/>
      <c r="BR18" s="18"/>
      <c r="BS18" s="18"/>
      <c r="BT18" s="18"/>
      <c r="BU18" s="18"/>
      <c r="BV18" s="57">
        <f t="shared" si="15"/>
        <v>100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7"/>
        <v>83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100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7555</v>
      </c>
      <c r="C19" s="26" t="s">
        <v>191</v>
      </c>
      <c r="D19" s="25"/>
      <c r="E19" s="35">
        <f t="shared" si="0"/>
        <v>71</v>
      </c>
      <c r="F19" s="35" t="str">
        <f t="shared" si="1"/>
        <v>C</v>
      </c>
      <c r="G19" s="35">
        <f t="shared" si="2"/>
        <v>74</v>
      </c>
      <c r="H19" s="35" t="str">
        <f t="shared" si="3"/>
        <v>C</v>
      </c>
      <c r="I19" s="61">
        <v>1</v>
      </c>
      <c r="J19" s="35" t="str">
        <f t="shared" si="4"/>
        <v>Siswa memiliki kemampuan mendiskripsikan induksi matematika,program linier,matriks dan transformasi geometri</v>
      </c>
      <c r="K19" s="35">
        <f t="shared" si="5"/>
        <v>91</v>
      </c>
      <c r="L19" s="35" t="str">
        <f t="shared" si="6"/>
        <v>A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Siswa memiliki ketrampilan menyelesaikan masalah induksi matematika,program linier,matriks dan transformasi geometri</v>
      </c>
      <c r="Q19" s="39"/>
      <c r="R19" s="39"/>
      <c r="S19" s="25"/>
      <c r="T19" s="15">
        <v>70</v>
      </c>
      <c r="U19" s="14"/>
      <c r="V19" s="14"/>
      <c r="W19" s="14"/>
      <c r="X19" s="14"/>
      <c r="Y19" s="14"/>
      <c r="Z19" s="14">
        <v>65</v>
      </c>
      <c r="AA19" s="45">
        <f t="shared" si="34"/>
        <v>67.5</v>
      </c>
      <c r="AB19" s="48">
        <f t="shared" si="10"/>
        <v>67.5</v>
      </c>
      <c r="AC19" s="15">
        <v>85</v>
      </c>
      <c r="AD19" s="14"/>
      <c r="AE19" s="14"/>
      <c r="AF19" s="14"/>
      <c r="AG19" s="14"/>
      <c r="AH19" s="14"/>
      <c r="AI19" s="14">
        <v>65</v>
      </c>
      <c r="AJ19" s="45"/>
      <c r="AK19" s="48">
        <f t="shared" si="11"/>
        <v>75</v>
      </c>
      <c r="AL19" s="15">
        <v>96</v>
      </c>
      <c r="AM19" s="14"/>
      <c r="AN19" s="14"/>
      <c r="AO19" s="14"/>
      <c r="AP19" s="14"/>
      <c r="AQ19" s="14"/>
      <c r="AR19" s="14">
        <v>65</v>
      </c>
      <c r="AS19" s="45"/>
      <c r="AT19" s="48">
        <f t="shared" si="12"/>
        <v>80.5</v>
      </c>
      <c r="AU19" s="15">
        <v>84</v>
      </c>
      <c r="AV19" s="14"/>
      <c r="AW19" s="14"/>
      <c r="AX19" s="14"/>
      <c r="AY19" s="14"/>
      <c r="AZ19" s="14"/>
      <c r="BA19" s="14">
        <v>65</v>
      </c>
      <c r="BB19" s="45"/>
      <c r="BC19" s="48">
        <f t="shared" si="13"/>
        <v>74.5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96</v>
      </c>
      <c r="BO19" s="18"/>
      <c r="BP19" s="18"/>
      <c r="BQ19" s="18"/>
      <c r="BR19" s="18"/>
      <c r="BS19" s="18"/>
      <c r="BT19" s="18"/>
      <c r="BU19" s="18"/>
      <c r="BV19" s="57">
        <f t="shared" si="15"/>
        <v>96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65</v>
      </c>
      <c r="CG19" s="18"/>
      <c r="CH19" s="18"/>
      <c r="CI19" s="18"/>
      <c r="CJ19" s="18"/>
      <c r="CK19" s="18"/>
      <c r="CL19" s="18"/>
      <c r="CM19" s="18"/>
      <c r="CN19" s="57">
        <f t="shared" si="17"/>
        <v>65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65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784</v>
      </c>
      <c r="FK19" s="65">
        <v>794</v>
      </c>
    </row>
    <row r="20" spans="1:167" ht="16.5" customHeight="1" x14ac:dyDescent="0.3">
      <c r="A20" s="26">
        <v>10</v>
      </c>
      <c r="B20" s="26">
        <v>7568</v>
      </c>
      <c r="C20" s="26" t="s">
        <v>192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mendiskripsikan induksi matematika,program linier,matriks dan transformasi geometri</v>
      </c>
      <c r="K20" s="35">
        <f t="shared" si="5"/>
        <v>88</v>
      </c>
      <c r="L20" s="35" t="str">
        <f t="shared" si="6"/>
        <v>B</v>
      </c>
      <c r="M20" s="35">
        <f t="shared" si="7"/>
        <v>79</v>
      </c>
      <c r="N20" s="35" t="str">
        <f t="shared" si="8"/>
        <v>C</v>
      </c>
      <c r="O20" s="61">
        <v>1</v>
      </c>
      <c r="P20" s="35" t="str">
        <f t="shared" si="9"/>
        <v>Siswa memiliki ketrampilan menyelesaikan masalah induksi matematika,program linier,matriks dan transformasi geometri</v>
      </c>
      <c r="Q20" s="39"/>
      <c r="R20" s="39"/>
      <c r="S20" s="25"/>
      <c r="T20" s="15">
        <v>75</v>
      </c>
      <c r="U20" s="14"/>
      <c r="V20" s="14"/>
      <c r="W20" s="14"/>
      <c r="X20" s="14"/>
      <c r="Y20" s="14"/>
      <c r="Z20" s="14">
        <v>95</v>
      </c>
      <c r="AA20" s="45">
        <f t="shared" si="34"/>
        <v>85</v>
      </c>
      <c r="AB20" s="48">
        <f t="shared" si="10"/>
        <v>85</v>
      </c>
      <c r="AC20" s="15">
        <v>75</v>
      </c>
      <c r="AD20" s="14"/>
      <c r="AE20" s="14"/>
      <c r="AF20" s="14"/>
      <c r="AG20" s="14"/>
      <c r="AH20" s="14"/>
      <c r="AI20" s="14">
        <v>95</v>
      </c>
      <c r="AJ20" s="45"/>
      <c r="AK20" s="48">
        <f t="shared" si="11"/>
        <v>85</v>
      </c>
      <c r="AL20" s="15">
        <v>93</v>
      </c>
      <c r="AM20" s="14"/>
      <c r="AN20" s="14"/>
      <c r="AO20" s="14"/>
      <c r="AP20" s="14"/>
      <c r="AQ20" s="14"/>
      <c r="AR20" s="14">
        <v>65</v>
      </c>
      <c r="AS20" s="45"/>
      <c r="AT20" s="48">
        <f t="shared" si="12"/>
        <v>79</v>
      </c>
      <c r="AU20" s="15">
        <v>77</v>
      </c>
      <c r="AV20" s="14"/>
      <c r="AW20" s="14"/>
      <c r="AX20" s="14"/>
      <c r="AY20" s="14"/>
      <c r="AZ20" s="14"/>
      <c r="BA20" s="14">
        <v>65</v>
      </c>
      <c r="BB20" s="45"/>
      <c r="BC20" s="48">
        <f t="shared" si="13"/>
        <v>71</v>
      </c>
      <c r="BD20" s="25"/>
      <c r="BE20" s="19">
        <v>75</v>
      </c>
      <c r="BF20" s="18"/>
      <c r="BG20" s="18"/>
      <c r="BH20" s="18"/>
      <c r="BI20" s="18"/>
      <c r="BJ20" s="18"/>
      <c r="BK20" s="18"/>
      <c r="BL20" s="18"/>
      <c r="BM20" s="57">
        <f t="shared" si="14"/>
        <v>75</v>
      </c>
      <c r="BN20" s="19">
        <v>100</v>
      </c>
      <c r="BO20" s="18"/>
      <c r="BP20" s="18"/>
      <c r="BQ20" s="18"/>
      <c r="BR20" s="18"/>
      <c r="BS20" s="18"/>
      <c r="BT20" s="18"/>
      <c r="BU20" s="18"/>
      <c r="BV20" s="57">
        <f t="shared" si="15"/>
        <v>100</v>
      </c>
      <c r="BW20" s="19">
        <v>75</v>
      </c>
      <c r="BX20" s="18"/>
      <c r="BY20" s="18"/>
      <c r="BZ20" s="18"/>
      <c r="CA20" s="18"/>
      <c r="CB20" s="18"/>
      <c r="CC20" s="18"/>
      <c r="CD20" s="18"/>
      <c r="CE20" s="57">
        <f t="shared" si="16"/>
        <v>75</v>
      </c>
      <c r="CF20" s="19">
        <v>65</v>
      </c>
      <c r="CG20" s="18"/>
      <c r="CH20" s="18"/>
      <c r="CI20" s="18"/>
      <c r="CJ20" s="18"/>
      <c r="CK20" s="18"/>
      <c r="CL20" s="18"/>
      <c r="CM20" s="18"/>
      <c r="CN20" s="57">
        <f t="shared" si="17"/>
        <v>65</v>
      </c>
      <c r="CO20" s="25"/>
      <c r="CP20" s="30">
        <f t="shared" si="18"/>
        <v>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100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65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7581</v>
      </c>
      <c r="C21" s="26" t="s">
        <v>193</v>
      </c>
      <c r="D21" s="25"/>
      <c r="E21" s="35">
        <f t="shared" si="0"/>
        <v>94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Siswa memiliki kemampuan mendiskripsikan induksi matematika,program linier,matriks dan transformasi geometri</v>
      </c>
      <c r="K21" s="35">
        <f t="shared" si="5"/>
        <v>88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memiliki ketrampilan menyelesaikan masalah induksi matematika,program linier,matriks dan transformasi geometri</v>
      </c>
      <c r="Q21" s="39"/>
      <c r="R21" s="39"/>
      <c r="S21" s="25"/>
      <c r="T21" s="15">
        <v>100</v>
      </c>
      <c r="U21" s="14"/>
      <c r="V21" s="14"/>
      <c r="W21" s="14"/>
      <c r="X21" s="14"/>
      <c r="Y21" s="14"/>
      <c r="Z21" s="14">
        <v>95</v>
      </c>
      <c r="AA21" s="45">
        <f t="shared" si="34"/>
        <v>97.5</v>
      </c>
      <c r="AB21" s="48">
        <f t="shared" si="10"/>
        <v>97.5</v>
      </c>
      <c r="AC21" s="15">
        <v>85</v>
      </c>
      <c r="AD21" s="14"/>
      <c r="AE21" s="14"/>
      <c r="AF21" s="14"/>
      <c r="AG21" s="14"/>
      <c r="AH21" s="14"/>
      <c r="AI21" s="14">
        <v>95</v>
      </c>
      <c r="AJ21" s="45"/>
      <c r="AK21" s="48">
        <f t="shared" si="11"/>
        <v>90</v>
      </c>
      <c r="AL21" s="15">
        <v>95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87.5</v>
      </c>
      <c r="AU21" s="15">
        <v>78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79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785</v>
      </c>
      <c r="FK21" s="65">
        <v>795</v>
      </c>
    </row>
    <row r="22" spans="1:167" ht="16.5" customHeight="1" x14ac:dyDescent="0.3">
      <c r="A22" s="26">
        <v>12</v>
      </c>
      <c r="B22" s="26">
        <v>7594</v>
      </c>
      <c r="C22" s="26" t="s">
        <v>194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76</v>
      </c>
      <c r="H22" s="35" t="str">
        <f t="shared" si="3"/>
        <v>C</v>
      </c>
      <c r="I22" s="61">
        <v>1</v>
      </c>
      <c r="J22" s="35" t="str">
        <f t="shared" si="4"/>
        <v>Siswa memiliki kemampuan mendiskripsikan induksi matematika,program linier,matriks dan transformasi geometri</v>
      </c>
      <c r="K22" s="35">
        <f t="shared" si="5"/>
        <v>79</v>
      </c>
      <c r="L22" s="35" t="str">
        <f t="shared" si="6"/>
        <v>C</v>
      </c>
      <c r="M22" s="35">
        <f t="shared" si="7"/>
        <v>75</v>
      </c>
      <c r="N22" s="35" t="str">
        <f t="shared" si="8"/>
        <v>C</v>
      </c>
      <c r="O22" s="61">
        <v>1</v>
      </c>
      <c r="P22" s="35" t="str">
        <f t="shared" si="9"/>
        <v>Siswa memiliki ketrampilan menyelesaikan masalah induksi matematika,program linier,matriks dan transformasi geometri</v>
      </c>
      <c r="Q22" s="39"/>
      <c r="R22" s="39"/>
      <c r="S22" s="25"/>
      <c r="T22" s="15">
        <v>75</v>
      </c>
      <c r="U22" s="14"/>
      <c r="V22" s="14"/>
      <c r="W22" s="14"/>
      <c r="X22" s="14"/>
      <c r="Y22" s="14"/>
      <c r="Z22" s="14">
        <v>83</v>
      </c>
      <c r="AA22" s="45">
        <f t="shared" si="34"/>
        <v>79</v>
      </c>
      <c r="AB22" s="48">
        <f t="shared" si="10"/>
        <v>79</v>
      </c>
      <c r="AC22" s="15">
        <v>70</v>
      </c>
      <c r="AD22" s="14"/>
      <c r="AE22" s="14"/>
      <c r="AF22" s="14"/>
      <c r="AG22" s="14"/>
      <c r="AH22" s="14"/>
      <c r="AI22" s="14">
        <v>83</v>
      </c>
      <c r="AJ22" s="45"/>
      <c r="AK22" s="48">
        <f t="shared" si="11"/>
        <v>76.5</v>
      </c>
      <c r="AL22" s="15">
        <v>75</v>
      </c>
      <c r="AM22" s="14"/>
      <c r="AN22" s="14"/>
      <c r="AO22" s="14"/>
      <c r="AP22" s="14"/>
      <c r="AQ22" s="14"/>
      <c r="AR22" s="14">
        <v>73</v>
      </c>
      <c r="AS22" s="45"/>
      <c r="AT22" s="48">
        <f t="shared" si="12"/>
        <v>74</v>
      </c>
      <c r="AU22" s="15">
        <v>79</v>
      </c>
      <c r="AV22" s="14"/>
      <c r="AW22" s="14"/>
      <c r="AX22" s="14"/>
      <c r="AY22" s="14"/>
      <c r="AZ22" s="14"/>
      <c r="BA22" s="14">
        <v>73</v>
      </c>
      <c r="BB22" s="45"/>
      <c r="BC22" s="48">
        <f t="shared" si="13"/>
        <v>76</v>
      </c>
      <c r="BD22" s="25"/>
      <c r="BE22" s="19">
        <v>70</v>
      </c>
      <c r="BF22" s="18"/>
      <c r="BG22" s="18"/>
      <c r="BH22" s="18"/>
      <c r="BI22" s="18"/>
      <c r="BJ22" s="18"/>
      <c r="BK22" s="18"/>
      <c r="BL22" s="18"/>
      <c r="BM22" s="57">
        <f t="shared" si="14"/>
        <v>70</v>
      </c>
      <c r="BN22" s="19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19">
        <v>70</v>
      </c>
      <c r="BX22" s="18"/>
      <c r="BY22" s="18"/>
      <c r="BZ22" s="18"/>
      <c r="CA22" s="18"/>
      <c r="CB22" s="18"/>
      <c r="CC22" s="18"/>
      <c r="CD22" s="18"/>
      <c r="CE22" s="57">
        <f t="shared" si="16"/>
        <v>70</v>
      </c>
      <c r="CF22" s="19">
        <v>73</v>
      </c>
      <c r="CG22" s="18"/>
      <c r="CH22" s="18"/>
      <c r="CI22" s="18"/>
      <c r="CJ22" s="18"/>
      <c r="CK22" s="18"/>
      <c r="CL22" s="18"/>
      <c r="CM22" s="18"/>
      <c r="CN22" s="57">
        <f t="shared" si="17"/>
        <v>73</v>
      </c>
      <c r="CO22" s="25"/>
      <c r="CP22" s="30">
        <f t="shared" si="18"/>
        <v>70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7607</v>
      </c>
      <c r="C23" s="26" t="s">
        <v>195</v>
      </c>
      <c r="D23" s="25"/>
      <c r="E23" s="35">
        <f t="shared" si="0"/>
        <v>73</v>
      </c>
      <c r="F23" s="35" t="str">
        <f t="shared" si="1"/>
        <v>C</v>
      </c>
      <c r="G23" s="35">
        <f t="shared" si="2"/>
        <v>76</v>
      </c>
      <c r="H23" s="35" t="str">
        <f t="shared" si="3"/>
        <v>C</v>
      </c>
      <c r="I23" s="61">
        <v>1</v>
      </c>
      <c r="J23" s="35" t="str">
        <f t="shared" si="4"/>
        <v>Siswa memiliki kemampuan mendiskripsikan induksi matematika,program linier,matriks dan transformasi geometri</v>
      </c>
      <c r="K23" s="35">
        <f t="shared" si="5"/>
        <v>95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Siswa memiliki ketrampilan menyelesaikan masalah induksi matematika,program linier,matriks dan transformasi geometri</v>
      </c>
      <c r="Q23" s="39"/>
      <c r="R23" s="39"/>
      <c r="S23" s="25"/>
      <c r="T23" s="15">
        <v>65</v>
      </c>
      <c r="U23" s="14">
        <v>70</v>
      </c>
      <c r="V23" s="14"/>
      <c r="W23" s="14"/>
      <c r="X23" s="14"/>
      <c r="Y23" s="14"/>
      <c r="Z23" s="14">
        <v>65</v>
      </c>
      <c r="AA23" s="45">
        <f t="shared" si="34"/>
        <v>67.5</v>
      </c>
      <c r="AB23" s="48">
        <f t="shared" si="10"/>
        <v>67.5</v>
      </c>
      <c r="AC23" s="15">
        <v>90</v>
      </c>
      <c r="AD23" s="14"/>
      <c r="AE23" s="14"/>
      <c r="AF23" s="14"/>
      <c r="AG23" s="14"/>
      <c r="AH23" s="14"/>
      <c r="AI23" s="14">
        <v>65</v>
      </c>
      <c r="AJ23" s="45"/>
      <c r="AK23" s="48">
        <f t="shared" si="11"/>
        <v>77.5</v>
      </c>
      <c r="AL23" s="15">
        <v>77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78.5</v>
      </c>
      <c r="AU23" s="15">
        <v>77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78.5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100</v>
      </c>
      <c r="BO23" s="18"/>
      <c r="BP23" s="18"/>
      <c r="BQ23" s="18"/>
      <c r="BR23" s="18"/>
      <c r="BS23" s="18"/>
      <c r="BT23" s="18"/>
      <c r="BU23" s="18"/>
      <c r="BV23" s="57">
        <f t="shared" si="15"/>
        <v>100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100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786</v>
      </c>
      <c r="FK23" s="65">
        <v>796</v>
      </c>
    </row>
    <row r="24" spans="1:167" ht="16.5" customHeight="1" x14ac:dyDescent="0.3">
      <c r="A24" s="26">
        <v>14</v>
      </c>
      <c r="B24" s="26">
        <v>7620</v>
      </c>
      <c r="C24" s="26" t="s">
        <v>196</v>
      </c>
      <c r="D24" s="25"/>
      <c r="E24" s="35">
        <f t="shared" si="0"/>
        <v>68</v>
      </c>
      <c r="F24" s="35" t="str">
        <f t="shared" si="1"/>
        <v>D</v>
      </c>
      <c r="G24" s="35">
        <f t="shared" si="2"/>
        <v>70</v>
      </c>
      <c r="H24" s="35" t="str">
        <f t="shared" si="3"/>
        <v>C</v>
      </c>
      <c r="I24" s="61">
        <v>1</v>
      </c>
      <c r="J24" s="35" t="str">
        <f t="shared" si="4"/>
        <v>Siswa memiliki kemampuan mendiskripsikan induksi matematika,program linier,matriks dan transformasi geometri</v>
      </c>
      <c r="K24" s="35">
        <f t="shared" si="5"/>
        <v>73</v>
      </c>
      <c r="L24" s="35" t="str">
        <f t="shared" si="6"/>
        <v>C</v>
      </c>
      <c r="M24" s="35">
        <f t="shared" si="7"/>
        <v>74</v>
      </c>
      <c r="N24" s="35" t="str">
        <f t="shared" si="8"/>
        <v>C</v>
      </c>
      <c r="O24" s="61">
        <v>1</v>
      </c>
      <c r="P24" s="35" t="str">
        <f t="shared" si="9"/>
        <v>Siswa memiliki ketrampilan menyelesaikan masalah induksi matematika,program linier,matriks dan transformasi geometri</v>
      </c>
      <c r="Q24" s="39"/>
      <c r="R24" s="39"/>
      <c r="S24" s="25"/>
      <c r="T24" s="15">
        <v>45</v>
      </c>
      <c r="U24" s="14">
        <v>80</v>
      </c>
      <c r="V24" s="14"/>
      <c r="W24" s="14"/>
      <c r="X24" s="14"/>
      <c r="Y24" s="14"/>
      <c r="Z24" s="14">
        <v>55</v>
      </c>
      <c r="AA24" s="45">
        <f t="shared" si="34"/>
        <v>67.5</v>
      </c>
      <c r="AB24" s="48">
        <f t="shared" si="10"/>
        <v>67.5</v>
      </c>
      <c r="AC24" s="15">
        <v>80</v>
      </c>
      <c r="AD24" s="14"/>
      <c r="AE24" s="14"/>
      <c r="AF24" s="14"/>
      <c r="AG24" s="14"/>
      <c r="AH24" s="14"/>
      <c r="AI24" s="14">
        <v>55</v>
      </c>
      <c r="AJ24" s="45"/>
      <c r="AK24" s="48">
        <f t="shared" si="11"/>
        <v>67.5</v>
      </c>
      <c r="AL24" s="15">
        <v>85</v>
      </c>
      <c r="AM24" s="14"/>
      <c r="AN24" s="14"/>
      <c r="AO24" s="14"/>
      <c r="AP24" s="14"/>
      <c r="AQ24" s="14"/>
      <c r="AR24" s="14">
        <v>65</v>
      </c>
      <c r="AS24" s="45"/>
      <c r="AT24" s="48">
        <f t="shared" si="12"/>
        <v>75</v>
      </c>
      <c r="AU24" s="15">
        <v>77</v>
      </c>
      <c r="AV24" s="14"/>
      <c r="AW24" s="14"/>
      <c r="AX24" s="14"/>
      <c r="AY24" s="14"/>
      <c r="AZ24" s="14"/>
      <c r="BA24" s="14">
        <v>65</v>
      </c>
      <c r="BB24" s="45"/>
      <c r="BC24" s="48">
        <f t="shared" si="13"/>
        <v>71</v>
      </c>
      <c r="BD24" s="25"/>
      <c r="BE24" s="19">
        <v>75</v>
      </c>
      <c r="BF24" s="18"/>
      <c r="BG24" s="18"/>
      <c r="BH24" s="18"/>
      <c r="BI24" s="18"/>
      <c r="BJ24" s="18"/>
      <c r="BK24" s="18"/>
      <c r="BL24" s="18"/>
      <c r="BM24" s="57">
        <f t="shared" si="14"/>
        <v>75</v>
      </c>
      <c r="BN24" s="19">
        <v>70</v>
      </c>
      <c r="BO24" s="18"/>
      <c r="BP24" s="18"/>
      <c r="BQ24" s="18"/>
      <c r="BR24" s="18"/>
      <c r="BS24" s="18"/>
      <c r="BT24" s="18"/>
      <c r="BU24" s="18"/>
      <c r="BV24" s="57">
        <f t="shared" si="15"/>
        <v>70</v>
      </c>
      <c r="BW24" s="19">
        <v>75</v>
      </c>
      <c r="BX24" s="18"/>
      <c r="BY24" s="18"/>
      <c r="BZ24" s="18"/>
      <c r="CA24" s="18"/>
      <c r="CB24" s="18"/>
      <c r="CC24" s="18"/>
      <c r="CD24" s="18"/>
      <c r="CE24" s="57">
        <f t="shared" si="16"/>
        <v>75</v>
      </c>
      <c r="CF24" s="19">
        <v>75</v>
      </c>
      <c r="CG24" s="18"/>
      <c r="CH24" s="18"/>
      <c r="CI24" s="18"/>
      <c r="CJ24" s="18"/>
      <c r="CK24" s="18"/>
      <c r="CL24" s="18"/>
      <c r="CM24" s="18"/>
      <c r="CN24" s="57">
        <f t="shared" si="17"/>
        <v>75</v>
      </c>
      <c r="CO24" s="25"/>
      <c r="CP24" s="30">
        <f t="shared" si="18"/>
        <v>75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7633</v>
      </c>
      <c r="C25" s="26" t="s">
        <v>197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Siswa memiliki kemampuan mendiskripsikan induksi matematika,program linier,matriks dan transformasi geometri</v>
      </c>
      <c r="K25" s="35">
        <f t="shared" si="5"/>
        <v>89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Siswa memiliki ketrampilan menyelesaikan masalah induksi matematika,program linier,matriks dan transformasi geometri</v>
      </c>
      <c r="Q25" s="39"/>
      <c r="R25" s="39"/>
      <c r="S25" s="25"/>
      <c r="T25" s="15">
        <v>100</v>
      </c>
      <c r="U25" s="14"/>
      <c r="V25" s="14"/>
      <c r="W25" s="14"/>
      <c r="X25" s="14"/>
      <c r="Y25" s="14"/>
      <c r="Z25" s="14">
        <v>80</v>
      </c>
      <c r="AA25" s="45">
        <f t="shared" si="34"/>
        <v>90</v>
      </c>
      <c r="AB25" s="48">
        <f t="shared" si="10"/>
        <v>90</v>
      </c>
      <c r="AC25" s="15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94</v>
      </c>
      <c r="AM25" s="14"/>
      <c r="AN25" s="14"/>
      <c r="AO25" s="14"/>
      <c r="AP25" s="14"/>
      <c r="AQ25" s="14"/>
      <c r="AR25" s="14">
        <v>73</v>
      </c>
      <c r="AS25" s="45"/>
      <c r="AT25" s="48">
        <f t="shared" si="12"/>
        <v>83.5</v>
      </c>
      <c r="AU25" s="15">
        <v>84</v>
      </c>
      <c r="AV25" s="14"/>
      <c r="AW25" s="14"/>
      <c r="AX25" s="14"/>
      <c r="AY25" s="14"/>
      <c r="AZ25" s="14"/>
      <c r="BA25" s="14">
        <v>73</v>
      </c>
      <c r="BB25" s="45"/>
      <c r="BC25" s="48">
        <f t="shared" si="13"/>
        <v>78.5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92</v>
      </c>
      <c r="BO25" s="18"/>
      <c r="BP25" s="18"/>
      <c r="BQ25" s="18"/>
      <c r="BR25" s="18"/>
      <c r="BS25" s="18"/>
      <c r="BT25" s="18"/>
      <c r="BU25" s="18"/>
      <c r="BV25" s="57">
        <f t="shared" si="15"/>
        <v>92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73</v>
      </c>
      <c r="CG25" s="18"/>
      <c r="CH25" s="18"/>
      <c r="CI25" s="18"/>
      <c r="CJ25" s="18"/>
      <c r="CK25" s="18"/>
      <c r="CL25" s="18"/>
      <c r="CM25" s="18"/>
      <c r="CN25" s="57">
        <f t="shared" si="17"/>
        <v>73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787</v>
      </c>
      <c r="FK25" s="65">
        <v>797</v>
      </c>
    </row>
    <row r="26" spans="1:167" ht="16.5" customHeight="1" x14ac:dyDescent="0.3">
      <c r="A26" s="26">
        <v>16</v>
      </c>
      <c r="B26" s="26">
        <v>7646</v>
      </c>
      <c r="C26" s="26" t="s">
        <v>198</v>
      </c>
      <c r="D26" s="25"/>
      <c r="E26" s="35">
        <f t="shared" si="0"/>
        <v>68</v>
      </c>
      <c r="F26" s="35" t="str">
        <f t="shared" si="1"/>
        <v>D</v>
      </c>
      <c r="G26" s="35">
        <f t="shared" si="2"/>
        <v>70</v>
      </c>
      <c r="H26" s="35" t="str">
        <f t="shared" si="3"/>
        <v>C</v>
      </c>
      <c r="I26" s="61">
        <v>1</v>
      </c>
      <c r="J26" s="35" t="str">
        <f t="shared" si="4"/>
        <v>Siswa memiliki kemampuan mendiskripsikan induksi matematika,program linier,matriks dan transformasi geometri</v>
      </c>
      <c r="K26" s="35">
        <f t="shared" si="5"/>
        <v>78</v>
      </c>
      <c r="L26" s="35" t="str">
        <f t="shared" si="6"/>
        <v>C</v>
      </c>
      <c r="M26" s="35">
        <f t="shared" si="7"/>
        <v>75</v>
      </c>
      <c r="N26" s="35" t="str">
        <f t="shared" si="8"/>
        <v>C</v>
      </c>
      <c r="O26" s="61">
        <v>1</v>
      </c>
      <c r="P26" s="35" t="str">
        <f t="shared" si="9"/>
        <v>Siswa memiliki ketrampilan menyelesaikan masalah induksi matematika,program linier,matriks dan transformasi geometri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58</v>
      </c>
      <c r="AA26" s="45">
        <f t="shared" si="34"/>
        <v>69</v>
      </c>
      <c r="AB26" s="48">
        <f t="shared" si="10"/>
        <v>69</v>
      </c>
      <c r="AC26" s="15">
        <v>75</v>
      </c>
      <c r="AD26" s="14"/>
      <c r="AE26" s="14"/>
      <c r="AF26" s="14"/>
      <c r="AG26" s="14"/>
      <c r="AH26" s="14"/>
      <c r="AI26" s="14">
        <v>58</v>
      </c>
      <c r="AJ26" s="45"/>
      <c r="AK26" s="48">
        <f t="shared" si="11"/>
        <v>66.5</v>
      </c>
      <c r="AL26" s="15">
        <v>82</v>
      </c>
      <c r="AM26" s="14"/>
      <c r="AN26" s="14"/>
      <c r="AO26" s="14"/>
      <c r="AP26" s="14"/>
      <c r="AQ26" s="14"/>
      <c r="AR26" s="14">
        <v>60</v>
      </c>
      <c r="AS26" s="45"/>
      <c r="AT26" s="48">
        <f t="shared" si="12"/>
        <v>71</v>
      </c>
      <c r="AU26" s="15">
        <v>85</v>
      </c>
      <c r="AV26" s="14"/>
      <c r="AW26" s="14"/>
      <c r="AX26" s="14"/>
      <c r="AY26" s="14"/>
      <c r="AZ26" s="14"/>
      <c r="BA26" s="14">
        <v>60</v>
      </c>
      <c r="BB26" s="45"/>
      <c r="BC26" s="48">
        <f t="shared" si="13"/>
        <v>72.5</v>
      </c>
      <c r="BD26" s="25"/>
      <c r="BE26" s="19">
        <v>75</v>
      </c>
      <c r="BF26" s="18"/>
      <c r="BG26" s="18"/>
      <c r="BH26" s="18"/>
      <c r="BI26" s="18"/>
      <c r="BJ26" s="18"/>
      <c r="BK26" s="18"/>
      <c r="BL26" s="18"/>
      <c r="BM26" s="57">
        <f t="shared" si="14"/>
        <v>75</v>
      </c>
      <c r="BN26" s="19"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75</v>
      </c>
      <c r="BX26" s="18"/>
      <c r="BY26" s="18"/>
      <c r="BZ26" s="18"/>
      <c r="CA26" s="18"/>
      <c r="CB26" s="18"/>
      <c r="CC26" s="18"/>
      <c r="CD26" s="18"/>
      <c r="CE26" s="57">
        <f t="shared" si="16"/>
        <v>75</v>
      </c>
      <c r="CF26" s="19">
        <v>70</v>
      </c>
      <c r="CG26" s="18"/>
      <c r="CH26" s="18"/>
      <c r="CI26" s="18"/>
      <c r="CJ26" s="18"/>
      <c r="CK26" s="18"/>
      <c r="CL26" s="18"/>
      <c r="CM26" s="18"/>
      <c r="CN26" s="57">
        <f t="shared" si="17"/>
        <v>70</v>
      </c>
      <c r="CO26" s="25"/>
      <c r="CP26" s="30">
        <f t="shared" si="18"/>
        <v>75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7659</v>
      </c>
      <c r="C27" s="26" t="s">
        <v>199</v>
      </c>
      <c r="D27" s="25"/>
      <c r="E27" s="35">
        <f t="shared" si="0"/>
        <v>71</v>
      </c>
      <c r="F27" s="35" t="str">
        <f t="shared" si="1"/>
        <v>C</v>
      </c>
      <c r="G27" s="35">
        <f t="shared" si="2"/>
        <v>74</v>
      </c>
      <c r="H27" s="35" t="str">
        <f t="shared" si="3"/>
        <v>C</v>
      </c>
      <c r="I27" s="61">
        <v>1</v>
      </c>
      <c r="J27" s="35" t="str">
        <f t="shared" si="4"/>
        <v>Siswa memiliki kemampuan mendiskripsikan induksi matematika,program linier,matriks dan transformasi geometri</v>
      </c>
      <c r="K27" s="35">
        <f t="shared" si="5"/>
        <v>85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Siswa memiliki ketrampilan menyelesaikan masalah induksi matematika,program linier,matriks dan transformasi geometri</v>
      </c>
      <c r="Q27" s="39"/>
      <c r="R27" s="39"/>
      <c r="S27" s="25"/>
      <c r="T27" s="15">
        <v>65</v>
      </c>
      <c r="U27" s="14">
        <v>70</v>
      </c>
      <c r="V27" s="14"/>
      <c r="W27" s="14"/>
      <c r="X27" s="14"/>
      <c r="Y27" s="14"/>
      <c r="Z27" s="14">
        <v>65</v>
      </c>
      <c r="AA27" s="45">
        <f t="shared" si="34"/>
        <v>67.5</v>
      </c>
      <c r="AB27" s="48">
        <f t="shared" si="10"/>
        <v>67.5</v>
      </c>
      <c r="AC27" s="15">
        <v>85</v>
      </c>
      <c r="AD27" s="14"/>
      <c r="AE27" s="14"/>
      <c r="AF27" s="14"/>
      <c r="AG27" s="14"/>
      <c r="AH27" s="14"/>
      <c r="AI27" s="14">
        <v>65</v>
      </c>
      <c r="AJ27" s="45"/>
      <c r="AK27" s="48">
        <f t="shared" si="11"/>
        <v>75</v>
      </c>
      <c r="AL27" s="15">
        <v>84</v>
      </c>
      <c r="AM27" s="14"/>
      <c r="AN27" s="14"/>
      <c r="AO27" s="14"/>
      <c r="AP27" s="14"/>
      <c r="AQ27" s="14"/>
      <c r="AR27" s="14">
        <v>75</v>
      </c>
      <c r="AS27" s="45"/>
      <c r="AT27" s="48">
        <f t="shared" si="12"/>
        <v>79.5</v>
      </c>
      <c r="AU27" s="15">
        <v>73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74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75</v>
      </c>
      <c r="CG27" s="18"/>
      <c r="CH27" s="18"/>
      <c r="CI27" s="18"/>
      <c r="CJ27" s="18"/>
      <c r="CK27" s="18"/>
      <c r="CL27" s="18"/>
      <c r="CM27" s="18"/>
      <c r="CN27" s="57">
        <f t="shared" si="17"/>
        <v>75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788</v>
      </c>
      <c r="FK27" s="65">
        <v>798</v>
      </c>
    </row>
    <row r="28" spans="1:167" ht="16.5" customHeight="1" x14ac:dyDescent="0.3">
      <c r="A28" s="26">
        <v>18</v>
      </c>
      <c r="B28" s="26">
        <v>7672</v>
      </c>
      <c r="C28" s="26" t="s">
        <v>200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Siswa memiliki kemampuan mendiskripsikan induksi matematika,program linier,matriks dan transformasi geometri</v>
      </c>
      <c r="K28" s="35">
        <f t="shared" si="5"/>
        <v>83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memiliki ketrampilan menyelesaikan masalah induksi matematika,program linier,matriks dan transformasi geometri</v>
      </c>
      <c r="Q28" s="39"/>
      <c r="R28" s="39"/>
      <c r="S28" s="25"/>
      <c r="T28" s="15">
        <v>95</v>
      </c>
      <c r="U28" s="14"/>
      <c r="V28" s="14"/>
      <c r="W28" s="14"/>
      <c r="X28" s="14"/>
      <c r="Y28" s="14"/>
      <c r="Z28" s="14">
        <v>85</v>
      </c>
      <c r="AA28" s="45">
        <f t="shared" si="34"/>
        <v>90</v>
      </c>
      <c r="AB28" s="48">
        <f t="shared" si="10"/>
        <v>90</v>
      </c>
      <c r="AC28" s="15">
        <v>85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85</v>
      </c>
      <c r="AL28" s="15">
        <v>98</v>
      </c>
      <c r="AM28" s="14"/>
      <c r="AN28" s="14"/>
      <c r="AO28" s="14"/>
      <c r="AP28" s="14"/>
      <c r="AQ28" s="14"/>
      <c r="AR28" s="14">
        <v>88</v>
      </c>
      <c r="AS28" s="45"/>
      <c r="AT28" s="48">
        <f t="shared" si="12"/>
        <v>93</v>
      </c>
      <c r="AU28" s="15">
        <v>91</v>
      </c>
      <c r="AV28" s="14"/>
      <c r="AW28" s="14"/>
      <c r="AX28" s="14"/>
      <c r="AY28" s="14"/>
      <c r="AZ28" s="14"/>
      <c r="BA28" s="14">
        <v>88</v>
      </c>
      <c r="BB28" s="45"/>
      <c r="BC28" s="48">
        <f t="shared" si="13"/>
        <v>89.5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7685</v>
      </c>
      <c r="C29" s="26" t="s">
        <v>201</v>
      </c>
      <c r="D29" s="25"/>
      <c r="E29" s="35">
        <f t="shared" si="0"/>
        <v>68</v>
      </c>
      <c r="F29" s="35" t="str">
        <f t="shared" si="1"/>
        <v>D</v>
      </c>
      <c r="G29" s="35">
        <f t="shared" si="2"/>
        <v>70</v>
      </c>
      <c r="H29" s="35" t="str">
        <f t="shared" si="3"/>
        <v>C</v>
      </c>
      <c r="I29" s="61">
        <v>1</v>
      </c>
      <c r="J29" s="35" t="str">
        <f t="shared" si="4"/>
        <v>Siswa memiliki kemampuan mendiskripsikan induksi matematika,program linier,matriks dan transformasi geometri</v>
      </c>
      <c r="K29" s="35">
        <f t="shared" si="5"/>
        <v>70</v>
      </c>
      <c r="L29" s="35" t="str">
        <f t="shared" si="6"/>
        <v>C</v>
      </c>
      <c r="M29" s="35">
        <f t="shared" si="7"/>
        <v>70</v>
      </c>
      <c r="N29" s="35" t="str">
        <f t="shared" si="8"/>
        <v>C</v>
      </c>
      <c r="O29" s="61">
        <v>1</v>
      </c>
      <c r="P29" s="35" t="str">
        <f t="shared" si="9"/>
        <v>Siswa memiliki ketrampilan menyelesaikan masalah induksi matematika,program linier,matriks dan transformasi geometri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60</v>
      </c>
      <c r="AA29" s="45">
        <f t="shared" si="34"/>
        <v>70</v>
      </c>
      <c r="AB29" s="48">
        <f t="shared" si="10"/>
        <v>70</v>
      </c>
      <c r="AC29" s="15">
        <v>70</v>
      </c>
      <c r="AD29" s="14"/>
      <c r="AE29" s="14"/>
      <c r="AF29" s="14"/>
      <c r="AG29" s="14"/>
      <c r="AH29" s="14"/>
      <c r="AI29" s="14">
        <v>60</v>
      </c>
      <c r="AJ29" s="45"/>
      <c r="AK29" s="48">
        <f t="shared" si="11"/>
        <v>65</v>
      </c>
      <c r="AL29" s="15">
        <v>86</v>
      </c>
      <c r="AM29" s="14"/>
      <c r="AN29" s="14"/>
      <c r="AO29" s="14"/>
      <c r="AP29" s="14"/>
      <c r="AQ29" s="14"/>
      <c r="AR29" s="14">
        <v>60</v>
      </c>
      <c r="AS29" s="45"/>
      <c r="AT29" s="48">
        <f t="shared" si="12"/>
        <v>73</v>
      </c>
      <c r="AU29" s="15">
        <v>80</v>
      </c>
      <c r="AV29" s="14"/>
      <c r="AW29" s="14"/>
      <c r="AX29" s="14"/>
      <c r="AY29" s="14"/>
      <c r="AZ29" s="14"/>
      <c r="BA29" s="14">
        <v>60</v>
      </c>
      <c r="BB29" s="45"/>
      <c r="BC29" s="48">
        <f t="shared" si="13"/>
        <v>70</v>
      </c>
      <c r="BD29" s="25"/>
      <c r="BE29" s="19">
        <v>70</v>
      </c>
      <c r="BF29" s="18"/>
      <c r="BG29" s="18"/>
      <c r="BH29" s="18"/>
      <c r="BI29" s="18"/>
      <c r="BJ29" s="18"/>
      <c r="BK29" s="18"/>
      <c r="BL29" s="18"/>
      <c r="BM29" s="57">
        <f t="shared" si="14"/>
        <v>70</v>
      </c>
      <c r="BN29" s="19">
        <v>70</v>
      </c>
      <c r="BO29" s="18"/>
      <c r="BP29" s="18"/>
      <c r="BQ29" s="18"/>
      <c r="BR29" s="18"/>
      <c r="BS29" s="18"/>
      <c r="BT29" s="18"/>
      <c r="BU29" s="18"/>
      <c r="BV29" s="57">
        <f t="shared" si="15"/>
        <v>70</v>
      </c>
      <c r="BW29" s="19">
        <v>70</v>
      </c>
      <c r="BX29" s="18"/>
      <c r="BY29" s="18"/>
      <c r="BZ29" s="18"/>
      <c r="CA29" s="18"/>
      <c r="CB29" s="18"/>
      <c r="CC29" s="18"/>
      <c r="CD29" s="18"/>
      <c r="CE29" s="57">
        <f t="shared" si="16"/>
        <v>70</v>
      </c>
      <c r="CF29" s="19">
        <v>70</v>
      </c>
      <c r="CG29" s="18"/>
      <c r="CH29" s="18"/>
      <c r="CI29" s="18"/>
      <c r="CJ29" s="18"/>
      <c r="CK29" s="18"/>
      <c r="CL29" s="18"/>
      <c r="CM29" s="18"/>
      <c r="CN29" s="57">
        <f t="shared" si="17"/>
        <v>70</v>
      </c>
      <c r="CO29" s="25"/>
      <c r="CP29" s="30">
        <f t="shared" si="18"/>
        <v>70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789</v>
      </c>
      <c r="FK29" s="65">
        <v>799</v>
      </c>
    </row>
    <row r="30" spans="1:167" ht="16.5" customHeight="1" x14ac:dyDescent="0.3">
      <c r="A30" s="26">
        <v>20</v>
      </c>
      <c r="B30" s="26">
        <v>7698</v>
      </c>
      <c r="C30" s="26" t="s">
        <v>202</v>
      </c>
      <c r="D30" s="25"/>
      <c r="E30" s="35">
        <f t="shared" si="0"/>
        <v>92</v>
      </c>
      <c r="F30" s="35" t="str">
        <f t="shared" si="1"/>
        <v>A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Siswa memiliki kemampuan mendiskripsikan induksi matematika,program linier,matriks dan transformasi geometri</v>
      </c>
      <c r="K30" s="35">
        <f t="shared" si="5"/>
        <v>89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Siswa memiliki ketrampilan menyelesaikan masalah induksi matematika,program linier,matriks dan transformasi geometri</v>
      </c>
      <c r="Q30" s="39"/>
      <c r="R30" s="39"/>
      <c r="S30" s="25"/>
      <c r="T30" s="15">
        <v>98</v>
      </c>
      <c r="U30" s="14"/>
      <c r="V30" s="14"/>
      <c r="W30" s="14"/>
      <c r="X30" s="14"/>
      <c r="Y30" s="14"/>
      <c r="Z30" s="14">
        <v>90</v>
      </c>
      <c r="AA30" s="45">
        <f t="shared" si="34"/>
        <v>94</v>
      </c>
      <c r="AB30" s="48">
        <f t="shared" si="10"/>
        <v>94</v>
      </c>
      <c r="AC30" s="15">
        <v>90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>
        <v>91</v>
      </c>
      <c r="AM30" s="14"/>
      <c r="AN30" s="14"/>
      <c r="AO30" s="14"/>
      <c r="AP30" s="14"/>
      <c r="AQ30" s="14"/>
      <c r="AR30" s="14">
        <v>85</v>
      </c>
      <c r="AS30" s="45"/>
      <c r="AT30" s="48">
        <f t="shared" si="12"/>
        <v>88</v>
      </c>
      <c r="AU30" s="15">
        <v>84</v>
      </c>
      <c r="AV30" s="14"/>
      <c r="AW30" s="14"/>
      <c r="AX30" s="14"/>
      <c r="AY30" s="14"/>
      <c r="AZ30" s="14"/>
      <c r="BA30" s="14">
        <v>85</v>
      </c>
      <c r="BB30" s="45"/>
      <c r="BC30" s="48">
        <f t="shared" si="13"/>
        <v>84.5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88</v>
      </c>
      <c r="BO30" s="18"/>
      <c r="BP30" s="18"/>
      <c r="BQ30" s="18"/>
      <c r="BR30" s="18"/>
      <c r="BS30" s="18"/>
      <c r="BT30" s="18"/>
      <c r="BU30" s="18"/>
      <c r="BV30" s="57">
        <f t="shared" si="15"/>
        <v>88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7711</v>
      </c>
      <c r="C31" s="26" t="s">
        <v>203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Siswa memiliki kemampuan mendiskripsikan induksi matematika,program linier,matriks dan transformasi geometri</v>
      </c>
      <c r="K31" s="35">
        <f t="shared" si="5"/>
        <v>85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Siswa memiliki ketrampilan menyelesaikan masalah induksi matematika,program linier,matriks dan transformasi geometri</v>
      </c>
      <c r="Q31" s="39"/>
      <c r="R31" s="39"/>
      <c r="S31" s="25"/>
      <c r="T31" s="15">
        <v>95</v>
      </c>
      <c r="U31" s="14"/>
      <c r="V31" s="14"/>
      <c r="W31" s="14"/>
      <c r="X31" s="14"/>
      <c r="Y31" s="14"/>
      <c r="Z31" s="14">
        <v>70</v>
      </c>
      <c r="AA31" s="45">
        <f t="shared" si="34"/>
        <v>82.5</v>
      </c>
      <c r="AB31" s="48">
        <f t="shared" si="10"/>
        <v>82.5</v>
      </c>
      <c r="AC31" s="15">
        <v>85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77.5</v>
      </c>
      <c r="AL31" s="15">
        <v>96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92</v>
      </c>
      <c r="AU31" s="15">
        <v>74</v>
      </c>
      <c r="AV31" s="14"/>
      <c r="AW31" s="14"/>
      <c r="AX31" s="14"/>
      <c r="AY31" s="14"/>
      <c r="AZ31" s="14"/>
      <c r="BA31" s="14">
        <v>88</v>
      </c>
      <c r="BB31" s="45"/>
      <c r="BC31" s="48">
        <f t="shared" si="13"/>
        <v>81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790</v>
      </c>
      <c r="FK31" s="65">
        <v>800</v>
      </c>
    </row>
    <row r="32" spans="1:167" ht="16.5" customHeight="1" x14ac:dyDescent="0.3">
      <c r="A32" s="26">
        <v>22</v>
      </c>
      <c r="B32" s="26">
        <v>7724</v>
      </c>
      <c r="C32" s="26" t="s">
        <v>204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Siswa memiliki kemampuan mendiskripsikan induksi matematika,program linier,matriks dan transformasi geometri</v>
      </c>
      <c r="K32" s="35">
        <f t="shared" si="5"/>
        <v>90</v>
      </c>
      <c r="L32" s="35" t="str">
        <f t="shared" si="6"/>
        <v>A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memiliki ketrampilan menyelesaikan masalah induksi matematika,program linier,matriks dan transformasi geometri</v>
      </c>
      <c r="Q32" s="39"/>
      <c r="R32" s="39"/>
      <c r="S32" s="25"/>
      <c r="T32" s="15">
        <v>96</v>
      </c>
      <c r="U32" s="14"/>
      <c r="V32" s="14"/>
      <c r="W32" s="14"/>
      <c r="X32" s="14"/>
      <c r="Y32" s="14"/>
      <c r="Z32" s="14">
        <v>90</v>
      </c>
      <c r="AA32" s="45">
        <f t="shared" si="34"/>
        <v>93</v>
      </c>
      <c r="AB32" s="48">
        <f t="shared" si="10"/>
        <v>93</v>
      </c>
      <c r="AC32" s="15">
        <v>80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85</v>
      </c>
      <c r="AL32" s="15">
        <v>86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83</v>
      </c>
      <c r="AU32" s="15">
        <v>77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78.5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100</v>
      </c>
      <c r="BO32" s="18"/>
      <c r="BP32" s="18"/>
      <c r="BQ32" s="18"/>
      <c r="BR32" s="18"/>
      <c r="BS32" s="18"/>
      <c r="BT32" s="18"/>
      <c r="BU32" s="18"/>
      <c r="BV32" s="57">
        <f t="shared" si="15"/>
        <v>100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100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7737</v>
      </c>
      <c r="C33" s="26" t="s">
        <v>205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kemampuan mendiskripsikan induksi matematika,program linier,matriks dan transformasi geometri</v>
      </c>
      <c r="K33" s="35">
        <f t="shared" si="5"/>
        <v>76</v>
      </c>
      <c r="L33" s="35" t="str">
        <f t="shared" si="6"/>
        <v>C</v>
      </c>
      <c r="M33" s="35">
        <f t="shared" si="7"/>
        <v>76</v>
      </c>
      <c r="N33" s="35" t="str">
        <f t="shared" si="8"/>
        <v>C</v>
      </c>
      <c r="O33" s="61">
        <v>1</v>
      </c>
      <c r="P33" s="35" t="str">
        <f t="shared" si="9"/>
        <v>Siswa memiliki ketrampilan menyelesaikan masalah induksi matematika,program linier,matriks dan transformasi geometri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80</v>
      </c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93</v>
      </c>
      <c r="AM33" s="14"/>
      <c r="AN33" s="14"/>
      <c r="AO33" s="14"/>
      <c r="AP33" s="14"/>
      <c r="AQ33" s="14"/>
      <c r="AR33" s="14">
        <v>70</v>
      </c>
      <c r="AS33" s="45"/>
      <c r="AT33" s="48">
        <f t="shared" si="12"/>
        <v>81.5</v>
      </c>
      <c r="AU33" s="15">
        <v>81</v>
      </c>
      <c r="AV33" s="14"/>
      <c r="AW33" s="14"/>
      <c r="AX33" s="14"/>
      <c r="AY33" s="14"/>
      <c r="AZ33" s="14"/>
      <c r="BA33" s="14">
        <v>70</v>
      </c>
      <c r="BB33" s="45"/>
      <c r="BC33" s="48">
        <f t="shared" si="13"/>
        <v>75.5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72</v>
      </c>
      <c r="BO33" s="18"/>
      <c r="BP33" s="18"/>
      <c r="BQ33" s="18"/>
      <c r="BR33" s="18"/>
      <c r="BS33" s="18"/>
      <c r="BT33" s="18"/>
      <c r="BU33" s="18"/>
      <c r="BV33" s="57">
        <f t="shared" si="15"/>
        <v>72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70</v>
      </c>
      <c r="CG33" s="18"/>
      <c r="CH33" s="18"/>
      <c r="CI33" s="18"/>
      <c r="CJ33" s="18"/>
      <c r="CK33" s="18"/>
      <c r="CL33" s="18"/>
      <c r="CM33" s="18"/>
      <c r="CN33" s="57">
        <f t="shared" si="17"/>
        <v>70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7750</v>
      </c>
      <c r="C34" s="26" t="s">
        <v>206</v>
      </c>
      <c r="D34" s="25"/>
      <c r="E34" s="35">
        <f t="shared" si="0"/>
        <v>77</v>
      </c>
      <c r="F34" s="35" t="str">
        <f t="shared" si="1"/>
        <v>C</v>
      </c>
      <c r="G34" s="35">
        <f t="shared" si="2"/>
        <v>77</v>
      </c>
      <c r="H34" s="35" t="str">
        <f t="shared" si="3"/>
        <v>C</v>
      </c>
      <c r="I34" s="61">
        <v>1</v>
      </c>
      <c r="J34" s="35" t="str">
        <f t="shared" si="4"/>
        <v>Siswa memiliki kemampuan mendiskripsikan induksi matematika,program linier,matriks dan transformasi geometri</v>
      </c>
      <c r="K34" s="35">
        <f t="shared" si="5"/>
        <v>87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Siswa memiliki ketrampilan menyelesaikan masalah induksi matematika,program linier,matriks dan transformasi geometri</v>
      </c>
      <c r="Q34" s="39"/>
      <c r="R34" s="39"/>
      <c r="S34" s="25"/>
      <c r="T34" s="15">
        <v>95</v>
      </c>
      <c r="U34" s="14"/>
      <c r="V34" s="14"/>
      <c r="W34" s="14"/>
      <c r="X34" s="14"/>
      <c r="Y34" s="14"/>
      <c r="Z34" s="14">
        <v>63</v>
      </c>
      <c r="AA34" s="45">
        <f t="shared" si="34"/>
        <v>79</v>
      </c>
      <c r="AB34" s="48">
        <f t="shared" si="10"/>
        <v>79</v>
      </c>
      <c r="AC34" s="15">
        <v>85</v>
      </c>
      <c r="AD34" s="14"/>
      <c r="AE34" s="14"/>
      <c r="AF34" s="14"/>
      <c r="AG34" s="14"/>
      <c r="AH34" s="14"/>
      <c r="AI34" s="14">
        <v>63</v>
      </c>
      <c r="AJ34" s="45"/>
      <c r="AK34" s="48">
        <f t="shared" si="11"/>
        <v>74</v>
      </c>
      <c r="AL34" s="15">
        <v>93</v>
      </c>
      <c r="AM34" s="14"/>
      <c r="AN34" s="14"/>
      <c r="AO34" s="14"/>
      <c r="AP34" s="14"/>
      <c r="AQ34" s="14"/>
      <c r="AR34" s="14">
        <v>68</v>
      </c>
      <c r="AS34" s="45"/>
      <c r="AT34" s="48">
        <f t="shared" si="12"/>
        <v>80.5</v>
      </c>
      <c r="AU34" s="15">
        <v>77</v>
      </c>
      <c r="AV34" s="14"/>
      <c r="AW34" s="14"/>
      <c r="AX34" s="14"/>
      <c r="AY34" s="14"/>
      <c r="AZ34" s="14"/>
      <c r="BA34" s="14">
        <v>68</v>
      </c>
      <c r="BB34" s="45"/>
      <c r="BC34" s="48">
        <f t="shared" si="13"/>
        <v>72.5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68</v>
      </c>
      <c r="CG34" s="18"/>
      <c r="CH34" s="18"/>
      <c r="CI34" s="18"/>
      <c r="CJ34" s="18"/>
      <c r="CK34" s="18"/>
      <c r="CL34" s="18"/>
      <c r="CM34" s="18"/>
      <c r="CN34" s="57">
        <f t="shared" si="17"/>
        <v>68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68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7763</v>
      </c>
      <c r="C35" s="26" t="s">
        <v>207</v>
      </c>
      <c r="D35" s="25"/>
      <c r="E35" s="35">
        <f t="shared" si="0"/>
        <v>68</v>
      </c>
      <c r="F35" s="35" t="str">
        <f t="shared" si="1"/>
        <v>D</v>
      </c>
      <c r="G35" s="35">
        <f t="shared" si="2"/>
        <v>70</v>
      </c>
      <c r="H35" s="35" t="str">
        <f t="shared" si="3"/>
        <v>C</v>
      </c>
      <c r="I35" s="61">
        <v>1</v>
      </c>
      <c r="J35" s="35" t="str">
        <f t="shared" si="4"/>
        <v>Siswa memiliki kemampuan mendiskripsikan induksi matematika,program linier,matriks dan transformasi geometri</v>
      </c>
      <c r="K35" s="35">
        <f t="shared" si="5"/>
        <v>84</v>
      </c>
      <c r="L35" s="35" t="str">
        <f t="shared" si="6"/>
        <v>B</v>
      </c>
      <c r="M35" s="35">
        <f t="shared" si="7"/>
        <v>76</v>
      </c>
      <c r="N35" s="35" t="str">
        <f t="shared" si="8"/>
        <v>C</v>
      </c>
      <c r="O35" s="61">
        <v>1</v>
      </c>
      <c r="P35" s="35" t="str">
        <f t="shared" si="9"/>
        <v>Siswa memiliki ketrampilan menyelesaikan masalah induksi matematika,program linier,matriks dan transformasi geometri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55</v>
      </c>
      <c r="AA35" s="45">
        <f t="shared" si="34"/>
        <v>67.5</v>
      </c>
      <c r="AB35" s="48">
        <f t="shared" si="10"/>
        <v>67.5</v>
      </c>
      <c r="AC35" s="15">
        <v>80</v>
      </c>
      <c r="AD35" s="14"/>
      <c r="AE35" s="14"/>
      <c r="AF35" s="14"/>
      <c r="AG35" s="14"/>
      <c r="AH35" s="14"/>
      <c r="AI35" s="14">
        <v>55</v>
      </c>
      <c r="AJ35" s="45"/>
      <c r="AK35" s="48">
        <f t="shared" si="11"/>
        <v>67.5</v>
      </c>
      <c r="AL35" s="15">
        <v>90</v>
      </c>
      <c r="AM35" s="14"/>
      <c r="AN35" s="14"/>
      <c r="AO35" s="14"/>
      <c r="AP35" s="14"/>
      <c r="AQ35" s="14"/>
      <c r="AR35" s="14">
        <v>55</v>
      </c>
      <c r="AS35" s="45"/>
      <c r="AT35" s="48">
        <f t="shared" si="12"/>
        <v>72.5</v>
      </c>
      <c r="AU35" s="15">
        <v>91</v>
      </c>
      <c r="AV35" s="14"/>
      <c r="AW35" s="14"/>
      <c r="AX35" s="14"/>
      <c r="AY35" s="14"/>
      <c r="AZ35" s="14"/>
      <c r="BA35" s="14">
        <v>55</v>
      </c>
      <c r="BB35" s="45"/>
      <c r="BC35" s="48">
        <f t="shared" si="13"/>
        <v>73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55</v>
      </c>
      <c r="CG35" s="18"/>
      <c r="CH35" s="18"/>
      <c r="CI35" s="18"/>
      <c r="CJ35" s="18"/>
      <c r="CK35" s="18"/>
      <c r="CL35" s="18"/>
      <c r="CM35" s="18"/>
      <c r="CN35" s="57">
        <f t="shared" si="17"/>
        <v>55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55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7776</v>
      </c>
      <c r="C36" s="26" t="s">
        <v>208</v>
      </c>
      <c r="D36" s="25"/>
      <c r="E36" s="35">
        <f t="shared" si="0"/>
        <v>66</v>
      </c>
      <c r="F36" s="35" t="str">
        <f t="shared" si="1"/>
        <v>D</v>
      </c>
      <c r="G36" s="35">
        <f t="shared" si="2"/>
        <v>70</v>
      </c>
      <c r="H36" s="35" t="str">
        <f t="shared" si="3"/>
        <v>C</v>
      </c>
      <c r="I36" s="61">
        <v>1</v>
      </c>
      <c r="J36" s="35" t="str">
        <f t="shared" si="4"/>
        <v>Siswa memiliki kemampuan mendiskripsikan induksi matematika,program linier,matriks dan transformasi geometri</v>
      </c>
      <c r="K36" s="35">
        <f t="shared" si="5"/>
        <v>78</v>
      </c>
      <c r="L36" s="35" t="str">
        <f t="shared" si="6"/>
        <v>C</v>
      </c>
      <c r="M36" s="35">
        <f t="shared" si="7"/>
        <v>75</v>
      </c>
      <c r="N36" s="35" t="str">
        <f t="shared" si="8"/>
        <v>C</v>
      </c>
      <c r="O36" s="61">
        <v>1</v>
      </c>
      <c r="P36" s="35" t="str">
        <f t="shared" si="9"/>
        <v>Siswa memiliki ketrampilan menyelesaikan masalah induksi matematika,program linier,matriks dan transformasi geometri</v>
      </c>
      <c r="Q36" s="39"/>
      <c r="R36" s="39"/>
      <c r="S36" s="25"/>
      <c r="T36" s="15">
        <v>55</v>
      </c>
      <c r="U36" s="14">
        <v>80</v>
      </c>
      <c r="V36" s="14"/>
      <c r="W36" s="14"/>
      <c r="X36" s="14"/>
      <c r="Y36" s="14"/>
      <c r="Z36" s="14">
        <v>50</v>
      </c>
      <c r="AA36" s="45">
        <f t="shared" si="34"/>
        <v>65</v>
      </c>
      <c r="AB36" s="48">
        <f t="shared" si="10"/>
        <v>65</v>
      </c>
      <c r="AC36" s="15">
        <v>85</v>
      </c>
      <c r="AD36" s="14"/>
      <c r="AE36" s="14"/>
      <c r="AF36" s="14"/>
      <c r="AG36" s="14"/>
      <c r="AH36" s="14"/>
      <c r="AI36" s="14">
        <v>50</v>
      </c>
      <c r="AJ36" s="45"/>
      <c r="AK36" s="48">
        <f t="shared" si="11"/>
        <v>67.5</v>
      </c>
      <c r="AL36" s="15">
        <v>80</v>
      </c>
      <c r="AM36" s="14"/>
      <c r="AN36" s="14"/>
      <c r="AO36" s="14"/>
      <c r="AP36" s="14"/>
      <c r="AQ36" s="14"/>
      <c r="AR36" s="14">
        <v>68</v>
      </c>
      <c r="AS36" s="45"/>
      <c r="AT36" s="48">
        <f t="shared" si="12"/>
        <v>74</v>
      </c>
      <c r="AU36" s="15">
        <v>77</v>
      </c>
      <c r="AV36" s="14"/>
      <c r="AW36" s="14"/>
      <c r="AX36" s="14"/>
      <c r="AY36" s="14"/>
      <c r="AZ36" s="14"/>
      <c r="BA36" s="14">
        <v>68</v>
      </c>
      <c r="BB36" s="45"/>
      <c r="BC36" s="48">
        <f t="shared" si="13"/>
        <v>72.5</v>
      </c>
      <c r="BD36" s="25"/>
      <c r="BE36" s="19">
        <v>75</v>
      </c>
      <c r="BF36" s="18"/>
      <c r="BG36" s="18"/>
      <c r="BH36" s="18"/>
      <c r="BI36" s="18"/>
      <c r="BJ36" s="18"/>
      <c r="BK36" s="18"/>
      <c r="BL36" s="18"/>
      <c r="BM36" s="57">
        <f t="shared" si="14"/>
        <v>75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75</v>
      </c>
      <c r="BX36" s="18"/>
      <c r="BY36" s="18"/>
      <c r="BZ36" s="18"/>
      <c r="CA36" s="18"/>
      <c r="CB36" s="18"/>
      <c r="CC36" s="18"/>
      <c r="CD36" s="18"/>
      <c r="CE36" s="57">
        <f t="shared" si="16"/>
        <v>75</v>
      </c>
      <c r="CF36" s="19">
        <v>68</v>
      </c>
      <c r="CG36" s="18"/>
      <c r="CH36" s="18"/>
      <c r="CI36" s="18"/>
      <c r="CJ36" s="18"/>
      <c r="CK36" s="18"/>
      <c r="CL36" s="18"/>
      <c r="CM36" s="18"/>
      <c r="CN36" s="57">
        <f t="shared" si="17"/>
        <v>68</v>
      </c>
      <c r="CO36" s="25"/>
      <c r="CP36" s="30">
        <f t="shared" si="18"/>
        <v>75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68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7789</v>
      </c>
      <c r="C37" s="26" t="s">
        <v>209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mendiskripsikan induksi matematika,program linier,matriks dan transformasi geometri</v>
      </c>
      <c r="K37" s="35">
        <f t="shared" si="5"/>
        <v>81</v>
      </c>
      <c r="L37" s="35" t="str">
        <f t="shared" si="6"/>
        <v>B</v>
      </c>
      <c r="M37" s="35">
        <f t="shared" si="7"/>
        <v>77</v>
      </c>
      <c r="N37" s="35" t="str">
        <f t="shared" si="8"/>
        <v>C</v>
      </c>
      <c r="O37" s="61">
        <v>1</v>
      </c>
      <c r="P37" s="35" t="str">
        <f t="shared" si="9"/>
        <v>Siswa memiliki ketrampilan menyelesaikan masalah induksi matematika,program linier,matriks dan transformasi geometri</v>
      </c>
      <c r="Q37" s="39"/>
      <c r="R37" s="39"/>
      <c r="S37" s="25"/>
      <c r="T37" s="15">
        <v>98</v>
      </c>
      <c r="U37" s="14"/>
      <c r="V37" s="14"/>
      <c r="W37" s="14"/>
      <c r="X37" s="14"/>
      <c r="Y37" s="14"/>
      <c r="Z37" s="14">
        <v>73</v>
      </c>
      <c r="AA37" s="45">
        <f t="shared" si="34"/>
        <v>85.5</v>
      </c>
      <c r="AB37" s="48">
        <f t="shared" si="10"/>
        <v>85.5</v>
      </c>
      <c r="AC37" s="15">
        <v>70</v>
      </c>
      <c r="AD37" s="14"/>
      <c r="AE37" s="14"/>
      <c r="AF37" s="14"/>
      <c r="AG37" s="14"/>
      <c r="AH37" s="14"/>
      <c r="AI37" s="14">
        <v>73</v>
      </c>
      <c r="AJ37" s="45"/>
      <c r="AK37" s="48">
        <f t="shared" si="11"/>
        <v>71.5</v>
      </c>
      <c r="AL37" s="15">
        <v>98</v>
      </c>
      <c r="AM37" s="14"/>
      <c r="AN37" s="14"/>
      <c r="AO37" s="14"/>
      <c r="AP37" s="14"/>
      <c r="AQ37" s="14"/>
      <c r="AR37" s="14">
        <v>75</v>
      </c>
      <c r="AS37" s="45"/>
      <c r="AT37" s="48">
        <f t="shared" si="12"/>
        <v>86.5</v>
      </c>
      <c r="AU37" s="15">
        <v>81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78</v>
      </c>
      <c r="BD37" s="25"/>
      <c r="BE37" s="19">
        <v>70</v>
      </c>
      <c r="BF37" s="18"/>
      <c r="BG37" s="18"/>
      <c r="BH37" s="18"/>
      <c r="BI37" s="18"/>
      <c r="BJ37" s="18"/>
      <c r="BK37" s="18"/>
      <c r="BL37" s="18"/>
      <c r="BM37" s="57">
        <f t="shared" si="14"/>
        <v>70</v>
      </c>
      <c r="BN37" s="19">
        <v>92</v>
      </c>
      <c r="BO37" s="18"/>
      <c r="BP37" s="18"/>
      <c r="BQ37" s="18"/>
      <c r="BR37" s="18"/>
      <c r="BS37" s="18"/>
      <c r="BT37" s="18"/>
      <c r="BU37" s="18"/>
      <c r="BV37" s="57">
        <f t="shared" si="15"/>
        <v>92</v>
      </c>
      <c r="BW37" s="19">
        <v>70</v>
      </c>
      <c r="BX37" s="18"/>
      <c r="BY37" s="18"/>
      <c r="BZ37" s="18"/>
      <c r="CA37" s="18"/>
      <c r="CB37" s="18"/>
      <c r="CC37" s="18"/>
      <c r="CD37" s="18"/>
      <c r="CE37" s="57">
        <f t="shared" si="16"/>
        <v>70</v>
      </c>
      <c r="CF37" s="19">
        <v>75</v>
      </c>
      <c r="CG37" s="18"/>
      <c r="CH37" s="18"/>
      <c r="CI37" s="18"/>
      <c r="CJ37" s="18"/>
      <c r="CK37" s="18"/>
      <c r="CL37" s="18"/>
      <c r="CM37" s="18"/>
      <c r="CN37" s="57">
        <f t="shared" si="17"/>
        <v>75</v>
      </c>
      <c r="CO37" s="25"/>
      <c r="CP37" s="30">
        <f t="shared" si="18"/>
        <v>70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7802</v>
      </c>
      <c r="C38" s="26" t="s">
        <v>210</v>
      </c>
      <c r="D38" s="25"/>
      <c r="E38" s="35">
        <f t="shared" si="0"/>
        <v>67</v>
      </c>
      <c r="F38" s="35" t="str">
        <f t="shared" si="1"/>
        <v>D</v>
      </c>
      <c r="G38" s="35">
        <f t="shared" si="2"/>
        <v>71</v>
      </c>
      <c r="H38" s="35" t="str">
        <f t="shared" si="3"/>
        <v>C</v>
      </c>
      <c r="I38" s="61">
        <v>1</v>
      </c>
      <c r="J38" s="35" t="str">
        <f t="shared" si="4"/>
        <v>Siswa memiliki kemampuan mendiskripsikan induksi matematika,program linier,matriks dan transformasi geometri</v>
      </c>
      <c r="K38" s="35">
        <f t="shared" si="5"/>
        <v>70</v>
      </c>
      <c r="L38" s="35" t="str">
        <f t="shared" si="6"/>
        <v>C</v>
      </c>
      <c r="M38" s="35">
        <f t="shared" si="7"/>
        <v>75</v>
      </c>
      <c r="N38" s="35" t="str">
        <f t="shared" si="8"/>
        <v>C</v>
      </c>
      <c r="O38" s="61">
        <v>1</v>
      </c>
      <c r="P38" s="35" t="str">
        <f t="shared" si="9"/>
        <v>Siswa memiliki ketrampilan menyelesaikan masalah induksi matematika,program linier,matriks dan transformasi geometri</v>
      </c>
      <c r="Q38" s="39"/>
      <c r="R38" s="39"/>
      <c r="S38" s="25"/>
      <c r="T38" s="15">
        <v>30</v>
      </c>
      <c r="U38" s="14">
        <v>70</v>
      </c>
      <c r="V38" s="14"/>
      <c r="W38" s="14"/>
      <c r="X38" s="14"/>
      <c r="Y38" s="14"/>
      <c r="Z38" s="14">
        <v>63</v>
      </c>
      <c r="AA38" s="45">
        <f t="shared" si="34"/>
        <v>66.5</v>
      </c>
      <c r="AB38" s="48">
        <f t="shared" si="10"/>
        <v>66.5</v>
      </c>
      <c r="AC38" s="15">
        <v>70</v>
      </c>
      <c r="AD38" s="14"/>
      <c r="AE38" s="14"/>
      <c r="AF38" s="14"/>
      <c r="AG38" s="14"/>
      <c r="AH38" s="14"/>
      <c r="AI38" s="14">
        <v>63</v>
      </c>
      <c r="AJ38" s="45"/>
      <c r="AK38" s="48">
        <f t="shared" si="11"/>
        <v>66.5</v>
      </c>
      <c r="AL38" s="15">
        <v>96</v>
      </c>
      <c r="AM38" s="14"/>
      <c r="AN38" s="14"/>
      <c r="AO38" s="14"/>
      <c r="AP38" s="14"/>
      <c r="AQ38" s="14"/>
      <c r="AR38" s="14">
        <v>60</v>
      </c>
      <c r="AS38" s="45"/>
      <c r="AT38" s="48">
        <f t="shared" si="12"/>
        <v>78</v>
      </c>
      <c r="AU38" s="15">
        <v>85</v>
      </c>
      <c r="AV38" s="14"/>
      <c r="AW38" s="14"/>
      <c r="AX38" s="14"/>
      <c r="AY38" s="14"/>
      <c r="AZ38" s="14"/>
      <c r="BA38" s="14">
        <v>60</v>
      </c>
      <c r="BB38" s="45"/>
      <c r="BC38" s="48">
        <f t="shared" si="13"/>
        <v>72.5</v>
      </c>
      <c r="BD38" s="25"/>
      <c r="BE38" s="19">
        <v>70</v>
      </c>
      <c r="BF38" s="18"/>
      <c r="BG38" s="18"/>
      <c r="BH38" s="18"/>
      <c r="BI38" s="18"/>
      <c r="BJ38" s="18"/>
      <c r="BK38" s="18"/>
      <c r="BL38" s="18"/>
      <c r="BM38" s="57">
        <f t="shared" si="14"/>
        <v>70</v>
      </c>
      <c r="BN38" s="19">
        <v>70</v>
      </c>
      <c r="BO38" s="18"/>
      <c r="BP38" s="18"/>
      <c r="BQ38" s="18"/>
      <c r="BR38" s="18"/>
      <c r="BS38" s="18"/>
      <c r="BT38" s="18"/>
      <c r="BU38" s="18"/>
      <c r="BV38" s="57">
        <f t="shared" si="15"/>
        <v>70</v>
      </c>
      <c r="BW38" s="19">
        <v>70</v>
      </c>
      <c r="BX38" s="18"/>
      <c r="BY38" s="18"/>
      <c r="BZ38" s="18"/>
      <c r="CA38" s="18"/>
      <c r="CB38" s="18"/>
      <c r="CC38" s="18"/>
      <c r="CD38" s="18"/>
      <c r="CE38" s="57">
        <f t="shared" si="16"/>
        <v>70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70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7815</v>
      </c>
      <c r="C39" s="26" t="s">
        <v>211</v>
      </c>
      <c r="D39" s="25"/>
      <c r="E39" s="35">
        <f t="shared" si="0"/>
        <v>69</v>
      </c>
      <c r="F39" s="35" t="str">
        <f t="shared" si="1"/>
        <v>D</v>
      </c>
      <c r="G39" s="35">
        <f t="shared" si="2"/>
        <v>70</v>
      </c>
      <c r="H39" s="35" t="str">
        <f t="shared" si="3"/>
        <v>C</v>
      </c>
      <c r="I39" s="61">
        <v>1</v>
      </c>
      <c r="J39" s="35" t="str">
        <f t="shared" si="4"/>
        <v>Siswa memiliki kemampuan mendiskripsikan induksi matematika,program linier,matriks dan transformasi geometri</v>
      </c>
      <c r="K39" s="35">
        <f t="shared" si="5"/>
        <v>75</v>
      </c>
      <c r="L39" s="35" t="str">
        <f t="shared" si="6"/>
        <v>C</v>
      </c>
      <c r="M39" s="35">
        <f t="shared" si="7"/>
        <v>73</v>
      </c>
      <c r="N39" s="35" t="str">
        <f t="shared" si="8"/>
        <v>C</v>
      </c>
      <c r="O39" s="61">
        <v>1</v>
      </c>
      <c r="P39" s="35" t="str">
        <f t="shared" si="9"/>
        <v>Siswa memiliki ketrampilan menyelesaikan masalah induksi matematika,program linier,matriks dan transformasi geometri</v>
      </c>
      <c r="Q39" s="39"/>
      <c r="R39" s="39"/>
      <c r="S39" s="25"/>
      <c r="T39" s="15">
        <v>75</v>
      </c>
      <c r="U39" s="14"/>
      <c r="V39" s="14"/>
      <c r="W39" s="14"/>
      <c r="X39" s="14"/>
      <c r="Y39" s="14"/>
      <c r="Z39" s="14">
        <v>60</v>
      </c>
      <c r="AA39" s="45">
        <f t="shared" si="34"/>
        <v>67.5</v>
      </c>
      <c r="AB39" s="48">
        <f t="shared" si="10"/>
        <v>67.5</v>
      </c>
      <c r="AC39" s="15">
        <v>80</v>
      </c>
      <c r="AD39" s="14"/>
      <c r="AE39" s="14"/>
      <c r="AF39" s="14"/>
      <c r="AG39" s="14"/>
      <c r="AH39" s="14"/>
      <c r="AI39" s="14">
        <v>60</v>
      </c>
      <c r="AJ39" s="45"/>
      <c r="AK39" s="48">
        <f t="shared" si="11"/>
        <v>70</v>
      </c>
      <c r="AL39" s="15">
        <v>90</v>
      </c>
      <c r="AM39" s="14"/>
      <c r="AN39" s="14"/>
      <c r="AO39" s="14"/>
      <c r="AP39" s="14"/>
      <c r="AQ39" s="14"/>
      <c r="AR39" s="14">
        <v>60</v>
      </c>
      <c r="AS39" s="45"/>
      <c r="AT39" s="48">
        <f t="shared" si="12"/>
        <v>75</v>
      </c>
      <c r="AU39" s="15">
        <v>71</v>
      </c>
      <c r="AV39" s="14"/>
      <c r="AW39" s="14"/>
      <c r="AX39" s="14"/>
      <c r="AY39" s="14"/>
      <c r="AZ39" s="14"/>
      <c r="BA39" s="14">
        <v>60</v>
      </c>
      <c r="BB39" s="45"/>
      <c r="BC39" s="48">
        <f t="shared" si="13"/>
        <v>65.5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70</v>
      </c>
      <c r="BO39" s="18"/>
      <c r="BP39" s="18"/>
      <c r="BQ39" s="18"/>
      <c r="BR39" s="18"/>
      <c r="BS39" s="18"/>
      <c r="BT39" s="18"/>
      <c r="BU39" s="18"/>
      <c r="BV39" s="57">
        <f t="shared" si="15"/>
        <v>70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60</v>
      </c>
      <c r="CG39" s="18"/>
      <c r="CH39" s="18"/>
      <c r="CI39" s="18"/>
      <c r="CJ39" s="18"/>
      <c r="CK39" s="18"/>
      <c r="CL39" s="18"/>
      <c r="CM39" s="18"/>
      <c r="CN39" s="57">
        <f t="shared" si="17"/>
        <v>60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60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7828</v>
      </c>
      <c r="C40" s="26" t="s">
        <v>212</v>
      </c>
      <c r="D40" s="25"/>
      <c r="E40" s="35">
        <f t="shared" si="0"/>
        <v>69</v>
      </c>
      <c r="F40" s="35" t="str">
        <f t="shared" si="1"/>
        <v>D</v>
      </c>
      <c r="G40" s="35">
        <f t="shared" si="2"/>
        <v>70</v>
      </c>
      <c r="H40" s="35" t="str">
        <f t="shared" si="3"/>
        <v>C</v>
      </c>
      <c r="I40" s="61">
        <v>1</v>
      </c>
      <c r="J40" s="35" t="str">
        <f t="shared" si="4"/>
        <v>Siswa memiliki kemampuan mendiskripsikan induksi matematika,program linier,matriks dan transformasi geometri</v>
      </c>
      <c r="K40" s="35">
        <f t="shared" si="5"/>
        <v>79</v>
      </c>
      <c r="L40" s="35" t="str">
        <f t="shared" si="6"/>
        <v>C</v>
      </c>
      <c r="M40" s="35">
        <f t="shared" si="7"/>
        <v>73</v>
      </c>
      <c r="N40" s="35" t="str">
        <f t="shared" si="8"/>
        <v>C</v>
      </c>
      <c r="O40" s="61">
        <v>1</v>
      </c>
      <c r="P40" s="35" t="str">
        <f t="shared" si="9"/>
        <v>Siswa memiliki ketrampilan menyelesaikan masalah induksi matematika,program linier,matriks dan transformasi geometri</v>
      </c>
      <c r="Q40" s="39"/>
      <c r="R40" s="39"/>
      <c r="S40" s="25"/>
      <c r="T40" s="15">
        <v>60</v>
      </c>
      <c r="U40" s="14">
        <v>70</v>
      </c>
      <c r="V40" s="14"/>
      <c r="W40" s="14"/>
      <c r="X40" s="14"/>
      <c r="Y40" s="14"/>
      <c r="Z40" s="14">
        <v>68</v>
      </c>
      <c r="AA40" s="45">
        <f t="shared" si="34"/>
        <v>69</v>
      </c>
      <c r="AB40" s="48">
        <f t="shared" si="10"/>
        <v>69</v>
      </c>
      <c r="AC40" s="15">
        <v>70</v>
      </c>
      <c r="AD40" s="14"/>
      <c r="AE40" s="14"/>
      <c r="AF40" s="14"/>
      <c r="AG40" s="14"/>
      <c r="AH40" s="14"/>
      <c r="AI40" s="14">
        <v>68</v>
      </c>
      <c r="AJ40" s="45"/>
      <c r="AK40" s="48">
        <f t="shared" si="11"/>
        <v>69</v>
      </c>
      <c r="AL40" s="15">
        <v>81</v>
      </c>
      <c r="AM40" s="14"/>
      <c r="AN40" s="14"/>
      <c r="AO40" s="14"/>
      <c r="AP40" s="14"/>
      <c r="AQ40" s="14"/>
      <c r="AR40" s="14">
        <v>63</v>
      </c>
      <c r="AS40" s="45"/>
      <c r="AT40" s="48">
        <f t="shared" si="12"/>
        <v>72</v>
      </c>
      <c r="AU40" s="15">
        <v>79</v>
      </c>
      <c r="AV40" s="14"/>
      <c r="AW40" s="14"/>
      <c r="AX40" s="14"/>
      <c r="AY40" s="14"/>
      <c r="AZ40" s="14"/>
      <c r="BA40" s="14">
        <v>63</v>
      </c>
      <c r="BB40" s="45"/>
      <c r="BC40" s="48">
        <f t="shared" si="13"/>
        <v>71</v>
      </c>
      <c r="BD40" s="25"/>
      <c r="BE40" s="19">
        <v>70</v>
      </c>
      <c r="BF40" s="18"/>
      <c r="BG40" s="18"/>
      <c r="BH40" s="18"/>
      <c r="BI40" s="18"/>
      <c r="BJ40" s="18"/>
      <c r="BK40" s="18"/>
      <c r="BL40" s="18"/>
      <c r="BM40" s="57">
        <f t="shared" si="14"/>
        <v>70</v>
      </c>
      <c r="BN40" s="19">
        <v>88</v>
      </c>
      <c r="BO40" s="18"/>
      <c r="BP40" s="18"/>
      <c r="BQ40" s="18"/>
      <c r="BR40" s="18"/>
      <c r="BS40" s="18"/>
      <c r="BT40" s="18"/>
      <c r="BU40" s="18"/>
      <c r="BV40" s="57">
        <f t="shared" si="15"/>
        <v>88</v>
      </c>
      <c r="BW40" s="19">
        <v>70</v>
      </c>
      <c r="BX40" s="18"/>
      <c r="BY40" s="18"/>
      <c r="BZ40" s="18"/>
      <c r="CA40" s="18"/>
      <c r="CB40" s="18"/>
      <c r="CC40" s="18"/>
      <c r="CD40" s="18"/>
      <c r="CE40" s="57">
        <f t="shared" si="16"/>
        <v>70</v>
      </c>
      <c r="CF40" s="19">
        <v>63</v>
      </c>
      <c r="CG40" s="18"/>
      <c r="CH40" s="18"/>
      <c r="CI40" s="18"/>
      <c r="CJ40" s="18"/>
      <c r="CK40" s="18"/>
      <c r="CL40" s="18"/>
      <c r="CM40" s="18"/>
      <c r="CN40" s="57">
        <f t="shared" si="17"/>
        <v>63</v>
      </c>
      <c r="CO40" s="25"/>
      <c r="CP40" s="30">
        <f t="shared" si="18"/>
        <v>70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63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7841</v>
      </c>
      <c r="C41" s="26" t="s">
        <v>213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Siswa memiliki kemampuan mendiskripsikan induksi matematika,program linier,matriks dan transformasi geometri</v>
      </c>
      <c r="K41" s="35">
        <f t="shared" si="5"/>
        <v>91</v>
      </c>
      <c r="L41" s="35" t="str">
        <f t="shared" si="6"/>
        <v>A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Siswa memiliki ketrampilan menyelesaikan masalah induksi matematika,program linier,matriks dan transformasi geometri</v>
      </c>
      <c r="Q41" s="39"/>
      <c r="R41" s="39"/>
      <c r="S41" s="25"/>
      <c r="T41" s="15">
        <v>75</v>
      </c>
      <c r="U41" s="14"/>
      <c r="V41" s="14"/>
      <c r="W41" s="14"/>
      <c r="X41" s="14"/>
      <c r="Y41" s="14"/>
      <c r="Z41" s="14">
        <v>88</v>
      </c>
      <c r="AA41" s="45">
        <f t="shared" si="34"/>
        <v>81.5</v>
      </c>
      <c r="AB41" s="48">
        <f t="shared" si="10"/>
        <v>81.5</v>
      </c>
      <c r="AC41" s="15">
        <v>90</v>
      </c>
      <c r="AD41" s="14"/>
      <c r="AE41" s="14"/>
      <c r="AF41" s="14"/>
      <c r="AG41" s="14"/>
      <c r="AH41" s="14"/>
      <c r="AI41" s="14">
        <v>88</v>
      </c>
      <c r="AJ41" s="45"/>
      <c r="AK41" s="48">
        <f t="shared" si="11"/>
        <v>89</v>
      </c>
      <c r="AL41" s="15">
        <v>100</v>
      </c>
      <c r="AM41" s="14"/>
      <c r="AN41" s="14"/>
      <c r="AO41" s="14"/>
      <c r="AP41" s="14"/>
      <c r="AQ41" s="14"/>
      <c r="AR41" s="14">
        <v>70</v>
      </c>
      <c r="AS41" s="45"/>
      <c r="AT41" s="48">
        <f t="shared" si="12"/>
        <v>85</v>
      </c>
      <c r="AU41" s="15">
        <v>79</v>
      </c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74.5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92</v>
      </c>
      <c r="BO41" s="18"/>
      <c r="BP41" s="18"/>
      <c r="BQ41" s="18"/>
      <c r="BR41" s="18"/>
      <c r="BS41" s="18"/>
      <c r="BT41" s="18"/>
      <c r="BU41" s="18"/>
      <c r="BV41" s="57">
        <f t="shared" si="15"/>
        <v>92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70</v>
      </c>
      <c r="CG41" s="18"/>
      <c r="CH41" s="18"/>
      <c r="CI41" s="18"/>
      <c r="CJ41" s="18"/>
      <c r="CK41" s="18"/>
      <c r="CL41" s="18"/>
      <c r="CM41" s="18"/>
      <c r="CN41" s="57">
        <f t="shared" si="17"/>
        <v>70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7854</v>
      </c>
      <c r="C42" s="26" t="s">
        <v>214</v>
      </c>
      <c r="D42" s="25"/>
      <c r="E42" s="35">
        <f t="shared" si="0"/>
        <v>67</v>
      </c>
      <c r="F42" s="35" t="str">
        <f t="shared" si="1"/>
        <v>D</v>
      </c>
      <c r="G42" s="35">
        <f t="shared" si="2"/>
        <v>71</v>
      </c>
      <c r="H42" s="35" t="str">
        <f t="shared" si="3"/>
        <v>C</v>
      </c>
      <c r="I42" s="61">
        <v>1</v>
      </c>
      <c r="J42" s="35" t="str">
        <f t="shared" si="4"/>
        <v>Siswa memiliki kemampuan mendiskripsikan induksi matematika,program linier,matriks dan transformasi geometri</v>
      </c>
      <c r="K42" s="35">
        <f t="shared" si="5"/>
        <v>85</v>
      </c>
      <c r="L42" s="35" t="str">
        <f t="shared" si="6"/>
        <v>B</v>
      </c>
      <c r="M42" s="35">
        <f t="shared" si="7"/>
        <v>77</v>
      </c>
      <c r="N42" s="35" t="str">
        <f t="shared" si="8"/>
        <v>C</v>
      </c>
      <c r="O42" s="61">
        <v>1</v>
      </c>
      <c r="P42" s="35" t="str">
        <f t="shared" si="9"/>
        <v>Siswa memiliki ketrampilan menyelesaikan masalah induksi matematika,program linier,matriks dan transformasi geometri</v>
      </c>
      <c r="Q42" s="39"/>
      <c r="R42" s="39"/>
      <c r="S42" s="25"/>
      <c r="T42" s="15">
        <v>55</v>
      </c>
      <c r="U42" s="14">
        <v>70</v>
      </c>
      <c r="V42" s="14"/>
      <c r="W42" s="14"/>
      <c r="X42" s="14"/>
      <c r="Y42" s="14"/>
      <c r="Z42" s="14">
        <v>63</v>
      </c>
      <c r="AA42" s="45">
        <f t="shared" si="34"/>
        <v>66.5</v>
      </c>
      <c r="AB42" s="48">
        <f t="shared" si="10"/>
        <v>66.5</v>
      </c>
      <c r="AC42" s="15">
        <v>70</v>
      </c>
      <c r="AD42" s="14"/>
      <c r="AE42" s="14"/>
      <c r="AF42" s="14"/>
      <c r="AG42" s="14"/>
      <c r="AH42" s="14"/>
      <c r="AI42" s="14">
        <v>63</v>
      </c>
      <c r="AJ42" s="45"/>
      <c r="AK42" s="48">
        <f t="shared" si="11"/>
        <v>66.5</v>
      </c>
      <c r="AL42" s="15">
        <v>96</v>
      </c>
      <c r="AM42" s="14"/>
      <c r="AN42" s="14"/>
      <c r="AO42" s="14"/>
      <c r="AP42" s="14"/>
      <c r="AQ42" s="14"/>
      <c r="AR42" s="14">
        <v>67</v>
      </c>
      <c r="AS42" s="45"/>
      <c r="AT42" s="48">
        <f t="shared" si="12"/>
        <v>81.5</v>
      </c>
      <c r="AU42" s="15">
        <v>74</v>
      </c>
      <c r="AV42" s="14"/>
      <c r="AW42" s="14"/>
      <c r="AX42" s="14"/>
      <c r="AY42" s="14"/>
      <c r="AZ42" s="14"/>
      <c r="BA42" s="14">
        <v>67</v>
      </c>
      <c r="BB42" s="45"/>
      <c r="BC42" s="48">
        <f t="shared" si="13"/>
        <v>70.5</v>
      </c>
      <c r="BD42" s="25"/>
      <c r="BE42" s="19">
        <v>70</v>
      </c>
      <c r="BF42" s="18"/>
      <c r="BG42" s="18"/>
      <c r="BH42" s="18"/>
      <c r="BI42" s="18"/>
      <c r="BJ42" s="18"/>
      <c r="BK42" s="18"/>
      <c r="BL42" s="18"/>
      <c r="BM42" s="57">
        <f t="shared" si="14"/>
        <v>70</v>
      </c>
      <c r="BN42" s="19">
        <v>100</v>
      </c>
      <c r="BO42" s="18"/>
      <c r="BP42" s="18"/>
      <c r="BQ42" s="18"/>
      <c r="BR42" s="18"/>
      <c r="BS42" s="18"/>
      <c r="BT42" s="18"/>
      <c r="BU42" s="18"/>
      <c r="BV42" s="57">
        <f t="shared" si="15"/>
        <v>100</v>
      </c>
      <c r="BW42" s="19">
        <v>70</v>
      </c>
      <c r="BX42" s="18"/>
      <c r="BY42" s="18"/>
      <c r="BZ42" s="18"/>
      <c r="CA42" s="18"/>
      <c r="CB42" s="18"/>
      <c r="CC42" s="18"/>
      <c r="CD42" s="18"/>
      <c r="CE42" s="57">
        <f t="shared" si="16"/>
        <v>70</v>
      </c>
      <c r="CF42" s="19">
        <v>67</v>
      </c>
      <c r="CG42" s="18"/>
      <c r="CH42" s="18"/>
      <c r="CI42" s="18"/>
      <c r="CJ42" s="18"/>
      <c r="CK42" s="18"/>
      <c r="CL42" s="18"/>
      <c r="CM42" s="18"/>
      <c r="CN42" s="57">
        <f t="shared" si="17"/>
        <v>67</v>
      </c>
      <c r="CO42" s="25"/>
      <c r="CP42" s="30">
        <f t="shared" si="18"/>
        <v>70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100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67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7867</v>
      </c>
      <c r="C43" s="26" t="s">
        <v>215</v>
      </c>
      <c r="D43" s="25"/>
      <c r="E43" s="35">
        <f t="shared" si="0"/>
        <v>71</v>
      </c>
      <c r="F43" s="35" t="str">
        <f t="shared" si="1"/>
        <v>C</v>
      </c>
      <c r="G43" s="35">
        <f t="shared" si="2"/>
        <v>73</v>
      </c>
      <c r="H43" s="35" t="str">
        <f t="shared" si="3"/>
        <v>C</v>
      </c>
      <c r="I43" s="61">
        <v>1</v>
      </c>
      <c r="J43" s="35" t="str">
        <f t="shared" si="4"/>
        <v>Siswa memiliki kemampuan mendiskripsikan induksi matematika,program linier,matriks dan transformasi geometri</v>
      </c>
      <c r="K43" s="35">
        <f t="shared" si="5"/>
        <v>86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memiliki ketrampilan menyelesaikan masalah induksi matematika,program linier,matriks dan transformasi geometri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60</v>
      </c>
      <c r="AA43" s="45">
        <f t="shared" si="34"/>
        <v>72.5</v>
      </c>
      <c r="AB43" s="48">
        <f t="shared" si="10"/>
        <v>72.5</v>
      </c>
      <c r="AC43" s="15">
        <v>80</v>
      </c>
      <c r="AD43" s="14"/>
      <c r="AE43" s="14"/>
      <c r="AF43" s="14"/>
      <c r="AG43" s="14"/>
      <c r="AH43" s="14"/>
      <c r="AI43" s="14">
        <v>60</v>
      </c>
      <c r="AJ43" s="45"/>
      <c r="AK43" s="48">
        <f t="shared" si="11"/>
        <v>70</v>
      </c>
      <c r="AL43" s="15">
        <v>82</v>
      </c>
      <c r="AM43" s="14"/>
      <c r="AN43" s="14"/>
      <c r="AO43" s="14"/>
      <c r="AP43" s="14"/>
      <c r="AQ43" s="14"/>
      <c r="AR43" s="14">
        <v>68</v>
      </c>
      <c r="AS43" s="45"/>
      <c r="AT43" s="48">
        <f t="shared" si="12"/>
        <v>75</v>
      </c>
      <c r="AU43" s="15">
        <v>79</v>
      </c>
      <c r="AV43" s="14"/>
      <c r="AW43" s="14"/>
      <c r="AX43" s="14"/>
      <c r="AY43" s="14"/>
      <c r="AZ43" s="14"/>
      <c r="BA43" s="14">
        <v>68</v>
      </c>
      <c r="BB43" s="45"/>
      <c r="BC43" s="48">
        <f t="shared" si="13"/>
        <v>73.5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92</v>
      </c>
      <c r="BO43" s="18"/>
      <c r="BP43" s="18"/>
      <c r="BQ43" s="18"/>
      <c r="BR43" s="18"/>
      <c r="BS43" s="18"/>
      <c r="BT43" s="18"/>
      <c r="BU43" s="18"/>
      <c r="BV43" s="57">
        <f t="shared" si="15"/>
        <v>92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68</v>
      </c>
      <c r="CG43" s="18"/>
      <c r="CH43" s="18"/>
      <c r="CI43" s="18"/>
      <c r="CJ43" s="18"/>
      <c r="CK43" s="18"/>
      <c r="CL43" s="18"/>
      <c r="CM43" s="18"/>
      <c r="CN43" s="57">
        <f t="shared" si="17"/>
        <v>68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68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7880</v>
      </c>
      <c r="C44" s="26" t="s">
        <v>216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1</v>
      </c>
      <c r="J44" s="35" t="str">
        <f t="shared" si="4"/>
        <v>Siswa memiliki kemampuan mendiskripsikan induksi matematika,program linier,matriks dan transformasi geometri</v>
      </c>
      <c r="K44" s="35">
        <f t="shared" si="5"/>
        <v>93</v>
      </c>
      <c r="L44" s="35" t="str">
        <f t="shared" si="6"/>
        <v>A</v>
      </c>
      <c r="M44" s="35">
        <f t="shared" si="7"/>
        <v>89</v>
      </c>
      <c r="N44" s="35" t="str">
        <f t="shared" si="8"/>
        <v>B</v>
      </c>
      <c r="O44" s="61">
        <v>1</v>
      </c>
      <c r="P44" s="35" t="str">
        <f t="shared" si="9"/>
        <v>Siswa memiliki ketrampilan menyelesaikan masalah induksi matematika,program linier,matriks dan transformasi geometri</v>
      </c>
      <c r="Q44" s="39"/>
      <c r="R44" s="39"/>
      <c r="S44" s="25"/>
      <c r="T44" s="15">
        <v>65</v>
      </c>
      <c r="U44" s="14">
        <v>70</v>
      </c>
      <c r="V44" s="14"/>
      <c r="W44" s="14"/>
      <c r="X44" s="14"/>
      <c r="Y44" s="14"/>
      <c r="Z44" s="14">
        <v>70</v>
      </c>
      <c r="AA44" s="45">
        <f t="shared" si="34"/>
        <v>70</v>
      </c>
      <c r="AB44" s="48">
        <f t="shared" si="10"/>
        <v>70</v>
      </c>
      <c r="AC44" s="15">
        <v>90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85</v>
      </c>
      <c r="AU44" s="15">
        <v>74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77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96</v>
      </c>
      <c r="BO44" s="18"/>
      <c r="BP44" s="18"/>
      <c r="BQ44" s="18"/>
      <c r="BR44" s="18"/>
      <c r="BS44" s="18"/>
      <c r="BT44" s="18"/>
      <c r="BU44" s="18"/>
      <c r="BV44" s="57">
        <f t="shared" si="15"/>
        <v>96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7893</v>
      </c>
      <c r="C45" s="26" t="s">
        <v>217</v>
      </c>
      <c r="D45" s="25"/>
      <c r="E45" s="35">
        <f t="shared" si="0"/>
        <v>69</v>
      </c>
      <c r="F45" s="35" t="str">
        <f t="shared" si="1"/>
        <v>D</v>
      </c>
      <c r="G45" s="35">
        <f t="shared" si="2"/>
        <v>71</v>
      </c>
      <c r="H45" s="35" t="str">
        <f t="shared" si="3"/>
        <v>C</v>
      </c>
      <c r="I45" s="61">
        <v>1</v>
      </c>
      <c r="J45" s="35" t="str">
        <f t="shared" si="4"/>
        <v>Siswa memiliki kemampuan mendiskripsikan induksi matematika,program linier,matriks dan transformasi geometri</v>
      </c>
      <c r="K45" s="35">
        <f t="shared" si="5"/>
        <v>82</v>
      </c>
      <c r="L45" s="35" t="str">
        <f t="shared" si="6"/>
        <v>B</v>
      </c>
      <c r="M45" s="35">
        <f t="shared" si="7"/>
        <v>75</v>
      </c>
      <c r="N45" s="35" t="str">
        <f t="shared" si="8"/>
        <v>C</v>
      </c>
      <c r="O45" s="61">
        <v>1</v>
      </c>
      <c r="P45" s="35" t="str">
        <f t="shared" si="9"/>
        <v>Siswa memiliki ketrampilan menyelesaikan masalah induksi matematika,program linier,matriks dan transformasi geometri</v>
      </c>
      <c r="Q45" s="39"/>
      <c r="R45" s="39"/>
      <c r="S45" s="25"/>
      <c r="T45" s="15">
        <v>65</v>
      </c>
      <c r="U45" s="14">
        <v>70</v>
      </c>
      <c r="V45" s="14"/>
      <c r="W45" s="14"/>
      <c r="X45" s="14"/>
      <c r="Y45" s="14"/>
      <c r="Z45" s="14">
        <v>65</v>
      </c>
      <c r="AA45" s="45">
        <f t="shared" si="34"/>
        <v>67.5</v>
      </c>
      <c r="AB45" s="48">
        <f t="shared" si="10"/>
        <v>67.5</v>
      </c>
      <c r="AC45" s="15">
        <v>75</v>
      </c>
      <c r="AD45" s="14"/>
      <c r="AE45" s="14"/>
      <c r="AF45" s="14"/>
      <c r="AG45" s="14"/>
      <c r="AH45" s="14"/>
      <c r="AI45" s="14">
        <v>65</v>
      </c>
      <c r="AJ45" s="45"/>
      <c r="AK45" s="48">
        <f t="shared" si="11"/>
        <v>70</v>
      </c>
      <c r="AL45" s="15">
        <v>91</v>
      </c>
      <c r="AM45" s="14"/>
      <c r="AN45" s="14"/>
      <c r="AO45" s="14"/>
      <c r="AP45" s="14"/>
      <c r="AQ45" s="14"/>
      <c r="AR45" s="14">
        <v>63</v>
      </c>
      <c r="AS45" s="45"/>
      <c r="AT45" s="48">
        <f t="shared" si="12"/>
        <v>77</v>
      </c>
      <c r="AU45" s="15">
        <v>72</v>
      </c>
      <c r="AV45" s="14"/>
      <c r="AW45" s="14"/>
      <c r="AX45" s="14"/>
      <c r="AY45" s="14"/>
      <c r="AZ45" s="14"/>
      <c r="BA45" s="14">
        <v>63</v>
      </c>
      <c r="BB45" s="45"/>
      <c r="BC45" s="48">
        <f t="shared" si="13"/>
        <v>67.5</v>
      </c>
      <c r="BD45" s="25"/>
      <c r="BE45" s="19">
        <v>75</v>
      </c>
      <c r="BF45" s="18"/>
      <c r="BG45" s="18"/>
      <c r="BH45" s="18"/>
      <c r="BI45" s="18"/>
      <c r="BJ45" s="18"/>
      <c r="BK45" s="18"/>
      <c r="BL45" s="18"/>
      <c r="BM45" s="57">
        <f t="shared" si="14"/>
        <v>75</v>
      </c>
      <c r="BN45" s="19">
        <v>88</v>
      </c>
      <c r="BO45" s="18"/>
      <c r="BP45" s="18"/>
      <c r="BQ45" s="18"/>
      <c r="BR45" s="18"/>
      <c r="BS45" s="18"/>
      <c r="BT45" s="18"/>
      <c r="BU45" s="18"/>
      <c r="BV45" s="57">
        <f t="shared" si="15"/>
        <v>88</v>
      </c>
      <c r="BW45" s="19">
        <v>75</v>
      </c>
      <c r="BX45" s="18"/>
      <c r="BY45" s="18"/>
      <c r="BZ45" s="18"/>
      <c r="CA45" s="18"/>
      <c r="CB45" s="18"/>
      <c r="CC45" s="18"/>
      <c r="CD45" s="18"/>
      <c r="CE45" s="57">
        <f t="shared" si="16"/>
        <v>75</v>
      </c>
      <c r="CF45" s="19">
        <v>63</v>
      </c>
      <c r="CG45" s="18"/>
      <c r="CH45" s="18"/>
      <c r="CI45" s="18"/>
      <c r="CJ45" s="18"/>
      <c r="CK45" s="18"/>
      <c r="CL45" s="18"/>
      <c r="CM45" s="18"/>
      <c r="CN45" s="57">
        <f t="shared" si="17"/>
        <v>63</v>
      </c>
      <c r="CO45" s="25"/>
      <c r="CP45" s="30">
        <f t="shared" si="18"/>
        <v>75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88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63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7906</v>
      </c>
      <c r="C46" s="26" t="s">
        <v>218</v>
      </c>
      <c r="D46" s="25"/>
      <c r="E46" s="35">
        <f t="shared" si="0"/>
        <v>70</v>
      </c>
      <c r="F46" s="35" t="str">
        <f t="shared" si="1"/>
        <v>C</v>
      </c>
      <c r="G46" s="35">
        <f t="shared" si="2"/>
        <v>73</v>
      </c>
      <c r="H46" s="35" t="str">
        <f t="shared" si="3"/>
        <v>C</v>
      </c>
      <c r="I46" s="61">
        <v>1</v>
      </c>
      <c r="J46" s="35" t="str">
        <f t="shared" si="4"/>
        <v>Siswa memiliki kemampuan mendiskripsikan induksi matematika,program linier,matriks dan transformasi geometri</v>
      </c>
      <c r="K46" s="35">
        <f t="shared" si="5"/>
        <v>79</v>
      </c>
      <c r="L46" s="35" t="str">
        <f t="shared" si="6"/>
        <v>C</v>
      </c>
      <c r="M46" s="35">
        <f t="shared" si="7"/>
        <v>78</v>
      </c>
      <c r="N46" s="35" t="str">
        <f t="shared" si="8"/>
        <v>C</v>
      </c>
      <c r="O46" s="61">
        <v>1</v>
      </c>
      <c r="P46" s="35" t="str">
        <f t="shared" si="9"/>
        <v>Siswa memiliki ketrampilan menyelesaikan masalah induksi matematika,program linier,matriks dan transformasi geometri</v>
      </c>
      <c r="Q46" s="39"/>
      <c r="R46" s="39"/>
      <c r="S46" s="25"/>
      <c r="T46" s="15">
        <v>75</v>
      </c>
      <c r="U46" s="14"/>
      <c r="V46" s="14"/>
      <c r="W46" s="14"/>
      <c r="X46" s="14"/>
      <c r="Y46" s="14"/>
      <c r="Z46" s="14">
        <v>60</v>
      </c>
      <c r="AA46" s="45">
        <f t="shared" si="34"/>
        <v>67.5</v>
      </c>
      <c r="AB46" s="48">
        <f t="shared" si="10"/>
        <v>67.5</v>
      </c>
      <c r="AC46" s="15">
        <v>85</v>
      </c>
      <c r="AD46" s="14"/>
      <c r="AE46" s="14"/>
      <c r="AF46" s="14"/>
      <c r="AG46" s="14"/>
      <c r="AH46" s="14"/>
      <c r="AI46" s="14">
        <v>60</v>
      </c>
      <c r="AJ46" s="45"/>
      <c r="AK46" s="48">
        <f t="shared" si="11"/>
        <v>72.5</v>
      </c>
      <c r="AL46" s="15">
        <v>92</v>
      </c>
      <c r="AM46" s="14"/>
      <c r="AN46" s="14"/>
      <c r="AO46" s="14"/>
      <c r="AP46" s="14"/>
      <c r="AQ46" s="14"/>
      <c r="AR46" s="14">
        <v>70</v>
      </c>
      <c r="AS46" s="45"/>
      <c r="AT46" s="48">
        <f t="shared" si="12"/>
        <v>81</v>
      </c>
      <c r="AU46" s="15">
        <v>70</v>
      </c>
      <c r="AV46" s="14"/>
      <c r="AW46" s="14"/>
      <c r="AX46" s="14"/>
      <c r="AY46" s="14"/>
      <c r="AZ46" s="14"/>
      <c r="BA46" s="14">
        <v>70</v>
      </c>
      <c r="BB46" s="45"/>
      <c r="BC46" s="48">
        <f t="shared" si="13"/>
        <v>70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72</v>
      </c>
      <c r="BO46" s="18"/>
      <c r="BP46" s="18"/>
      <c r="BQ46" s="18"/>
      <c r="BR46" s="18"/>
      <c r="BS46" s="18"/>
      <c r="BT46" s="18"/>
      <c r="BU46" s="18"/>
      <c r="BV46" s="57">
        <f t="shared" si="15"/>
        <v>72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70</v>
      </c>
      <c r="CG46" s="18"/>
      <c r="CH46" s="18"/>
      <c r="CI46" s="18"/>
      <c r="CJ46" s="18"/>
      <c r="CK46" s="18"/>
      <c r="CL46" s="18"/>
      <c r="CM46" s="18"/>
      <c r="CN46" s="57">
        <f t="shared" si="17"/>
        <v>70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72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6" activePane="bottomRight" state="frozen"/>
      <selection pane="topRight"/>
      <selection pane="bottomLeft"/>
      <selection pane="bottomRight" activeCell="L29" sqref="L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219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7919</v>
      </c>
      <c r="C11" s="26" t="s">
        <v>220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mendiskripsikan induksi matematika,program linier,matriks dan transformasi geometri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induksi matematika,program linier,matriks dan transformasi geometri</v>
      </c>
      <c r="Q11" s="39"/>
      <c r="R11" s="39"/>
      <c r="S11" s="25"/>
      <c r="T11" s="15">
        <v>100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85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96</v>
      </c>
      <c r="AM11" s="14"/>
      <c r="AN11" s="14"/>
      <c r="AO11" s="14"/>
      <c r="AP11" s="14"/>
      <c r="AQ11" s="14"/>
      <c r="AR11" s="14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87</v>
      </c>
      <c r="AU11" s="15">
        <v>85</v>
      </c>
      <c r="AV11" s="14"/>
      <c r="AW11" s="14"/>
      <c r="AX11" s="14"/>
      <c r="AY11" s="14"/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81.5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89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89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89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7932</v>
      </c>
      <c r="C12" s="26" t="s">
        <v>221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Siswa memiliki kemampuan mendiskripsikan induksi matematika,program linier,matriks dan transformasi geometri</v>
      </c>
      <c r="K12" s="35">
        <f t="shared" si="5"/>
        <v>77</v>
      </c>
      <c r="L12" s="35" t="str">
        <f t="shared" si="6"/>
        <v>C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Siswa memiliki ketrampilan menyelesaikan masalah induksi matematika,program linier,matriks dan transformasi geometri</v>
      </c>
      <c r="Q12" s="39"/>
      <c r="R12" s="39"/>
      <c r="S12" s="25"/>
      <c r="T12" s="15">
        <v>86</v>
      </c>
      <c r="U12" s="14"/>
      <c r="V12" s="14"/>
      <c r="W12" s="14"/>
      <c r="X12" s="14"/>
      <c r="Y12" s="14"/>
      <c r="Z12" s="14">
        <v>86</v>
      </c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15">
        <v>75</v>
      </c>
      <c r="AD12" s="14"/>
      <c r="AE12" s="14"/>
      <c r="AF12" s="14"/>
      <c r="AG12" s="14"/>
      <c r="AH12" s="14"/>
      <c r="AI12" s="14">
        <v>86</v>
      </c>
      <c r="AJ12" s="45"/>
      <c r="AK12" s="48">
        <f t="shared" si="11"/>
        <v>80.5</v>
      </c>
      <c r="AL12" s="15">
        <v>98</v>
      </c>
      <c r="AM12" s="14"/>
      <c r="AN12" s="14"/>
      <c r="AO12" s="14"/>
      <c r="AP12" s="14"/>
      <c r="AQ12" s="14"/>
      <c r="AR12" s="14">
        <v>73</v>
      </c>
      <c r="AS12" s="45"/>
      <c r="AT12" s="48">
        <f t="shared" si="12"/>
        <v>85.5</v>
      </c>
      <c r="AU12" s="15">
        <v>85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79</v>
      </c>
      <c r="BD12" s="25"/>
      <c r="BE12" s="19">
        <v>75</v>
      </c>
      <c r="BF12" s="18"/>
      <c r="BG12" s="18"/>
      <c r="BH12" s="18"/>
      <c r="BI12" s="18"/>
      <c r="BJ12" s="18"/>
      <c r="BK12" s="18"/>
      <c r="BL12" s="18"/>
      <c r="BM12" s="57">
        <f t="shared" si="14"/>
        <v>75</v>
      </c>
      <c r="BN12" s="19">
        <v>78</v>
      </c>
      <c r="BO12" s="18"/>
      <c r="BP12" s="18"/>
      <c r="BQ12" s="18"/>
      <c r="BR12" s="18"/>
      <c r="BS12" s="18"/>
      <c r="BT12" s="18"/>
      <c r="BU12" s="18"/>
      <c r="BV12" s="57">
        <f t="shared" si="15"/>
        <v>78</v>
      </c>
      <c r="BW12" s="19">
        <v>96</v>
      </c>
      <c r="BX12" s="18"/>
      <c r="BY12" s="18"/>
      <c r="BZ12" s="18"/>
      <c r="CA12" s="18"/>
      <c r="CB12" s="18"/>
      <c r="CC12" s="18"/>
      <c r="CD12" s="18"/>
      <c r="CE12" s="57">
        <f t="shared" si="16"/>
        <v>96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75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7945</v>
      </c>
      <c r="C13" s="26" t="s">
        <v>222</v>
      </c>
      <c r="D13" s="25"/>
      <c r="E13" s="35">
        <f t="shared" si="0"/>
        <v>66</v>
      </c>
      <c r="F13" s="35" t="str">
        <f t="shared" si="1"/>
        <v>D</v>
      </c>
      <c r="G13" s="35">
        <f t="shared" si="2"/>
        <v>70</v>
      </c>
      <c r="H13" s="35" t="str">
        <f t="shared" si="3"/>
        <v>C</v>
      </c>
      <c r="I13" s="61">
        <v>1</v>
      </c>
      <c r="J13" s="35" t="str">
        <f t="shared" si="4"/>
        <v>Siswa memiliki kemampuan mendiskripsikan induksi matematika,program linier,matriks dan transformasi geometri</v>
      </c>
      <c r="K13" s="35">
        <f t="shared" si="5"/>
        <v>70</v>
      </c>
      <c r="L13" s="35" t="str">
        <f t="shared" si="6"/>
        <v>C</v>
      </c>
      <c r="M13" s="35">
        <f t="shared" si="7"/>
        <v>71</v>
      </c>
      <c r="N13" s="35" t="str">
        <f t="shared" si="8"/>
        <v>C</v>
      </c>
      <c r="O13" s="61">
        <v>1</v>
      </c>
      <c r="P13" s="35" t="str">
        <f t="shared" si="9"/>
        <v>Siswa memiliki ketrampilan menyelesaikan masalah induksi matematika,program linier,matriks dan transformasi geometri</v>
      </c>
      <c r="Q13" s="39"/>
      <c r="R13" s="39"/>
      <c r="S13" s="25"/>
      <c r="T13" s="15">
        <v>45</v>
      </c>
      <c r="U13" s="14">
        <v>80</v>
      </c>
      <c r="V13" s="14"/>
      <c r="W13" s="14"/>
      <c r="X13" s="14"/>
      <c r="Y13" s="14"/>
      <c r="Z13" s="14">
        <v>52</v>
      </c>
      <c r="AA13" s="45">
        <f t="shared" si="34"/>
        <v>66</v>
      </c>
      <c r="AB13" s="48">
        <f t="shared" si="10"/>
        <v>66</v>
      </c>
      <c r="AC13" s="15">
        <v>60</v>
      </c>
      <c r="AD13" s="14">
        <v>80</v>
      </c>
      <c r="AE13" s="14"/>
      <c r="AF13" s="14"/>
      <c r="AG13" s="14"/>
      <c r="AH13" s="14"/>
      <c r="AI13" s="14">
        <v>52</v>
      </c>
      <c r="AJ13" s="45"/>
      <c r="AK13" s="48">
        <f t="shared" si="11"/>
        <v>66</v>
      </c>
      <c r="AL13" s="15">
        <v>36</v>
      </c>
      <c r="AM13" s="14">
        <v>80</v>
      </c>
      <c r="AN13" s="14"/>
      <c r="AO13" s="14"/>
      <c r="AP13" s="14"/>
      <c r="AQ13" s="14"/>
      <c r="AR13" s="14">
        <v>70</v>
      </c>
      <c r="AS13" s="45"/>
      <c r="AT13" s="48">
        <f t="shared" si="12"/>
        <v>75</v>
      </c>
      <c r="AU13" s="15">
        <v>75</v>
      </c>
      <c r="AV13" s="14"/>
      <c r="AW13" s="14"/>
      <c r="AX13" s="14"/>
      <c r="AY13" s="14"/>
      <c r="AZ13" s="14"/>
      <c r="BA13" s="14">
        <v>70</v>
      </c>
      <c r="BB13" s="45"/>
      <c r="BC13" s="48">
        <f t="shared" si="13"/>
        <v>72.5</v>
      </c>
      <c r="BD13" s="25"/>
      <c r="BE13" s="19">
        <v>70</v>
      </c>
      <c r="BF13" s="18"/>
      <c r="BG13" s="18"/>
      <c r="BH13" s="18"/>
      <c r="BI13" s="18"/>
      <c r="BJ13" s="18"/>
      <c r="BK13" s="18"/>
      <c r="BL13" s="18"/>
      <c r="BM13" s="57">
        <f t="shared" si="14"/>
        <v>70</v>
      </c>
      <c r="BN13" s="19">
        <v>70</v>
      </c>
      <c r="BO13" s="18"/>
      <c r="BP13" s="18"/>
      <c r="BQ13" s="18"/>
      <c r="BR13" s="18"/>
      <c r="BS13" s="18"/>
      <c r="BT13" s="18"/>
      <c r="BU13" s="18"/>
      <c r="BV13" s="57">
        <f t="shared" si="15"/>
        <v>70</v>
      </c>
      <c r="BW13" s="19">
        <v>70</v>
      </c>
      <c r="BX13" s="18"/>
      <c r="BY13" s="18"/>
      <c r="BZ13" s="18"/>
      <c r="CA13" s="18"/>
      <c r="CB13" s="18"/>
      <c r="CC13" s="18"/>
      <c r="CD13" s="18"/>
      <c r="CE13" s="57">
        <f t="shared" si="16"/>
        <v>70</v>
      </c>
      <c r="CF13" s="19">
        <v>75</v>
      </c>
      <c r="CG13" s="18"/>
      <c r="CH13" s="18"/>
      <c r="CI13" s="18"/>
      <c r="CJ13" s="18"/>
      <c r="CK13" s="18"/>
      <c r="CL13" s="18"/>
      <c r="CM13" s="18"/>
      <c r="CN13" s="57">
        <f t="shared" si="17"/>
        <v>75</v>
      </c>
      <c r="CO13" s="25"/>
      <c r="CP13" s="30">
        <f t="shared" si="18"/>
        <v>70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258</v>
      </c>
      <c r="FI13" s="67" t="s">
        <v>257</v>
      </c>
      <c r="FJ13" s="65">
        <v>801</v>
      </c>
      <c r="FK13" s="65">
        <v>811</v>
      </c>
    </row>
    <row r="14" spans="1:167" ht="16.5" customHeight="1" x14ac:dyDescent="0.3">
      <c r="A14" s="26">
        <v>4</v>
      </c>
      <c r="B14" s="26">
        <v>7958</v>
      </c>
      <c r="C14" s="26" t="s">
        <v>223</v>
      </c>
      <c r="D14" s="25"/>
      <c r="E14" s="35">
        <f t="shared" si="0"/>
        <v>73</v>
      </c>
      <c r="F14" s="35" t="str">
        <f t="shared" si="1"/>
        <v>C</v>
      </c>
      <c r="G14" s="35">
        <f t="shared" si="2"/>
        <v>73</v>
      </c>
      <c r="H14" s="35" t="str">
        <f t="shared" si="3"/>
        <v>C</v>
      </c>
      <c r="I14" s="61">
        <v>1</v>
      </c>
      <c r="J14" s="35" t="str">
        <f t="shared" si="4"/>
        <v>Siswa memiliki kemampuan mendiskripsikan induksi matematika,program linier,matriks dan transformasi geometri</v>
      </c>
      <c r="K14" s="35">
        <f t="shared" si="5"/>
        <v>79</v>
      </c>
      <c r="L14" s="35" t="str">
        <f t="shared" si="6"/>
        <v>C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Siswa memiliki ketrampilan menyelesaikan masalah induksi matematika,program linier,matriks dan transformasi geometri</v>
      </c>
      <c r="Q14" s="39"/>
      <c r="R14" s="39"/>
      <c r="S14" s="25"/>
      <c r="T14" s="15">
        <v>86</v>
      </c>
      <c r="U14" s="14"/>
      <c r="V14" s="14"/>
      <c r="W14" s="14"/>
      <c r="X14" s="14"/>
      <c r="Y14" s="14"/>
      <c r="Z14" s="14">
        <v>65</v>
      </c>
      <c r="AA14" s="45">
        <f t="shared" si="34"/>
        <v>75.5</v>
      </c>
      <c r="AB14" s="48">
        <f t="shared" si="10"/>
        <v>75.5</v>
      </c>
      <c r="AC14" s="15">
        <v>75</v>
      </c>
      <c r="AD14" s="14"/>
      <c r="AE14" s="14"/>
      <c r="AF14" s="14"/>
      <c r="AG14" s="14"/>
      <c r="AH14" s="14"/>
      <c r="AI14" s="14">
        <v>65</v>
      </c>
      <c r="AJ14" s="45"/>
      <c r="AK14" s="48">
        <f t="shared" si="11"/>
        <v>70</v>
      </c>
      <c r="AL14" s="15">
        <v>57</v>
      </c>
      <c r="AM14" s="14">
        <v>70</v>
      </c>
      <c r="AN14" s="14"/>
      <c r="AO14" s="14"/>
      <c r="AP14" s="14"/>
      <c r="AQ14" s="14"/>
      <c r="AR14" s="14">
        <v>70</v>
      </c>
      <c r="AS14" s="45"/>
      <c r="AT14" s="48">
        <f t="shared" si="12"/>
        <v>70</v>
      </c>
      <c r="AU14" s="15">
        <v>85</v>
      </c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77.5</v>
      </c>
      <c r="BD14" s="25"/>
      <c r="BE14" s="19">
        <v>75</v>
      </c>
      <c r="BF14" s="18"/>
      <c r="BG14" s="18"/>
      <c r="BH14" s="18"/>
      <c r="BI14" s="18"/>
      <c r="BJ14" s="18"/>
      <c r="BK14" s="18"/>
      <c r="BL14" s="18"/>
      <c r="BM14" s="57">
        <f t="shared" si="14"/>
        <v>75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75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7971</v>
      </c>
      <c r="C15" s="26" t="s">
        <v>224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78</v>
      </c>
      <c r="H15" s="35" t="str">
        <f t="shared" si="3"/>
        <v>C</v>
      </c>
      <c r="I15" s="61">
        <v>1</v>
      </c>
      <c r="J15" s="35" t="str">
        <f t="shared" si="4"/>
        <v>Siswa memiliki kemampuan mendiskripsikan induksi matematika,program linier,matriks dan transformasi geometri</v>
      </c>
      <c r="K15" s="35">
        <f t="shared" si="5"/>
        <v>84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Siswa memiliki ketrampilan menyelesaikan masalah induksi matematika,program linier,matriks dan transformasi geometri</v>
      </c>
      <c r="Q15" s="39"/>
      <c r="R15" s="39"/>
      <c r="S15" s="25"/>
      <c r="T15" s="15">
        <v>98</v>
      </c>
      <c r="U15" s="14"/>
      <c r="V15" s="14"/>
      <c r="W15" s="14"/>
      <c r="X15" s="14"/>
      <c r="Y15" s="14"/>
      <c r="Z15" s="14">
        <v>65</v>
      </c>
      <c r="AA15" s="45">
        <f t="shared" si="34"/>
        <v>81.5</v>
      </c>
      <c r="AB15" s="48">
        <f t="shared" si="10"/>
        <v>81.5</v>
      </c>
      <c r="AC15" s="15">
        <v>85</v>
      </c>
      <c r="AD15" s="14"/>
      <c r="AE15" s="14"/>
      <c r="AF15" s="14"/>
      <c r="AG15" s="14"/>
      <c r="AH15" s="14"/>
      <c r="AI15" s="14">
        <v>65</v>
      </c>
      <c r="AJ15" s="45"/>
      <c r="AK15" s="48">
        <f t="shared" si="11"/>
        <v>75</v>
      </c>
      <c r="AL15" s="15">
        <v>85</v>
      </c>
      <c r="AM15" s="14"/>
      <c r="AN15" s="14"/>
      <c r="AO15" s="14"/>
      <c r="AP15" s="14"/>
      <c r="AQ15" s="14"/>
      <c r="AR15" s="14">
        <v>70</v>
      </c>
      <c r="AS15" s="45"/>
      <c r="AT15" s="48">
        <f t="shared" si="12"/>
        <v>77.5</v>
      </c>
      <c r="AU15" s="15">
        <v>85</v>
      </c>
      <c r="AV15" s="14"/>
      <c r="AW15" s="14"/>
      <c r="AX15" s="14"/>
      <c r="AY15" s="14"/>
      <c r="AZ15" s="14"/>
      <c r="BA15" s="14">
        <v>70</v>
      </c>
      <c r="BB15" s="45"/>
      <c r="BC15" s="48">
        <f t="shared" si="13"/>
        <v>77.5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259</v>
      </c>
      <c r="FI15" s="67"/>
      <c r="FJ15" s="65">
        <v>802</v>
      </c>
      <c r="FK15" s="65">
        <v>812</v>
      </c>
    </row>
    <row r="16" spans="1:167" ht="16.5" customHeight="1" x14ac:dyDescent="0.3">
      <c r="A16" s="26">
        <v>6</v>
      </c>
      <c r="B16" s="26">
        <v>7984</v>
      </c>
      <c r="C16" s="26" t="s">
        <v>225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Siswa memiliki kemampuan mendiskripsikan induksi matematika,program linier,matriks dan transformasi geometri</v>
      </c>
      <c r="K16" s="35">
        <f t="shared" si="5"/>
        <v>82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Siswa memiliki ketrampilan menyelesaikan masalah induksi matematika,program linier,matriks dan transformasi geometri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80</v>
      </c>
      <c r="AA16" s="45">
        <f t="shared" si="34"/>
        <v>85</v>
      </c>
      <c r="AB16" s="48">
        <f t="shared" si="10"/>
        <v>85</v>
      </c>
      <c r="AC16" s="15">
        <v>90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85</v>
      </c>
      <c r="AL16" s="15">
        <v>88</v>
      </c>
      <c r="AM16" s="14"/>
      <c r="AN16" s="14"/>
      <c r="AO16" s="14"/>
      <c r="AP16" s="14"/>
      <c r="AQ16" s="14"/>
      <c r="AR16" s="14">
        <v>73</v>
      </c>
      <c r="AS16" s="45"/>
      <c r="AT16" s="48">
        <f t="shared" si="12"/>
        <v>80.5</v>
      </c>
      <c r="AU16" s="15">
        <v>85</v>
      </c>
      <c r="AV16" s="14"/>
      <c r="AW16" s="14"/>
      <c r="AX16" s="14"/>
      <c r="AY16" s="14"/>
      <c r="AZ16" s="14"/>
      <c r="BA16" s="14">
        <v>73</v>
      </c>
      <c r="BB16" s="45"/>
      <c r="BC16" s="48">
        <f t="shared" si="13"/>
        <v>79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74</v>
      </c>
      <c r="BO16" s="18"/>
      <c r="BP16" s="18"/>
      <c r="BQ16" s="18"/>
      <c r="BR16" s="18"/>
      <c r="BS16" s="18"/>
      <c r="BT16" s="18"/>
      <c r="BU16" s="18"/>
      <c r="BV16" s="57">
        <f t="shared" si="15"/>
        <v>74</v>
      </c>
      <c r="BW16" s="19">
        <v>93</v>
      </c>
      <c r="BX16" s="18"/>
      <c r="BY16" s="18"/>
      <c r="BZ16" s="18"/>
      <c r="CA16" s="18"/>
      <c r="CB16" s="18"/>
      <c r="CC16" s="18"/>
      <c r="CD16" s="18"/>
      <c r="CE16" s="57">
        <f t="shared" si="16"/>
        <v>93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7997</v>
      </c>
      <c r="C17" s="26" t="s">
        <v>226</v>
      </c>
      <c r="D17" s="25"/>
      <c r="E17" s="35">
        <f t="shared" si="0"/>
        <v>69</v>
      </c>
      <c r="F17" s="35" t="str">
        <f t="shared" si="1"/>
        <v>D</v>
      </c>
      <c r="G17" s="35">
        <f t="shared" si="2"/>
        <v>74</v>
      </c>
      <c r="H17" s="35" t="str">
        <f t="shared" si="3"/>
        <v>C</v>
      </c>
      <c r="I17" s="61">
        <v>1</v>
      </c>
      <c r="J17" s="35" t="str">
        <f t="shared" si="4"/>
        <v>Siswa memiliki kemampuan mendiskripsikan induksi matematika,program linier,matriks dan transformasi geometri</v>
      </c>
      <c r="K17" s="35">
        <f t="shared" si="5"/>
        <v>73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1</v>
      </c>
      <c r="P17" s="35" t="str">
        <f t="shared" si="9"/>
        <v>Siswa memiliki ketrampilan menyelesaikan masalah induksi matematika,program linier,matriks dan transformasi geometri</v>
      </c>
      <c r="Q17" s="39"/>
      <c r="R17" s="39"/>
      <c r="S17" s="25"/>
      <c r="T17" s="15">
        <v>40</v>
      </c>
      <c r="U17" s="14">
        <v>70</v>
      </c>
      <c r="V17" s="14"/>
      <c r="W17" s="14"/>
      <c r="X17" s="14"/>
      <c r="Y17" s="14"/>
      <c r="Z17" s="14">
        <v>65</v>
      </c>
      <c r="AA17" s="45">
        <f t="shared" si="34"/>
        <v>67.5</v>
      </c>
      <c r="AB17" s="48">
        <f t="shared" si="10"/>
        <v>67.5</v>
      </c>
      <c r="AC17" s="15">
        <v>75</v>
      </c>
      <c r="AD17" s="14"/>
      <c r="AE17" s="14"/>
      <c r="AF17" s="14"/>
      <c r="AG17" s="14"/>
      <c r="AH17" s="14"/>
      <c r="AI17" s="14">
        <v>65</v>
      </c>
      <c r="AJ17" s="45"/>
      <c r="AK17" s="48">
        <f t="shared" si="11"/>
        <v>70</v>
      </c>
      <c r="AL17" s="15">
        <v>87</v>
      </c>
      <c r="AM17" s="14"/>
      <c r="AN17" s="14"/>
      <c r="AO17" s="14"/>
      <c r="AP17" s="14"/>
      <c r="AQ17" s="14"/>
      <c r="AR17" s="14">
        <v>73</v>
      </c>
      <c r="AS17" s="45"/>
      <c r="AT17" s="48">
        <f t="shared" si="12"/>
        <v>80</v>
      </c>
      <c r="AU17" s="15">
        <v>85</v>
      </c>
      <c r="AV17" s="14"/>
      <c r="AW17" s="14"/>
      <c r="AX17" s="14"/>
      <c r="AY17" s="14"/>
      <c r="AZ17" s="14"/>
      <c r="BA17" s="14">
        <v>73</v>
      </c>
      <c r="BB17" s="45"/>
      <c r="BC17" s="48">
        <f t="shared" si="13"/>
        <v>79</v>
      </c>
      <c r="BD17" s="25"/>
      <c r="BE17" s="19">
        <v>75</v>
      </c>
      <c r="BF17" s="18"/>
      <c r="BG17" s="18"/>
      <c r="BH17" s="18"/>
      <c r="BI17" s="18"/>
      <c r="BJ17" s="18"/>
      <c r="BK17" s="18"/>
      <c r="BL17" s="18"/>
      <c r="BM17" s="57">
        <f t="shared" si="14"/>
        <v>75</v>
      </c>
      <c r="BN17" s="19">
        <v>70</v>
      </c>
      <c r="BO17" s="18"/>
      <c r="BP17" s="18"/>
      <c r="BQ17" s="18"/>
      <c r="BR17" s="18"/>
      <c r="BS17" s="18"/>
      <c r="BT17" s="18"/>
      <c r="BU17" s="18"/>
      <c r="BV17" s="57">
        <f t="shared" si="15"/>
        <v>70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803</v>
      </c>
      <c r="FK17" s="65">
        <v>813</v>
      </c>
    </row>
    <row r="18" spans="1:167" ht="16.5" customHeight="1" x14ac:dyDescent="0.3">
      <c r="A18" s="26">
        <v>8</v>
      </c>
      <c r="B18" s="26">
        <v>8010</v>
      </c>
      <c r="C18" s="26" t="s">
        <v>227</v>
      </c>
      <c r="D18" s="25"/>
      <c r="E18" s="35">
        <f t="shared" si="0"/>
        <v>74</v>
      </c>
      <c r="F18" s="35" t="str">
        <f t="shared" si="1"/>
        <v>C</v>
      </c>
      <c r="G18" s="35">
        <f t="shared" si="2"/>
        <v>75</v>
      </c>
      <c r="H18" s="35" t="str">
        <f t="shared" si="3"/>
        <v>C</v>
      </c>
      <c r="I18" s="61">
        <v>1</v>
      </c>
      <c r="J18" s="35" t="str">
        <f t="shared" si="4"/>
        <v>Siswa memiliki kemampuan mendiskripsikan induksi matematika,program linier,matriks dan transformasi geometri</v>
      </c>
      <c r="K18" s="35">
        <f t="shared" si="5"/>
        <v>75</v>
      </c>
      <c r="L18" s="35" t="str">
        <f t="shared" si="6"/>
        <v>C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memiliki ketrampilan menyelesaikan masalah induksi matematika,program linier,matriks dan transformasi geometri</v>
      </c>
      <c r="Q18" s="39"/>
      <c r="R18" s="39"/>
      <c r="S18" s="25"/>
      <c r="T18" s="15">
        <v>52</v>
      </c>
      <c r="U18" s="14">
        <v>70</v>
      </c>
      <c r="V18" s="14"/>
      <c r="W18" s="14"/>
      <c r="X18" s="14"/>
      <c r="Y18" s="14"/>
      <c r="Z18" s="14">
        <v>73</v>
      </c>
      <c r="AA18" s="45">
        <f t="shared" si="34"/>
        <v>71.5</v>
      </c>
      <c r="AB18" s="48">
        <f t="shared" si="10"/>
        <v>71.5</v>
      </c>
      <c r="AC18" s="15">
        <v>80</v>
      </c>
      <c r="AD18" s="14"/>
      <c r="AE18" s="14"/>
      <c r="AF18" s="14"/>
      <c r="AG18" s="14"/>
      <c r="AH18" s="14"/>
      <c r="AI18" s="14">
        <v>73</v>
      </c>
      <c r="AJ18" s="45"/>
      <c r="AK18" s="48">
        <f t="shared" si="11"/>
        <v>76.5</v>
      </c>
      <c r="AL18" s="15">
        <v>72</v>
      </c>
      <c r="AM18" s="14"/>
      <c r="AN18" s="14"/>
      <c r="AO18" s="14"/>
      <c r="AP18" s="14"/>
      <c r="AQ18" s="14"/>
      <c r="AR18" s="14">
        <v>73</v>
      </c>
      <c r="AS18" s="45"/>
      <c r="AT18" s="48">
        <f t="shared" si="12"/>
        <v>72.5</v>
      </c>
      <c r="AU18" s="15">
        <v>85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79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70</v>
      </c>
      <c r="BO18" s="18"/>
      <c r="BP18" s="18"/>
      <c r="BQ18" s="18"/>
      <c r="BR18" s="18"/>
      <c r="BS18" s="18"/>
      <c r="BT18" s="18"/>
      <c r="BU18" s="18"/>
      <c r="BV18" s="57">
        <f t="shared" si="15"/>
        <v>70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8023</v>
      </c>
      <c r="C19" s="26" t="s">
        <v>228</v>
      </c>
      <c r="D19" s="25"/>
      <c r="E19" s="35">
        <f t="shared" si="0"/>
        <v>73</v>
      </c>
      <c r="F19" s="35" t="str">
        <f t="shared" si="1"/>
        <v>C</v>
      </c>
      <c r="G19" s="35">
        <f t="shared" si="2"/>
        <v>78</v>
      </c>
      <c r="H19" s="35" t="str">
        <f t="shared" si="3"/>
        <v>C</v>
      </c>
      <c r="I19" s="61">
        <v>1</v>
      </c>
      <c r="J19" s="35" t="str">
        <f t="shared" si="4"/>
        <v>Siswa memiliki kemampuan mendiskripsikan induksi matematika,program linier,matriks dan transformasi geometri</v>
      </c>
      <c r="K19" s="35">
        <f t="shared" si="5"/>
        <v>79</v>
      </c>
      <c r="L19" s="35" t="str">
        <f t="shared" si="6"/>
        <v>C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Siswa memiliki ketrampilan menyelesaikan masalah induksi matematika,program linier,matriks dan transformasi geometri</v>
      </c>
      <c r="Q19" s="39"/>
      <c r="R19" s="39"/>
      <c r="S19" s="25"/>
      <c r="T19" s="15">
        <v>75</v>
      </c>
      <c r="U19" s="14"/>
      <c r="V19" s="14"/>
      <c r="W19" s="14"/>
      <c r="X19" s="14"/>
      <c r="Y19" s="14"/>
      <c r="Z19" s="14">
        <v>70</v>
      </c>
      <c r="AA19" s="45">
        <f t="shared" si="34"/>
        <v>72.5</v>
      </c>
      <c r="AB19" s="48">
        <f t="shared" si="10"/>
        <v>72.5</v>
      </c>
      <c r="AC19" s="15">
        <v>75</v>
      </c>
      <c r="AD19" s="14"/>
      <c r="AE19" s="14"/>
      <c r="AF19" s="14"/>
      <c r="AG19" s="14"/>
      <c r="AH19" s="14"/>
      <c r="AI19" s="14">
        <v>70</v>
      </c>
      <c r="AJ19" s="45"/>
      <c r="AK19" s="48">
        <f t="shared" si="11"/>
        <v>72.5</v>
      </c>
      <c r="AL19" s="15">
        <v>86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83</v>
      </c>
      <c r="AU19" s="15">
        <v>85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82.5</v>
      </c>
      <c r="BD19" s="25"/>
      <c r="BE19" s="19">
        <v>75</v>
      </c>
      <c r="BF19" s="18"/>
      <c r="BG19" s="18"/>
      <c r="BH19" s="18"/>
      <c r="BI19" s="18"/>
      <c r="BJ19" s="18"/>
      <c r="BK19" s="18"/>
      <c r="BL19" s="18"/>
      <c r="BM19" s="57">
        <f t="shared" si="14"/>
        <v>75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75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804</v>
      </c>
      <c r="FK19" s="65">
        <v>814</v>
      </c>
    </row>
    <row r="20" spans="1:167" ht="16.5" customHeight="1" x14ac:dyDescent="0.3">
      <c r="A20" s="26">
        <v>10</v>
      </c>
      <c r="B20" s="26">
        <v>8036</v>
      </c>
      <c r="C20" s="26" t="s">
        <v>229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1</v>
      </c>
      <c r="J20" s="35" t="str">
        <f t="shared" si="4"/>
        <v>Siswa memiliki kemampuan mendiskripsikan induksi matematika,program linier,matriks dan transformasi geometri</v>
      </c>
      <c r="K20" s="35">
        <f t="shared" si="5"/>
        <v>73</v>
      </c>
      <c r="L20" s="35" t="str">
        <f t="shared" si="6"/>
        <v>C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memiliki ketrampilan menyelesaikan masalah induksi matematika,program linier,matriks dan transformasi geometri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>
        <v>73</v>
      </c>
      <c r="AA20" s="45">
        <f t="shared" si="34"/>
        <v>84</v>
      </c>
      <c r="AB20" s="48">
        <f t="shared" si="10"/>
        <v>84</v>
      </c>
      <c r="AC20" s="15">
        <v>75</v>
      </c>
      <c r="AD20" s="14"/>
      <c r="AE20" s="14"/>
      <c r="AF20" s="14"/>
      <c r="AG20" s="14"/>
      <c r="AH20" s="14"/>
      <c r="AI20" s="14">
        <v>73</v>
      </c>
      <c r="AJ20" s="45"/>
      <c r="AK20" s="48">
        <f t="shared" si="11"/>
        <v>74</v>
      </c>
      <c r="AL20" s="15">
        <v>52</v>
      </c>
      <c r="AM20" s="14">
        <v>70</v>
      </c>
      <c r="AN20" s="14"/>
      <c r="AO20" s="14"/>
      <c r="AP20" s="14"/>
      <c r="AQ20" s="14"/>
      <c r="AR20" s="14">
        <v>73</v>
      </c>
      <c r="AS20" s="45"/>
      <c r="AT20" s="48">
        <f t="shared" si="12"/>
        <v>71.5</v>
      </c>
      <c r="AU20" s="15">
        <v>90</v>
      </c>
      <c r="AV20" s="14"/>
      <c r="AW20" s="14"/>
      <c r="AX20" s="14"/>
      <c r="AY20" s="14"/>
      <c r="AZ20" s="14"/>
      <c r="BA20" s="14">
        <v>73</v>
      </c>
      <c r="BB20" s="45"/>
      <c r="BC20" s="48">
        <f t="shared" si="13"/>
        <v>81.5</v>
      </c>
      <c r="BD20" s="25"/>
      <c r="BE20" s="19">
        <v>75</v>
      </c>
      <c r="BF20" s="18"/>
      <c r="BG20" s="18"/>
      <c r="BH20" s="18"/>
      <c r="BI20" s="18"/>
      <c r="BJ20" s="18"/>
      <c r="BK20" s="18"/>
      <c r="BL20" s="18"/>
      <c r="BM20" s="57">
        <f t="shared" si="14"/>
        <v>75</v>
      </c>
      <c r="BN20" s="19">
        <v>70</v>
      </c>
      <c r="BO20" s="18"/>
      <c r="BP20" s="18"/>
      <c r="BQ20" s="18"/>
      <c r="BR20" s="18"/>
      <c r="BS20" s="18"/>
      <c r="BT20" s="18"/>
      <c r="BU20" s="18"/>
      <c r="BV20" s="57">
        <f t="shared" si="15"/>
        <v>70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8049</v>
      </c>
      <c r="C21" s="26" t="s">
        <v>230</v>
      </c>
      <c r="D21" s="25"/>
      <c r="E21" s="35">
        <f t="shared" si="0"/>
        <v>92</v>
      </c>
      <c r="F21" s="35" t="str">
        <f t="shared" si="1"/>
        <v>A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Siswa memiliki kemampuan mendiskripsikan induksi matematika,program linier,matriks dan transformasi geometri</v>
      </c>
      <c r="K21" s="35">
        <f t="shared" si="5"/>
        <v>84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Siswa memiliki ketrampilan menyelesaikan masalah induksi matematika,program linier,matriks dan transformasi geometri</v>
      </c>
      <c r="Q21" s="39"/>
      <c r="R21" s="39"/>
      <c r="S21" s="25"/>
      <c r="T21" s="15">
        <v>100</v>
      </c>
      <c r="U21" s="14"/>
      <c r="V21" s="14"/>
      <c r="W21" s="14"/>
      <c r="X21" s="14"/>
      <c r="Y21" s="14"/>
      <c r="Z21" s="14">
        <v>88</v>
      </c>
      <c r="AA21" s="45">
        <f t="shared" si="34"/>
        <v>94</v>
      </c>
      <c r="AB21" s="48">
        <f t="shared" si="10"/>
        <v>94</v>
      </c>
      <c r="AC21" s="15">
        <v>90</v>
      </c>
      <c r="AD21" s="14"/>
      <c r="AE21" s="14"/>
      <c r="AF21" s="14"/>
      <c r="AG21" s="14"/>
      <c r="AH21" s="14"/>
      <c r="AI21" s="14">
        <v>88</v>
      </c>
      <c r="AJ21" s="45"/>
      <c r="AK21" s="48">
        <f t="shared" si="11"/>
        <v>89</v>
      </c>
      <c r="AL21" s="15">
        <v>84</v>
      </c>
      <c r="AM21" s="14"/>
      <c r="AN21" s="14"/>
      <c r="AO21" s="14"/>
      <c r="AP21" s="14"/>
      <c r="AQ21" s="14"/>
      <c r="AR21" s="14">
        <v>73</v>
      </c>
      <c r="AS21" s="45"/>
      <c r="AT21" s="48">
        <f t="shared" si="12"/>
        <v>78.5</v>
      </c>
      <c r="AU21" s="15">
        <v>90</v>
      </c>
      <c r="AV21" s="14"/>
      <c r="AW21" s="14"/>
      <c r="AX21" s="14"/>
      <c r="AY21" s="14"/>
      <c r="AZ21" s="14"/>
      <c r="BA21" s="14">
        <v>73</v>
      </c>
      <c r="BB21" s="45"/>
      <c r="BC21" s="48">
        <f t="shared" si="13"/>
        <v>81.5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78</v>
      </c>
      <c r="BO21" s="18"/>
      <c r="BP21" s="18"/>
      <c r="BQ21" s="18"/>
      <c r="BR21" s="18"/>
      <c r="BS21" s="18"/>
      <c r="BT21" s="18"/>
      <c r="BU21" s="18"/>
      <c r="BV21" s="57">
        <f t="shared" si="15"/>
        <v>78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805</v>
      </c>
      <c r="FK21" s="65">
        <v>815</v>
      </c>
    </row>
    <row r="22" spans="1:167" ht="16.5" customHeight="1" x14ac:dyDescent="0.3">
      <c r="A22" s="26">
        <v>12</v>
      </c>
      <c r="B22" s="26">
        <v>8062</v>
      </c>
      <c r="C22" s="26" t="s">
        <v>231</v>
      </c>
      <c r="D22" s="25"/>
      <c r="E22" s="35">
        <f t="shared" si="0"/>
        <v>68</v>
      </c>
      <c r="F22" s="35" t="str">
        <f t="shared" si="1"/>
        <v>D</v>
      </c>
      <c r="G22" s="35">
        <f t="shared" si="2"/>
        <v>71</v>
      </c>
      <c r="H22" s="35" t="str">
        <f t="shared" si="3"/>
        <v>C</v>
      </c>
      <c r="I22" s="61">
        <v>1</v>
      </c>
      <c r="J22" s="35" t="str">
        <f t="shared" si="4"/>
        <v>Siswa memiliki kemampuan mendiskripsikan induksi matematika,program linier,matriks dan transformasi geometri</v>
      </c>
      <c r="K22" s="35">
        <f t="shared" si="5"/>
        <v>75</v>
      </c>
      <c r="L22" s="35" t="str">
        <f t="shared" si="6"/>
        <v>C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Siswa memiliki ketrampilan menyelesaikan masalah induksi matematika,program linier,matriks dan transformasi geometri</v>
      </c>
      <c r="Q22" s="39"/>
      <c r="R22" s="39"/>
      <c r="S22" s="25"/>
      <c r="T22" s="15">
        <v>35</v>
      </c>
      <c r="U22" s="14">
        <v>70</v>
      </c>
      <c r="V22" s="14"/>
      <c r="W22" s="14"/>
      <c r="X22" s="14"/>
      <c r="Y22" s="14"/>
      <c r="Z22" s="14">
        <v>60</v>
      </c>
      <c r="AA22" s="45">
        <f t="shared" si="34"/>
        <v>65</v>
      </c>
      <c r="AB22" s="48">
        <f t="shared" si="10"/>
        <v>65</v>
      </c>
      <c r="AC22" s="15">
        <v>80</v>
      </c>
      <c r="AD22" s="14"/>
      <c r="AE22" s="14"/>
      <c r="AF22" s="14"/>
      <c r="AG22" s="14"/>
      <c r="AH22" s="14"/>
      <c r="AI22" s="14">
        <v>60</v>
      </c>
      <c r="AJ22" s="45"/>
      <c r="AK22" s="48">
        <f t="shared" si="11"/>
        <v>70</v>
      </c>
      <c r="AL22" s="15">
        <v>49</v>
      </c>
      <c r="AM22" s="14">
        <v>70</v>
      </c>
      <c r="AN22" s="14"/>
      <c r="AO22" s="14"/>
      <c r="AP22" s="14"/>
      <c r="AQ22" s="14"/>
      <c r="AR22" s="14">
        <v>70</v>
      </c>
      <c r="AS22" s="45"/>
      <c r="AT22" s="48">
        <f t="shared" si="12"/>
        <v>70</v>
      </c>
      <c r="AU22" s="15">
        <v>90</v>
      </c>
      <c r="AV22" s="14"/>
      <c r="AW22" s="14"/>
      <c r="AX22" s="14"/>
      <c r="AY22" s="14"/>
      <c r="AZ22" s="14"/>
      <c r="BA22" s="14">
        <v>70</v>
      </c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70</v>
      </c>
      <c r="BO22" s="18"/>
      <c r="BP22" s="18"/>
      <c r="BQ22" s="18"/>
      <c r="BR22" s="18"/>
      <c r="BS22" s="18"/>
      <c r="BT22" s="18"/>
      <c r="BU22" s="18"/>
      <c r="BV22" s="57">
        <f t="shared" si="15"/>
        <v>70</v>
      </c>
      <c r="BW22" s="19">
        <v>89</v>
      </c>
      <c r="BX22" s="18"/>
      <c r="BY22" s="18"/>
      <c r="BZ22" s="18"/>
      <c r="CA22" s="18"/>
      <c r="CB22" s="18"/>
      <c r="CC22" s="18"/>
      <c r="CD22" s="18"/>
      <c r="CE22" s="57">
        <f t="shared" si="16"/>
        <v>89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89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8075</v>
      </c>
      <c r="C23" s="26" t="s">
        <v>232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Siswa memiliki kemampuan mendiskripsikan induksi matematika,program linier,matriks dan transformasi geometri</v>
      </c>
      <c r="K23" s="35">
        <f t="shared" si="5"/>
        <v>92</v>
      </c>
      <c r="L23" s="35" t="str">
        <f t="shared" si="6"/>
        <v>A</v>
      </c>
      <c r="M23" s="35">
        <f t="shared" si="7"/>
        <v>92</v>
      </c>
      <c r="N23" s="35" t="str">
        <f t="shared" si="8"/>
        <v>A</v>
      </c>
      <c r="O23" s="61">
        <v>1</v>
      </c>
      <c r="P23" s="35" t="str">
        <f t="shared" si="9"/>
        <v>Siswa memiliki ketrampilan menyelesaikan masalah induksi matematika,program linier,matriks dan transformasi geometri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95</v>
      </c>
      <c r="AA23" s="45">
        <f t="shared" si="34"/>
        <v>92.5</v>
      </c>
      <c r="AB23" s="48">
        <f t="shared" si="10"/>
        <v>92.5</v>
      </c>
      <c r="AC23" s="15">
        <v>90</v>
      </c>
      <c r="AD23" s="14"/>
      <c r="AE23" s="14"/>
      <c r="AF23" s="14"/>
      <c r="AG23" s="14"/>
      <c r="AH23" s="14"/>
      <c r="AI23" s="14">
        <v>95</v>
      </c>
      <c r="AJ23" s="45"/>
      <c r="AK23" s="48">
        <f t="shared" si="11"/>
        <v>92.5</v>
      </c>
      <c r="AL23" s="15">
        <v>96</v>
      </c>
      <c r="AM23" s="14"/>
      <c r="AN23" s="14"/>
      <c r="AO23" s="14"/>
      <c r="AP23" s="14"/>
      <c r="AQ23" s="14"/>
      <c r="AR23" s="14">
        <v>63</v>
      </c>
      <c r="AS23" s="45"/>
      <c r="AT23" s="48">
        <f t="shared" si="12"/>
        <v>79.5</v>
      </c>
      <c r="AU23" s="15">
        <v>90</v>
      </c>
      <c r="AV23" s="14"/>
      <c r="AW23" s="14"/>
      <c r="AX23" s="14"/>
      <c r="AY23" s="14"/>
      <c r="AZ23" s="14"/>
      <c r="BA23" s="14">
        <v>63</v>
      </c>
      <c r="BB23" s="45"/>
      <c r="BC23" s="48">
        <f t="shared" si="13"/>
        <v>76.5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94</v>
      </c>
      <c r="BO23" s="18"/>
      <c r="BP23" s="18"/>
      <c r="BQ23" s="18"/>
      <c r="BR23" s="18"/>
      <c r="BS23" s="18"/>
      <c r="BT23" s="18"/>
      <c r="BU23" s="18"/>
      <c r="BV23" s="57">
        <f t="shared" si="15"/>
        <v>94</v>
      </c>
      <c r="BW23" s="19">
        <v>93</v>
      </c>
      <c r="BX23" s="18"/>
      <c r="BY23" s="18"/>
      <c r="BZ23" s="18"/>
      <c r="CA23" s="18"/>
      <c r="CB23" s="18"/>
      <c r="CC23" s="18"/>
      <c r="CD23" s="18"/>
      <c r="CE23" s="57">
        <f t="shared" si="16"/>
        <v>93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806</v>
      </c>
      <c r="FK23" s="65">
        <v>816</v>
      </c>
    </row>
    <row r="24" spans="1:167" ht="16.5" customHeight="1" x14ac:dyDescent="0.3">
      <c r="A24" s="26">
        <v>14</v>
      </c>
      <c r="B24" s="26">
        <v>8088</v>
      </c>
      <c r="C24" s="26" t="s">
        <v>233</v>
      </c>
      <c r="D24" s="25"/>
      <c r="E24" s="35">
        <f t="shared" si="0"/>
        <v>74</v>
      </c>
      <c r="F24" s="35" t="str">
        <f t="shared" si="1"/>
        <v>C</v>
      </c>
      <c r="G24" s="35">
        <f t="shared" si="2"/>
        <v>74</v>
      </c>
      <c r="H24" s="35" t="str">
        <f t="shared" si="3"/>
        <v>C</v>
      </c>
      <c r="I24" s="61">
        <v>1</v>
      </c>
      <c r="J24" s="35" t="str">
        <f t="shared" si="4"/>
        <v>Siswa memiliki kemampuan mendiskripsikan induksi matematika,program linier,matriks dan transformasi geometri</v>
      </c>
      <c r="K24" s="35">
        <f t="shared" si="5"/>
        <v>71</v>
      </c>
      <c r="L24" s="35" t="str">
        <f t="shared" si="6"/>
        <v>C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memiliki ketrampilan menyelesaikan masalah induksi matematika,program linier,matriks dan transformasi geometri</v>
      </c>
      <c r="Q24" s="39"/>
      <c r="R24" s="39"/>
      <c r="S24" s="25"/>
      <c r="T24" s="15">
        <v>98</v>
      </c>
      <c r="U24" s="14"/>
      <c r="V24" s="14"/>
      <c r="W24" s="14"/>
      <c r="X24" s="14"/>
      <c r="Y24" s="14"/>
      <c r="Z24" s="14">
        <v>65</v>
      </c>
      <c r="AA24" s="45">
        <f t="shared" si="34"/>
        <v>81.5</v>
      </c>
      <c r="AB24" s="48">
        <f t="shared" si="10"/>
        <v>81.5</v>
      </c>
      <c r="AC24" s="15">
        <v>67</v>
      </c>
      <c r="AD24" s="14">
        <v>67</v>
      </c>
      <c r="AE24" s="14"/>
      <c r="AF24" s="14"/>
      <c r="AG24" s="14"/>
      <c r="AH24" s="14"/>
      <c r="AI24" s="14">
        <v>65</v>
      </c>
      <c r="AJ24" s="45"/>
      <c r="AK24" s="48">
        <f t="shared" si="11"/>
        <v>66</v>
      </c>
      <c r="AL24" s="15">
        <v>60</v>
      </c>
      <c r="AM24" s="14">
        <v>70</v>
      </c>
      <c r="AN24" s="14"/>
      <c r="AO24" s="14"/>
      <c r="AP24" s="14"/>
      <c r="AQ24" s="14"/>
      <c r="AR24" s="14">
        <v>70</v>
      </c>
      <c r="AS24" s="45"/>
      <c r="AT24" s="48">
        <f t="shared" si="12"/>
        <v>70</v>
      </c>
      <c r="AU24" s="15">
        <v>85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77.5</v>
      </c>
      <c r="BD24" s="25"/>
      <c r="BE24" s="19">
        <v>67</v>
      </c>
      <c r="BF24" s="18"/>
      <c r="BG24" s="18"/>
      <c r="BH24" s="18"/>
      <c r="BI24" s="18"/>
      <c r="BJ24" s="18"/>
      <c r="BK24" s="18"/>
      <c r="BL24" s="18"/>
      <c r="BM24" s="57">
        <f t="shared" si="14"/>
        <v>67</v>
      </c>
      <c r="BN24" s="19">
        <v>74</v>
      </c>
      <c r="BO24" s="18"/>
      <c r="BP24" s="18"/>
      <c r="BQ24" s="18"/>
      <c r="BR24" s="18"/>
      <c r="BS24" s="18"/>
      <c r="BT24" s="18"/>
      <c r="BU24" s="18"/>
      <c r="BV24" s="57">
        <f t="shared" si="15"/>
        <v>74</v>
      </c>
      <c r="BW24" s="19">
        <v>93</v>
      </c>
      <c r="BX24" s="18"/>
      <c r="BY24" s="18"/>
      <c r="BZ24" s="18"/>
      <c r="CA24" s="18"/>
      <c r="CB24" s="18"/>
      <c r="CC24" s="18"/>
      <c r="CD24" s="18"/>
      <c r="CE24" s="57">
        <f t="shared" si="16"/>
        <v>93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67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8101</v>
      </c>
      <c r="C25" s="26" t="s">
        <v>234</v>
      </c>
      <c r="D25" s="25"/>
      <c r="E25" s="35">
        <f t="shared" si="0"/>
        <v>98</v>
      </c>
      <c r="F25" s="35" t="str">
        <f t="shared" si="1"/>
        <v>A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Siswa memiliki kemampuan mendiskripsikan induksi matematika,program linier,matriks dan transformasi geometri</v>
      </c>
      <c r="K25" s="35">
        <f t="shared" si="5"/>
        <v>86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Siswa memiliki ketrampilan menyelesaikan masalah induksi matematika,program linier,matriks dan transformasi geometri</v>
      </c>
      <c r="Q25" s="39"/>
      <c r="R25" s="39"/>
      <c r="S25" s="25"/>
      <c r="T25" s="15">
        <v>100</v>
      </c>
      <c r="U25" s="14"/>
      <c r="V25" s="14"/>
      <c r="W25" s="14"/>
      <c r="X25" s="14"/>
      <c r="Y25" s="14"/>
      <c r="Z25" s="14">
        <v>100</v>
      </c>
      <c r="AA25" s="45">
        <f t="shared" si="34"/>
        <v>100</v>
      </c>
      <c r="AB25" s="48">
        <f t="shared" si="10"/>
        <v>100</v>
      </c>
      <c r="AC25" s="15">
        <v>90</v>
      </c>
      <c r="AD25" s="14"/>
      <c r="AE25" s="14"/>
      <c r="AF25" s="14"/>
      <c r="AG25" s="14"/>
      <c r="AH25" s="14"/>
      <c r="AI25" s="14">
        <v>100</v>
      </c>
      <c r="AJ25" s="45"/>
      <c r="AK25" s="48">
        <f t="shared" si="11"/>
        <v>95</v>
      </c>
      <c r="AL25" s="15">
        <v>94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82</v>
      </c>
      <c r="AU25" s="15">
        <v>85</v>
      </c>
      <c r="AV25" s="14"/>
      <c r="AW25" s="14"/>
      <c r="AX25" s="14"/>
      <c r="AY25" s="14"/>
      <c r="AZ25" s="14"/>
      <c r="BA25" s="14">
        <v>70</v>
      </c>
      <c r="BB25" s="45"/>
      <c r="BC25" s="48">
        <f t="shared" si="13"/>
        <v>77.5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96</v>
      </c>
      <c r="BX25" s="18"/>
      <c r="BY25" s="18"/>
      <c r="BZ25" s="18"/>
      <c r="CA25" s="18"/>
      <c r="CB25" s="18"/>
      <c r="CC25" s="18"/>
      <c r="CD25" s="18"/>
      <c r="CE25" s="57">
        <f t="shared" si="16"/>
        <v>96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807</v>
      </c>
      <c r="FK25" s="65">
        <v>817</v>
      </c>
    </row>
    <row r="26" spans="1:167" ht="16.5" customHeight="1" x14ac:dyDescent="0.3">
      <c r="A26" s="26">
        <v>16</v>
      </c>
      <c r="B26" s="26">
        <v>8114</v>
      </c>
      <c r="C26" s="26" t="s">
        <v>235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76</v>
      </c>
      <c r="H26" s="35" t="str">
        <f t="shared" si="3"/>
        <v>C</v>
      </c>
      <c r="I26" s="61">
        <v>1</v>
      </c>
      <c r="J26" s="35" t="str">
        <f t="shared" si="4"/>
        <v>Siswa memiliki kemampuan mendiskripsikan induksi matematika,program linier,matriks dan transformasi geometri</v>
      </c>
      <c r="K26" s="35">
        <f t="shared" si="5"/>
        <v>88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Siswa memiliki ketrampilan menyelesaikan masalah induksi matematika,program linier,matriks dan transformasi geometri</v>
      </c>
      <c r="Q26" s="39"/>
      <c r="R26" s="39"/>
      <c r="S26" s="25"/>
      <c r="T26" s="15">
        <v>93</v>
      </c>
      <c r="U26" s="14"/>
      <c r="V26" s="14"/>
      <c r="W26" s="14"/>
      <c r="X26" s="14"/>
      <c r="Y26" s="14"/>
      <c r="Z26" s="14">
        <v>81</v>
      </c>
      <c r="AA26" s="45">
        <f t="shared" si="34"/>
        <v>87</v>
      </c>
      <c r="AB26" s="48">
        <f t="shared" si="10"/>
        <v>87</v>
      </c>
      <c r="AC26" s="15">
        <v>90</v>
      </c>
      <c r="AD26" s="14"/>
      <c r="AE26" s="14"/>
      <c r="AF26" s="14"/>
      <c r="AG26" s="14"/>
      <c r="AH26" s="14"/>
      <c r="AI26" s="14">
        <v>81</v>
      </c>
      <c r="AJ26" s="45"/>
      <c r="AK26" s="48">
        <f t="shared" si="11"/>
        <v>85.5</v>
      </c>
      <c r="AL26" s="15">
        <v>72</v>
      </c>
      <c r="AM26" s="14"/>
      <c r="AN26" s="14"/>
      <c r="AO26" s="14"/>
      <c r="AP26" s="14"/>
      <c r="AQ26" s="14"/>
      <c r="AR26" s="14">
        <v>53</v>
      </c>
      <c r="AS26" s="45"/>
      <c r="AT26" s="48">
        <f t="shared" si="12"/>
        <v>62.5</v>
      </c>
      <c r="AU26" s="15">
        <v>85</v>
      </c>
      <c r="AV26" s="14"/>
      <c r="AW26" s="14"/>
      <c r="AX26" s="14"/>
      <c r="AY26" s="14"/>
      <c r="AZ26" s="14"/>
      <c r="BA26" s="14">
        <v>53</v>
      </c>
      <c r="BB26" s="45"/>
      <c r="BC26" s="48">
        <f t="shared" si="13"/>
        <v>69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86</v>
      </c>
      <c r="BO26" s="18"/>
      <c r="BP26" s="18"/>
      <c r="BQ26" s="18"/>
      <c r="BR26" s="18"/>
      <c r="BS26" s="18"/>
      <c r="BT26" s="18"/>
      <c r="BU26" s="18"/>
      <c r="BV26" s="57">
        <f t="shared" si="15"/>
        <v>86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8127</v>
      </c>
      <c r="C27" s="26" t="s">
        <v>236</v>
      </c>
      <c r="D27" s="25"/>
      <c r="E27" s="35">
        <f t="shared" si="0"/>
        <v>62</v>
      </c>
      <c r="F27" s="35" t="str">
        <f t="shared" si="1"/>
        <v>D</v>
      </c>
      <c r="G27" s="35">
        <f t="shared" si="2"/>
        <v>67</v>
      </c>
      <c r="H27" s="35" t="str">
        <f t="shared" si="3"/>
        <v>D</v>
      </c>
      <c r="I27" s="61">
        <v>2</v>
      </c>
      <c r="J27" s="35" t="str">
        <f t="shared" si="4"/>
        <v>Siswa memiliki kemampuan mendiskripsikan induksi matematika,program linier,matriks tapi kurang mampu di  transformasi geometri</v>
      </c>
      <c r="K27" s="35">
        <f t="shared" si="5"/>
        <v>70</v>
      </c>
      <c r="L27" s="35" t="str">
        <f t="shared" si="6"/>
        <v>C</v>
      </c>
      <c r="M27" s="35">
        <f t="shared" si="7"/>
        <v>70</v>
      </c>
      <c r="N27" s="35" t="str">
        <f t="shared" si="8"/>
        <v>C</v>
      </c>
      <c r="O27" s="61">
        <v>1</v>
      </c>
      <c r="P27" s="35" t="str">
        <f t="shared" si="9"/>
        <v>Siswa memiliki ketrampilan menyelesaikan masalah induksi matematika,program linier,matriks dan transformasi geometri</v>
      </c>
      <c r="Q27" s="39"/>
      <c r="R27" s="39"/>
      <c r="S27" s="25"/>
      <c r="T27" s="15">
        <v>25</v>
      </c>
      <c r="U27" s="14">
        <v>80</v>
      </c>
      <c r="V27" s="14"/>
      <c r="W27" s="14"/>
      <c r="X27" s="14"/>
      <c r="Y27" s="14"/>
      <c r="Z27" s="14">
        <v>45</v>
      </c>
      <c r="AA27" s="45">
        <f t="shared" si="34"/>
        <v>62.5</v>
      </c>
      <c r="AB27" s="48">
        <f t="shared" si="10"/>
        <v>62.5</v>
      </c>
      <c r="AC27" s="15">
        <v>78</v>
      </c>
      <c r="AD27" s="14"/>
      <c r="AE27" s="14"/>
      <c r="AF27" s="14"/>
      <c r="AG27" s="14"/>
      <c r="AH27" s="14"/>
      <c r="AI27" s="14">
        <v>45</v>
      </c>
      <c r="AJ27" s="45"/>
      <c r="AK27" s="48">
        <f t="shared" si="11"/>
        <v>61.5</v>
      </c>
      <c r="AL27" s="15">
        <v>0</v>
      </c>
      <c r="AM27" s="14">
        <v>80</v>
      </c>
      <c r="AN27" s="14"/>
      <c r="AO27" s="14"/>
      <c r="AP27" s="14"/>
      <c r="AQ27" s="14"/>
      <c r="AR27" s="14">
        <v>60</v>
      </c>
      <c r="AS27" s="45"/>
      <c r="AT27" s="48">
        <f t="shared" si="12"/>
        <v>70</v>
      </c>
      <c r="AU27" s="15">
        <v>85</v>
      </c>
      <c r="AV27" s="14"/>
      <c r="AW27" s="14"/>
      <c r="AX27" s="14"/>
      <c r="AY27" s="14"/>
      <c r="AZ27" s="14"/>
      <c r="BA27" s="14">
        <v>60</v>
      </c>
      <c r="BB27" s="45"/>
      <c r="BC27" s="48">
        <f t="shared" si="13"/>
        <v>72.5</v>
      </c>
      <c r="BD27" s="25"/>
      <c r="BE27" s="19">
        <v>70</v>
      </c>
      <c r="BF27" s="18"/>
      <c r="BG27" s="18"/>
      <c r="BH27" s="18"/>
      <c r="BI27" s="18"/>
      <c r="BJ27" s="18"/>
      <c r="BK27" s="18"/>
      <c r="BL27" s="18"/>
      <c r="BM27" s="57">
        <f t="shared" si="14"/>
        <v>70</v>
      </c>
      <c r="BN27" s="19">
        <v>70</v>
      </c>
      <c r="BO27" s="18"/>
      <c r="BP27" s="18"/>
      <c r="BQ27" s="18"/>
      <c r="BR27" s="18"/>
      <c r="BS27" s="18"/>
      <c r="BT27" s="18"/>
      <c r="BU27" s="18"/>
      <c r="BV27" s="57">
        <f t="shared" si="15"/>
        <v>70</v>
      </c>
      <c r="BW27" s="19">
        <v>70</v>
      </c>
      <c r="BX27" s="18"/>
      <c r="BY27" s="18"/>
      <c r="BZ27" s="18"/>
      <c r="CA27" s="18"/>
      <c r="CB27" s="18"/>
      <c r="CC27" s="18"/>
      <c r="CD27" s="18"/>
      <c r="CE27" s="57">
        <f t="shared" si="16"/>
        <v>70</v>
      </c>
      <c r="CF27" s="19">
        <v>70</v>
      </c>
      <c r="CG27" s="18"/>
      <c r="CH27" s="18"/>
      <c r="CI27" s="18"/>
      <c r="CJ27" s="18"/>
      <c r="CK27" s="18"/>
      <c r="CL27" s="18"/>
      <c r="CM27" s="18"/>
      <c r="CN27" s="57">
        <f t="shared" si="17"/>
        <v>70</v>
      </c>
      <c r="CO27" s="25"/>
      <c r="CP27" s="30">
        <f t="shared" si="18"/>
        <v>70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808</v>
      </c>
      <c r="FK27" s="65">
        <v>818</v>
      </c>
    </row>
    <row r="28" spans="1:167" ht="16.5" customHeight="1" x14ac:dyDescent="0.3">
      <c r="A28" s="26">
        <v>18</v>
      </c>
      <c r="B28" s="26">
        <v>8140</v>
      </c>
      <c r="C28" s="26" t="s">
        <v>237</v>
      </c>
      <c r="D28" s="25"/>
      <c r="E28" s="35">
        <f t="shared" si="0"/>
        <v>74</v>
      </c>
      <c r="F28" s="35" t="str">
        <f t="shared" si="1"/>
        <v>C</v>
      </c>
      <c r="G28" s="35">
        <f t="shared" si="2"/>
        <v>74</v>
      </c>
      <c r="H28" s="35" t="str">
        <f t="shared" si="3"/>
        <v>C</v>
      </c>
      <c r="I28" s="61">
        <v>1</v>
      </c>
      <c r="J28" s="35" t="str">
        <f t="shared" si="4"/>
        <v>Siswa memiliki kemampuan mendiskripsikan induksi matematika,program linier,matriks dan transformasi geometri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Siswa memiliki ketrampilan menyelesaikan masalah induksi matematika,program linier,matriks dan transformasi geometri</v>
      </c>
      <c r="Q28" s="39"/>
      <c r="R28" s="39"/>
      <c r="S28" s="25"/>
      <c r="T28" s="15">
        <v>71</v>
      </c>
      <c r="U28" s="14"/>
      <c r="V28" s="14"/>
      <c r="W28" s="14"/>
      <c r="X28" s="14"/>
      <c r="Y28" s="14"/>
      <c r="Z28" s="14">
        <v>68</v>
      </c>
      <c r="AA28" s="45">
        <f t="shared" si="34"/>
        <v>69.5</v>
      </c>
      <c r="AB28" s="48">
        <f t="shared" si="10"/>
        <v>69.5</v>
      </c>
      <c r="AC28" s="15">
        <v>90</v>
      </c>
      <c r="AD28" s="14"/>
      <c r="AE28" s="14"/>
      <c r="AF28" s="14"/>
      <c r="AG28" s="14"/>
      <c r="AH28" s="14"/>
      <c r="AI28" s="14">
        <v>68</v>
      </c>
      <c r="AJ28" s="45"/>
      <c r="AK28" s="48">
        <f t="shared" si="11"/>
        <v>79</v>
      </c>
      <c r="AL28" s="15">
        <v>63</v>
      </c>
      <c r="AM28" s="14">
        <v>70</v>
      </c>
      <c r="AN28" s="14"/>
      <c r="AO28" s="14"/>
      <c r="AP28" s="14"/>
      <c r="AQ28" s="14"/>
      <c r="AR28" s="14">
        <v>68</v>
      </c>
      <c r="AS28" s="45"/>
      <c r="AT28" s="48">
        <f t="shared" si="12"/>
        <v>69</v>
      </c>
      <c r="AU28" s="15">
        <v>85</v>
      </c>
      <c r="AV28" s="14"/>
      <c r="AW28" s="14"/>
      <c r="AX28" s="14"/>
      <c r="AY28" s="14"/>
      <c r="AZ28" s="14"/>
      <c r="BA28" s="14">
        <v>68</v>
      </c>
      <c r="BB28" s="45"/>
      <c r="BC28" s="48">
        <f t="shared" si="13"/>
        <v>76.5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86</v>
      </c>
      <c r="BX28" s="18"/>
      <c r="BY28" s="18"/>
      <c r="BZ28" s="18"/>
      <c r="CA28" s="18"/>
      <c r="CB28" s="18"/>
      <c r="CC28" s="18"/>
      <c r="CD28" s="18"/>
      <c r="CE28" s="57">
        <f t="shared" si="16"/>
        <v>86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8153</v>
      </c>
      <c r="C29" s="26" t="s">
        <v>238</v>
      </c>
      <c r="D29" s="25"/>
      <c r="E29" s="35">
        <f t="shared" si="0"/>
        <v>68</v>
      </c>
      <c r="F29" s="35" t="str">
        <f t="shared" si="1"/>
        <v>D</v>
      </c>
      <c r="G29" s="35">
        <f t="shared" si="2"/>
        <v>71</v>
      </c>
      <c r="H29" s="35" t="str">
        <f t="shared" si="3"/>
        <v>C</v>
      </c>
      <c r="I29" s="61">
        <v>1</v>
      </c>
      <c r="J29" s="35" t="str">
        <f t="shared" si="4"/>
        <v>Siswa memiliki kemampuan mendiskripsikan induksi matematika,program linier,matriks dan transformasi geometri</v>
      </c>
      <c r="K29" s="35">
        <f t="shared" si="5"/>
        <v>84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Siswa memiliki ketrampilan menyelesaikan masalah induksi matematika,program linier,matriks dan transformasi geometri</v>
      </c>
      <c r="Q29" s="39"/>
      <c r="R29" s="39"/>
      <c r="S29" s="25"/>
      <c r="T29" s="15">
        <v>58</v>
      </c>
      <c r="U29" s="14">
        <v>70</v>
      </c>
      <c r="V29" s="14"/>
      <c r="W29" s="14"/>
      <c r="X29" s="14"/>
      <c r="Y29" s="14"/>
      <c r="Z29" s="14">
        <v>55</v>
      </c>
      <c r="AA29" s="45">
        <f t="shared" si="34"/>
        <v>62.5</v>
      </c>
      <c r="AB29" s="48">
        <f t="shared" si="10"/>
        <v>62.5</v>
      </c>
      <c r="AC29" s="15">
        <v>90</v>
      </c>
      <c r="AD29" s="14"/>
      <c r="AE29" s="14"/>
      <c r="AF29" s="14"/>
      <c r="AG29" s="14"/>
      <c r="AH29" s="14"/>
      <c r="AI29" s="14">
        <v>55</v>
      </c>
      <c r="AJ29" s="45"/>
      <c r="AK29" s="48">
        <f t="shared" si="11"/>
        <v>72.5</v>
      </c>
      <c r="AL29" s="15">
        <v>67</v>
      </c>
      <c r="AM29" s="14">
        <v>70</v>
      </c>
      <c r="AN29" s="14"/>
      <c r="AO29" s="14"/>
      <c r="AP29" s="14"/>
      <c r="AQ29" s="14"/>
      <c r="AR29" s="14">
        <v>70</v>
      </c>
      <c r="AS29" s="45"/>
      <c r="AT29" s="48">
        <f t="shared" si="12"/>
        <v>70</v>
      </c>
      <c r="AU29" s="15">
        <v>85</v>
      </c>
      <c r="AV29" s="14"/>
      <c r="AW29" s="14"/>
      <c r="AX29" s="14"/>
      <c r="AY29" s="14"/>
      <c r="AZ29" s="14"/>
      <c r="BA29" s="14">
        <v>70</v>
      </c>
      <c r="BB29" s="45"/>
      <c r="BC29" s="48">
        <f t="shared" si="13"/>
        <v>77.5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78</v>
      </c>
      <c r="BO29" s="18"/>
      <c r="BP29" s="18"/>
      <c r="BQ29" s="18"/>
      <c r="BR29" s="18"/>
      <c r="BS29" s="18"/>
      <c r="BT29" s="18"/>
      <c r="BU29" s="18"/>
      <c r="BV29" s="57">
        <f t="shared" si="15"/>
        <v>78</v>
      </c>
      <c r="BW29" s="19">
        <v>89</v>
      </c>
      <c r="BX29" s="18"/>
      <c r="BY29" s="18"/>
      <c r="BZ29" s="18"/>
      <c r="CA29" s="18"/>
      <c r="CB29" s="18"/>
      <c r="CC29" s="18"/>
      <c r="CD29" s="18"/>
      <c r="CE29" s="57">
        <f t="shared" si="16"/>
        <v>89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78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89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809</v>
      </c>
      <c r="FK29" s="65">
        <v>819</v>
      </c>
    </row>
    <row r="30" spans="1:167" ht="16.5" customHeight="1" x14ac:dyDescent="0.3">
      <c r="A30" s="26">
        <v>20</v>
      </c>
      <c r="B30" s="26">
        <v>8166</v>
      </c>
      <c r="C30" s="26" t="s">
        <v>239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Siswa memiliki kemampuan mendiskripsikan induksi matematika,program linier,matriks dan transformasi geometri</v>
      </c>
      <c r="K30" s="35">
        <f t="shared" si="5"/>
        <v>88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Siswa memiliki ketrampilan menyelesaikan masalah induksi matematika,program linier,matriks dan transformasi geometri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>
        <v>75</v>
      </c>
      <c r="AA30" s="45">
        <f t="shared" si="34"/>
        <v>81.5</v>
      </c>
      <c r="AB30" s="48">
        <f t="shared" si="10"/>
        <v>81.5</v>
      </c>
      <c r="AC30" s="15">
        <v>85</v>
      </c>
      <c r="AD30" s="14"/>
      <c r="AE30" s="14"/>
      <c r="AF30" s="14"/>
      <c r="AG30" s="14"/>
      <c r="AH30" s="14"/>
      <c r="AI30" s="14">
        <v>75</v>
      </c>
      <c r="AJ30" s="45"/>
      <c r="AK30" s="48">
        <f t="shared" si="11"/>
        <v>80</v>
      </c>
      <c r="AL30" s="15">
        <v>96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88</v>
      </c>
      <c r="AU30" s="15">
        <v>85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82.5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8179</v>
      </c>
      <c r="C31" s="26" t="s">
        <v>240</v>
      </c>
      <c r="D31" s="25"/>
      <c r="E31" s="35">
        <f t="shared" si="0"/>
        <v>68</v>
      </c>
      <c r="F31" s="35" t="str">
        <f t="shared" si="1"/>
        <v>D</v>
      </c>
      <c r="G31" s="35">
        <f t="shared" si="2"/>
        <v>70</v>
      </c>
      <c r="H31" s="35" t="str">
        <f t="shared" si="3"/>
        <v>C</v>
      </c>
      <c r="I31" s="61">
        <v>1</v>
      </c>
      <c r="J31" s="35" t="str">
        <f t="shared" si="4"/>
        <v>Siswa memiliki kemampuan mendiskripsikan induksi matematika,program linier,matriks dan transformasi geometri</v>
      </c>
      <c r="K31" s="35">
        <f t="shared" si="5"/>
        <v>66</v>
      </c>
      <c r="L31" s="35" t="str">
        <f t="shared" si="6"/>
        <v>D</v>
      </c>
      <c r="M31" s="35">
        <f t="shared" si="7"/>
        <v>76</v>
      </c>
      <c r="N31" s="35" t="str">
        <f t="shared" si="8"/>
        <v>C</v>
      </c>
      <c r="O31" s="61">
        <v>1</v>
      </c>
      <c r="P31" s="35" t="str">
        <f t="shared" si="9"/>
        <v>Siswa memiliki ketrampilan menyelesaikan masalah induksi matematika,program linier,matriks dan transformasi geometri</v>
      </c>
      <c r="Q31" s="39"/>
      <c r="R31" s="39"/>
      <c r="S31" s="25"/>
      <c r="T31" s="15">
        <v>50</v>
      </c>
      <c r="U31" s="14">
        <v>85</v>
      </c>
      <c r="V31" s="14"/>
      <c r="W31" s="14"/>
      <c r="X31" s="14"/>
      <c r="Y31" s="14"/>
      <c r="Z31" s="14">
        <v>50</v>
      </c>
      <c r="AA31" s="45">
        <f t="shared" si="34"/>
        <v>67.5</v>
      </c>
      <c r="AB31" s="48">
        <f t="shared" si="10"/>
        <v>67.5</v>
      </c>
      <c r="AC31" s="15">
        <v>55</v>
      </c>
      <c r="AD31" s="14">
        <v>85</v>
      </c>
      <c r="AE31" s="14"/>
      <c r="AF31" s="14"/>
      <c r="AG31" s="14"/>
      <c r="AH31" s="14"/>
      <c r="AI31" s="14">
        <v>50</v>
      </c>
      <c r="AJ31" s="45"/>
      <c r="AK31" s="48">
        <f t="shared" si="11"/>
        <v>67.5</v>
      </c>
      <c r="AL31" s="15">
        <v>57</v>
      </c>
      <c r="AM31" s="14">
        <v>85</v>
      </c>
      <c r="AN31" s="14"/>
      <c r="AO31" s="14"/>
      <c r="AP31" s="14"/>
      <c r="AQ31" s="14"/>
      <c r="AR31" s="14">
        <v>60</v>
      </c>
      <c r="AS31" s="45"/>
      <c r="AT31" s="48">
        <f t="shared" si="12"/>
        <v>72.5</v>
      </c>
      <c r="AU31" s="15">
        <v>85</v>
      </c>
      <c r="AV31" s="14"/>
      <c r="AW31" s="14"/>
      <c r="AX31" s="14"/>
      <c r="AY31" s="14"/>
      <c r="AZ31" s="14"/>
      <c r="BA31" s="14">
        <v>60</v>
      </c>
      <c r="BB31" s="45"/>
      <c r="BC31" s="48">
        <f t="shared" si="13"/>
        <v>72.5</v>
      </c>
      <c r="BD31" s="25"/>
      <c r="BE31" s="19">
        <v>70</v>
      </c>
      <c r="BF31" s="18"/>
      <c r="BG31" s="18"/>
      <c r="BH31" s="18"/>
      <c r="BI31" s="18"/>
      <c r="BJ31" s="18"/>
      <c r="BK31" s="18"/>
      <c r="BL31" s="18"/>
      <c r="BM31" s="57">
        <f t="shared" si="14"/>
        <v>70</v>
      </c>
      <c r="BN31" s="19">
        <v>62</v>
      </c>
      <c r="BO31" s="18"/>
      <c r="BP31" s="18"/>
      <c r="BQ31" s="18"/>
      <c r="BR31" s="18"/>
      <c r="BS31" s="18"/>
      <c r="BT31" s="18"/>
      <c r="BU31" s="18"/>
      <c r="BV31" s="57">
        <f t="shared" si="15"/>
        <v>62</v>
      </c>
      <c r="BW31" s="19">
        <v>86</v>
      </c>
      <c r="BX31" s="18"/>
      <c r="BY31" s="18"/>
      <c r="BZ31" s="18"/>
      <c r="CA31" s="18"/>
      <c r="CB31" s="18"/>
      <c r="CC31" s="18"/>
      <c r="CD31" s="18"/>
      <c r="CE31" s="57">
        <f t="shared" si="16"/>
        <v>86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62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810</v>
      </c>
      <c r="FK31" s="65">
        <v>820</v>
      </c>
    </row>
    <row r="32" spans="1:167" ht="16.5" customHeight="1" x14ac:dyDescent="0.3">
      <c r="A32" s="26">
        <v>22</v>
      </c>
      <c r="B32" s="26">
        <v>8192</v>
      </c>
      <c r="C32" s="26" t="s">
        <v>241</v>
      </c>
      <c r="D32" s="25"/>
      <c r="E32" s="35">
        <f t="shared" si="0"/>
        <v>66</v>
      </c>
      <c r="F32" s="35" t="str">
        <f t="shared" si="1"/>
        <v>D</v>
      </c>
      <c r="G32" s="35">
        <f t="shared" si="2"/>
        <v>73</v>
      </c>
      <c r="H32" s="35" t="str">
        <f t="shared" si="3"/>
        <v>C</v>
      </c>
      <c r="I32" s="61">
        <v>1</v>
      </c>
      <c r="J32" s="35" t="str">
        <f t="shared" si="4"/>
        <v>Siswa memiliki kemampuan mendiskripsikan induksi matematika,program linier,matriks dan transformasi geometri</v>
      </c>
      <c r="K32" s="35">
        <f t="shared" si="5"/>
        <v>72</v>
      </c>
      <c r="L32" s="35" t="str">
        <f t="shared" si="6"/>
        <v>C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memiliki ketrampilan menyelesaikan masalah induksi matematika,program linier,matriks dan transformasi geometri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55</v>
      </c>
      <c r="AA32" s="45">
        <f t="shared" si="34"/>
        <v>70</v>
      </c>
      <c r="AB32" s="48">
        <f t="shared" si="10"/>
        <v>70</v>
      </c>
      <c r="AC32" s="15">
        <v>70</v>
      </c>
      <c r="AD32" s="14"/>
      <c r="AE32" s="14"/>
      <c r="AF32" s="14"/>
      <c r="AG32" s="14"/>
      <c r="AH32" s="14"/>
      <c r="AI32" s="14">
        <v>55</v>
      </c>
      <c r="AJ32" s="45"/>
      <c r="AK32" s="48">
        <f t="shared" si="11"/>
        <v>62.5</v>
      </c>
      <c r="AL32" s="15">
        <v>43</v>
      </c>
      <c r="AM32" s="14">
        <v>70</v>
      </c>
      <c r="AN32" s="14"/>
      <c r="AO32" s="14"/>
      <c r="AP32" s="14"/>
      <c r="AQ32" s="14"/>
      <c r="AR32" s="14">
        <v>80</v>
      </c>
      <c r="AS32" s="45"/>
      <c r="AT32" s="48">
        <f t="shared" si="12"/>
        <v>75</v>
      </c>
      <c r="AU32" s="15">
        <v>85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82.5</v>
      </c>
      <c r="BD32" s="25"/>
      <c r="BE32" s="19">
        <v>70</v>
      </c>
      <c r="BF32" s="18"/>
      <c r="BG32" s="18"/>
      <c r="BH32" s="18"/>
      <c r="BI32" s="18"/>
      <c r="BJ32" s="18"/>
      <c r="BK32" s="18"/>
      <c r="BL32" s="18"/>
      <c r="BM32" s="57">
        <f t="shared" si="14"/>
        <v>70</v>
      </c>
      <c r="BN32" s="19">
        <v>74</v>
      </c>
      <c r="BO32" s="18"/>
      <c r="BP32" s="18"/>
      <c r="BQ32" s="18"/>
      <c r="BR32" s="18"/>
      <c r="BS32" s="18"/>
      <c r="BT32" s="18"/>
      <c r="BU32" s="18"/>
      <c r="BV32" s="57">
        <f t="shared" si="15"/>
        <v>74</v>
      </c>
      <c r="BW32" s="19">
        <v>89</v>
      </c>
      <c r="BX32" s="18"/>
      <c r="BY32" s="18"/>
      <c r="BZ32" s="18"/>
      <c r="CA32" s="18"/>
      <c r="CB32" s="18"/>
      <c r="CC32" s="18"/>
      <c r="CD32" s="18"/>
      <c r="CE32" s="57">
        <f t="shared" si="16"/>
        <v>89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70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89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8205</v>
      </c>
      <c r="C33" s="26" t="s">
        <v>242</v>
      </c>
      <c r="D33" s="25"/>
      <c r="E33" s="35">
        <f t="shared" si="0"/>
        <v>94</v>
      </c>
      <c r="F33" s="35" t="str">
        <f t="shared" si="1"/>
        <v>A</v>
      </c>
      <c r="G33" s="35">
        <f t="shared" si="2"/>
        <v>90</v>
      </c>
      <c r="H33" s="35" t="str">
        <f t="shared" si="3"/>
        <v>A</v>
      </c>
      <c r="I33" s="61">
        <v>1</v>
      </c>
      <c r="J33" s="35" t="str">
        <f t="shared" si="4"/>
        <v>Siswa memiliki kemampuan mendiskripsikan induksi matematika,program linier,matriks dan transformasi geometri</v>
      </c>
      <c r="K33" s="35">
        <f t="shared" si="5"/>
        <v>86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Siswa memiliki ketrampilan menyelesaikan masalah induksi matematika,program linier,matriks dan transformasi geometri</v>
      </c>
      <c r="Q33" s="39"/>
      <c r="R33" s="39"/>
      <c r="S33" s="25"/>
      <c r="T33" s="15">
        <v>100</v>
      </c>
      <c r="U33" s="14"/>
      <c r="V33" s="14"/>
      <c r="W33" s="14"/>
      <c r="X33" s="14"/>
      <c r="Y33" s="14"/>
      <c r="Z33" s="14">
        <v>93</v>
      </c>
      <c r="AA33" s="45">
        <f t="shared" si="34"/>
        <v>96.5</v>
      </c>
      <c r="AB33" s="48">
        <f t="shared" si="10"/>
        <v>96.5</v>
      </c>
      <c r="AC33" s="15">
        <v>90</v>
      </c>
      <c r="AD33" s="14"/>
      <c r="AE33" s="14"/>
      <c r="AF33" s="14"/>
      <c r="AG33" s="14"/>
      <c r="AH33" s="14"/>
      <c r="AI33" s="14">
        <v>93</v>
      </c>
      <c r="AJ33" s="45"/>
      <c r="AK33" s="48">
        <f t="shared" si="11"/>
        <v>91.5</v>
      </c>
      <c r="AL33" s="15">
        <v>98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89</v>
      </c>
      <c r="AU33" s="15">
        <v>85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82.5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89</v>
      </c>
      <c r="BX33" s="18"/>
      <c r="BY33" s="18"/>
      <c r="BZ33" s="18"/>
      <c r="CA33" s="18"/>
      <c r="CB33" s="18"/>
      <c r="CC33" s="18"/>
      <c r="CD33" s="18"/>
      <c r="CE33" s="57">
        <f t="shared" si="16"/>
        <v>89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89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8218</v>
      </c>
      <c r="C34" s="26" t="s">
        <v>243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Siswa memiliki kemampuan mendiskripsikan induksi matematika,program linier,matriks dan transformasi geometri</v>
      </c>
      <c r="K34" s="35">
        <f t="shared" si="5"/>
        <v>86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Siswa memiliki ketrampilan menyelesaikan masalah induksi matematika,program linier,matriks dan transformasi geometri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>
        <v>76</v>
      </c>
      <c r="AA34" s="45">
        <f t="shared" si="34"/>
        <v>82</v>
      </c>
      <c r="AB34" s="48">
        <f t="shared" si="10"/>
        <v>82</v>
      </c>
      <c r="AC34" s="15">
        <v>90</v>
      </c>
      <c r="AD34" s="14"/>
      <c r="AE34" s="14"/>
      <c r="AF34" s="14"/>
      <c r="AG34" s="14"/>
      <c r="AH34" s="14"/>
      <c r="AI34" s="14">
        <v>76</v>
      </c>
      <c r="AJ34" s="45"/>
      <c r="AK34" s="48">
        <f t="shared" si="11"/>
        <v>83</v>
      </c>
      <c r="AL34" s="15">
        <v>86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87</v>
      </c>
      <c r="AU34" s="15">
        <v>85</v>
      </c>
      <c r="AV34" s="14"/>
      <c r="AW34" s="14"/>
      <c r="AX34" s="14"/>
      <c r="AY34" s="14"/>
      <c r="AZ34" s="14"/>
      <c r="BA34" s="14">
        <v>88</v>
      </c>
      <c r="BB34" s="45"/>
      <c r="BC34" s="48">
        <f t="shared" si="13"/>
        <v>86.5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8231</v>
      </c>
      <c r="C35" s="26" t="s">
        <v>244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Siswa memiliki kemampuan mendiskripsikan induksi matematika,program linier,matriks dan transformasi geometri</v>
      </c>
      <c r="K35" s="35">
        <f t="shared" si="5"/>
        <v>78</v>
      </c>
      <c r="L35" s="35" t="str">
        <f t="shared" si="6"/>
        <v>C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memiliki ketrampilan menyelesaikan masalah induksi matematika,program linier,matriks dan transformasi geometri</v>
      </c>
      <c r="Q35" s="39"/>
      <c r="R35" s="39"/>
      <c r="S35" s="25"/>
      <c r="T35" s="15">
        <v>100</v>
      </c>
      <c r="U35" s="14"/>
      <c r="V35" s="14"/>
      <c r="W35" s="14"/>
      <c r="X35" s="14"/>
      <c r="Y35" s="14"/>
      <c r="Z35" s="14">
        <v>65</v>
      </c>
      <c r="AA35" s="45">
        <f t="shared" si="34"/>
        <v>82.5</v>
      </c>
      <c r="AB35" s="48">
        <f t="shared" si="10"/>
        <v>82.5</v>
      </c>
      <c r="AC35" s="15">
        <v>90</v>
      </c>
      <c r="AD35" s="14"/>
      <c r="AE35" s="14"/>
      <c r="AF35" s="14"/>
      <c r="AG35" s="14"/>
      <c r="AH35" s="14"/>
      <c r="AI35" s="14">
        <v>65</v>
      </c>
      <c r="AJ35" s="45"/>
      <c r="AK35" s="48">
        <f t="shared" si="11"/>
        <v>77.5</v>
      </c>
      <c r="AL35" s="15">
        <v>71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78</v>
      </c>
      <c r="AU35" s="15">
        <v>85</v>
      </c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85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66</v>
      </c>
      <c r="BO35" s="18"/>
      <c r="BP35" s="18"/>
      <c r="BQ35" s="18"/>
      <c r="BR35" s="18"/>
      <c r="BS35" s="18"/>
      <c r="BT35" s="18"/>
      <c r="BU35" s="18"/>
      <c r="BV35" s="57">
        <f t="shared" si="15"/>
        <v>66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66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8244</v>
      </c>
      <c r="C36" s="26" t="s">
        <v>245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Siswa memiliki kemampuan mendiskripsikan induksi matematika,program linier,matriks dan transformasi geometri</v>
      </c>
      <c r="K36" s="35">
        <f t="shared" si="5"/>
        <v>82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Siswa memiliki ketrampilan menyelesaikan masalah induksi matematika,program linier,matriks dan transformasi geometri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>
        <v>80</v>
      </c>
      <c r="AA36" s="45">
        <f t="shared" si="34"/>
        <v>84</v>
      </c>
      <c r="AB36" s="48">
        <f t="shared" si="10"/>
        <v>84</v>
      </c>
      <c r="AC36" s="15">
        <v>90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85</v>
      </c>
      <c r="AL36" s="15">
        <v>71</v>
      </c>
      <c r="AM36" s="14"/>
      <c r="AN36" s="14"/>
      <c r="AO36" s="14"/>
      <c r="AP36" s="14"/>
      <c r="AQ36" s="14"/>
      <c r="AR36" s="14">
        <v>78</v>
      </c>
      <c r="AS36" s="45"/>
      <c r="AT36" s="48">
        <f t="shared" si="12"/>
        <v>74.5</v>
      </c>
      <c r="AU36" s="15">
        <v>90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84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74</v>
      </c>
      <c r="BO36" s="18"/>
      <c r="BP36" s="18"/>
      <c r="BQ36" s="18"/>
      <c r="BR36" s="18"/>
      <c r="BS36" s="18"/>
      <c r="BT36" s="18"/>
      <c r="BU36" s="18"/>
      <c r="BV36" s="57">
        <f t="shared" si="15"/>
        <v>74</v>
      </c>
      <c r="BW36" s="19">
        <v>89</v>
      </c>
      <c r="BX36" s="18"/>
      <c r="BY36" s="18"/>
      <c r="BZ36" s="18"/>
      <c r="CA36" s="18"/>
      <c r="CB36" s="18"/>
      <c r="CC36" s="18"/>
      <c r="CD36" s="18"/>
      <c r="CE36" s="57">
        <f t="shared" si="16"/>
        <v>89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89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8257</v>
      </c>
      <c r="C37" s="26" t="s">
        <v>246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Siswa memiliki kemampuan mendiskripsikan induksi matematika,program linier,matriks dan transformasi geometri</v>
      </c>
      <c r="K37" s="35">
        <f t="shared" si="5"/>
        <v>88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Siswa memiliki ketrampilan menyelesaikan masalah induksi matematika,program linier,matriks dan transformasi geometri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95</v>
      </c>
      <c r="AA37" s="45">
        <f t="shared" si="34"/>
        <v>92.5</v>
      </c>
      <c r="AB37" s="48">
        <f t="shared" si="10"/>
        <v>92.5</v>
      </c>
      <c r="AC37" s="15">
        <v>90</v>
      </c>
      <c r="AD37" s="14"/>
      <c r="AE37" s="14"/>
      <c r="AF37" s="14"/>
      <c r="AG37" s="14"/>
      <c r="AH37" s="14"/>
      <c r="AI37" s="14">
        <v>95</v>
      </c>
      <c r="AJ37" s="45"/>
      <c r="AK37" s="48">
        <f t="shared" si="11"/>
        <v>92.5</v>
      </c>
      <c r="AL37" s="15">
        <v>98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89</v>
      </c>
      <c r="AU37" s="15">
        <v>90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85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8270</v>
      </c>
      <c r="C38" s="26" t="s">
        <v>247</v>
      </c>
      <c r="D38" s="25"/>
      <c r="E38" s="35">
        <f t="shared" si="0"/>
        <v>73</v>
      </c>
      <c r="F38" s="35" t="str">
        <f t="shared" si="1"/>
        <v>C</v>
      </c>
      <c r="G38" s="35">
        <f t="shared" si="2"/>
        <v>71</v>
      </c>
      <c r="H38" s="35" t="str">
        <f t="shared" si="3"/>
        <v>C</v>
      </c>
      <c r="I38" s="61">
        <v>1</v>
      </c>
      <c r="J38" s="35" t="str">
        <f t="shared" si="4"/>
        <v>Siswa memiliki kemampuan mendiskripsikan induksi matematika,program linier,matriks dan transformasi geometri</v>
      </c>
      <c r="K38" s="35">
        <f t="shared" si="5"/>
        <v>73</v>
      </c>
      <c r="L38" s="35" t="str">
        <f t="shared" si="6"/>
        <v>C</v>
      </c>
      <c r="M38" s="35">
        <f t="shared" si="7"/>
        <v>71</v>
      </c>
      <c r="N38" s="35" t="str">
        <f t="shared" si="8"/>
        <v>C</v>
      </c>
      <c r="O38" s="61">
        <v>1</v>
      </c>
      <c r="P38" s="35" t="str">
        <f t="shared" si="9"/>
        <v>Siswa memiliki ketrampilan menyelesaikan masalah induksi matematika,program linier,matriks dan transformasi geometri</v>
      </c>
      <c r="Q38" s="39"/>
      <c r="R38" s="39"/>
      <c r="S38" s="25"/>
      <c r="T38" s="15">
        <v>45</v>
      </c>
      <c r="U38" s="14">
        <v>70</v>
      </c>
      <c r="V38" s="14"/>
      <c r="W38" s="14"/>
      <c r="X38" s="14"/>
      <c r="Y38" s="14"/>
      <c r="Z38" s="14">
        <v>75</v>
      </c>
      <c r="AA38" s="45">
        <f t="shared" si="34"/>
        <v>72.5</v>
      </c>
      <c r="AB38" s="48">
        <f t="shared" si="10"/>
        <v>72.5</v>
      </c>
      <c r="AC38" s="15">
        <v>65</v>
      </c>
      <c r="AD38" s="14">
        <v>70</v>
      </c>
      <c r="AE38" s="14"/>
      <c r="AF38" s="14"/>
      <c r="AG38" s="14"/>
      <c r="AH38" s="14"/>
      <c r="AI38" s="14">
        <v>75</v>
      </c>
      <c r="AJ38" s="45"/>
      <c r="AK38" s="48">
        <f t="shared" si="11"/>
        <v>72.5</v>
      </c>
      <c r="AL38" s="15">
        <v>46</v>
      </c>
      <c r="AM38" s="14">
        <v>70</v>
      </c>
      <c r="AN38" s="14"/>
      <c r="AO38" s="14"/>
      <c r="AP38" s="14"/>
      <c r="AQ38" s="14"/>
      <c r="AR38" s="14">
        <v>70</v>
      </c>
      <c r="AS38" s="45"/>
      <c r="AT38" s="48">
        <f t="shared" si="12"/>
        <v>70</v>
      </c>
      <c r="AU38" s="15">
        <v>70</v>
      </c>
      <c r="AV38" s="14"/>
      <c r="AW38" s="14"/>
      <c r="AX38" s="14"/>
      <c r="AY38" s="14"/>
      <c r="AZ38" s="14"/>
      <c r="BA38" s="14">
        <v>70</v>
      </c>
      <c r="BB38" s="45"/>
      <c r="BC38" s="48">
        <f t="shared" si="13"/>
        <v>70</v>
      </c>
      <c r="BD38" s="25"/>
      <c r="BE38" s="19">
        <v>75</v>
      </c>
      <c r="BF38" s="18"/>
      <c r="BG38" s="18"/>
      <c r="BH38" s="18"/>
      <c r="BI38" s="18"/>
      <c r="BJ38" s="18"/>
      <c r="BK38" s="18"/>
      <c r="BL38" s="18"/>
      <c r="BM38" s="57">
        <f t="shared" si="14"/>
        <v>75</v>
      </c>
      <c r="BN38" s="19">
        <v>70</v>
      </c>
      <c r="BO38" s="18"/>
      <c r="BP38" s="18"/>
      <c r="BQ38" s="18"/>
      <c r="BR38" s="18"/>
      <c r="BS38" s="18"/>
      <c r="BT38" s="18"/>
      <c r="BU38" s="18"/>
      <c r="BV38" s="57">
        <f t="shared" si="15"/>
        <v>70</v>
      </c>
      <c r="BW38" s="19">
        <v>70</v>
      </c>
      <c r="BX38" s="18"/>
      <c r="BY38" s="18"/>
      <c r="BZ38" s="18"/>
      <c r="CA38" s="18"/>
      <c r="CB38" s="18"/>
      <c r="CC38" s="18"/>
      <c r="CD38" s="18"/>
      <c r="CE38" s="57">
        <f t="shared" si="16"/>
        <v>70</v>
      </c>
      <c r="CF38" s="19">
        <v>70</v>
      </c>
      <c r="CG38" s="18"/>
      <c r="CH38" s="18"/>
      <c r="CI38" s="18"/>
      <c r="CJ38" s="18"/>
      <c r="CK38" s="18"/>
      <c r="CL38" s="18"/>
      <c r="CM38" s="18"/>
      <c r="CN38" s="57">
        <f t="shared" si="17"/>
        <v>70</v>
      </c>
      <c r="CO38" s="25"/>
      <c r="CP38" s="30">
        <f t="shared" si="18"/>
        <v>75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8283</v>
      </c>
      <c r="C39" s="26" t="s">
        <v>248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Siswa memiliki kemampuan mendiskripsikan induksi matematika,program linier,matriks dan transformasi geometri</v>
      </c>
      <c r="K39" s="35">
        <f t="shared" si="5"/>
        <v>79</v>
      </c>
      <c r="L39" s="35" t="str">
        <f t="shared" si="6"/>
        <v>C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Siswa memiliki ketrampilan menyelesaikan masalah induksi matematika,program linier,matriks dan transformasi geometri</v>
      </c>
      <c r="Q39" s="39"/>
      <c r="R39" s="39"/>
      <c r="S39" s="25"/>
      <c r="T39" s="15">
        <v>73</v>
      </c>
      <c r="U39" s="14"/>
      <c r="V39" s="14"/>
      <c r="W39" s="14"/>
      <c r="X39" s="14"/>
      <c r="Y39" s="14"/>
      <c r="Z39" s="14">
        <v>90</v>
      </c>
      <c r="AA39" s="45">
        <f t="shared" si="34"/>
        <v>81.5</v>
      </c>
      <c r="AB39" s="48">
        <f t="shared" si="10"/>
        <v>81.5</v>
      </c>
      <c r="AC39" s="15">
        <v>75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82.5</v>
      </c>
      <c r="AL39" s="15">
        <v>92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86</v>
      </c>
      <c r="AU39" s="15">
        <v>90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85</v>
      </c>
      <c r="BD39" s="25"/>
      <c r="BE39" s="19">
        <v>75</v>
      </c>
      <c r="BF39" s="18"/>
      <c r="BG39" s="18"/>
      <c r="BH39" s="18"/>
      <c r="BI39" s="18"/>
      <c r="BJ39" s="18"/>
      <c r="BK39" s="18"/>
      <c r="BL39" s="18"/>
      <c r="BM39" s="57">
        <f t="shared" si="14"/>
        <v>75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75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8296</v>
      </c>
      <c r="C40" s="26" t="s">
        <v>249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Siswa memiliki kemampuan mendiskripsikan induksi matematika,program linier,matriks dan transformasi geometri</v>
      </c>
      <c r="K40" s="35">
        <f t="shared" si="5"/>
        <v>84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Siswa memiliki ketrampilan menyelesaikan masalah induksi matematika,program linier,matriks dan transformasi geometri</v>
      </c>
      <c r="Q40" s="39"/>
      <c r="R40" s="39"/>
      <c r="S40" s="25"/>
      <c r="T40" s="15">
        <v>98</v>
      </c>
      <c r="U40" s="14"/>
      <c r="V40" s="14"/>
      <c r="W40" s="14"/>
      <c r="X40" s="14"/>
      <c r="Y40" s="14"/>
      <c r="Z40" s="14">
        <v>81</v>
      </c>
      <c r="AA40" s="45">
        <f t="shared" si="34"/>
        <v>89.5</v>
      </c>
      <c r="AB40" s="48">
        <f t="shared" si="10"/>
        <v>89.5</v>
      </c>
      <c r="AC40" s="15">
        <v>90</v>
      </c>
      <c r="AD40" s="14"/>
      <c r="AE40" s="14"/>
      <c r="AF40" s="14"/>
      <c r="AG40" s="14"/>
      <c r="AH40" s="14"/>
      <c r="AI40" s="14">
        <v>81</v>
      </c>
      <c r="AJ40" s="45"/>
      <c r="AK40" s="48">
        <f t="shared" si="11"/>
        <v>85.5</v>
      </c>
      <c r="AL40" s="15">
        <v>91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85.5</v>
      </c>
      <c r="AU40" s="15">
        <v>90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85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78</v>
      </c>
      <c r="BO40" s="18"/>
      <c r="BP40" s="18"/>
      <c r="BQ40" s="18"/>
      <c r="BR40" s="18"/>
      <c r="BS40" s="18"/>
      <c r="BT40" s="18"/>
      <c r="BU40" s="18"/>
      <c r="BV40" s="57">
        <f t="shared" si="15"/>
        <v>78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8309</v>
      </c>
      <c r="C41" s="26" t="s">
        <v>250</v>
      </c>
      <c r="D41" s="25"/>
      <c r="E41" s="35">
        <f t="shared" si="0"/>
        <v>66</v>
      </c>
      <c r="F41" s="35" t="str">
        <f t="shared" si="1"/>
        <v>D</v>
      </c>
      <c r="G41" s="35">
        <f t="shared" si="2"/>
        <v>75</v>
      </c>
      <c r="H41" s="35" t="str">
        <f t="shared" si="3"/>
        <v>C</v>
      </c>
      <c r="I41" s="61">
        <v>1</v>
      </c>
      <c r="J41" s="35" t="str">
        <f t="shared" si="4"/>
        <v>Siswa memiliki kemampuan mendiskripsikan induksi matematika,program linier,matriks dan transformasi geometri</v>
      </c>
      <c r="K41" s="35">
        <f t="shared" si="5"/>
        <v>92</v>
      </c>
      <c r="L41" s="35" t="str">
        <f t="shared" si="6"/>
        <v>A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Siswa memiliki ketrampilan menyelesaikan masalah induksi matematika,program linier,matriks dan transformasi geometri</v>
      </c>
      <c r="Q41" s="39"/>
      <c r="R41" s="39"/>
      <c r="S41" s="25"/>
      <c r="T41" s="15">
        <v>70</v>
      </c>
      <c r="U41" s="14"/>
      <c r="V41" s="14"/>
      <c r="W41" s="14"/>
      <c r="X41" s="14"/>
      <c r="Y41" s="14"/>
      <c r="Z41" s="14">
        <v>55</v>
      </c>
      <c r="AA41" s="45">
        <f t="shared" si="34"/>
        <v>62.5</v>
      </c>
      <c r="AB41" s="48">
        <f t="shared" si="10"/>
        <v>62.5</v>
      </c>
      <c r="AC41" s="15">
        <v>85</v>
      </c>
      <c r="AD41" s="14"/>
      <c r="AE41" s="14"/>
      <c r="AF41" s="14"/>
      <c r="AG41" s="14"/>
      <c r="AH41" s="14"/>
      <c r="AI41" s="14">
        <v>55</v>
      </c>
      <c r="AJ41" s="45"/>
      <c r="AK41" s="48">
        <f t="shared" si="11"/>
        <v>70</v>
      </c>
      <c r="AL41" s="15">
        <v>87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83.5</v>
      </c>
      <c r="AU41" s="15">
        <v>90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98</v>
      </c>
      <c r="BO41" s="18"/>
      <c r="BP41" s="18"/>
      <c r="BQ41" s="18"/>
      <c r="BR41" s="18"/>
      <c r="BS41" s="18"/>
      <c r="BT41" s="18"/>
      <c r="BU41" s="18"/>
      <c r="BV41" s="57">
        <f t="shared" si="15"/>
        <v>98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8322</v>
      </c>
      <c r="C42" s="26" t="s">
        <v>251</v>
      </c>
      <c r="D42" s="25"/>
      <c r="E42" s="35">
        <f t="shared" si="0"/>
        <v>74</v>
      </c>
      <c r="F42" s="35" t="str">
        <f t="shared" si="1"/>
        <v>C</v>
      </c>
      <c r="G42" s="35">
        <f t="shared" si="2"/>
        <v>76</v>
      </c>
      <c r="H42" s="35" t="str">
        <f t="shared" si="3"/>
        <v>C</v>
      </c>
      <c r="I42" s="61">
        <v>1</v>
      </c>
      <c r="J42" s="35" t="str">
        <f t="shared" si="4"/>
        <v>Siswa memiliki kemampuan mendiskripsikan induksi matematika,program linier,matriks dan transformasi geometri</v>
      </c>
      <c r="K42" s="35">
        <f t="shared" si="5"/>
        <v>70</v>
      </c>
      <c r="L42" s="35" t="str">
        <f t="shared" si="6"/>
        <v>C</v>
      </c>
      <c r="M42" s="35">
        <f t="shared" si="7"/>
        <v>76</v>
      </c>
      <c r="N42" s="35" t="str">
        <f t="shared" si="8"/>
        <v>C</v>
      </c>
      <c r="O42" s="61">
        <v>1</v>
      </c>
      <c r="P42" s="35" t="str">
        <f t="shared" si="9"/>
        <v>Siswa memiliki ketrampilan menyelesaikan masalah induksi matematika,program linier,matriks dan transformasi geometri</v>
      </c>
      <c r="Q42" s="39"/>
      <c r="R42" s="39"/>
      <c r="S42" s="25"/>
      <c r="T42" s="15">
        <v>75</v>
      </c>
      <c r="U42" s="14"/>
      <c r="V42" s="14"/>
      <c r="W42" s="14"/>
      <c r="X42" s="14"/>
      <c r="Y42" s="14"/>
      <c r="Z42" s="14">
        <v>75</v>
      </c>
      <c r="AA42" s="45">
        <f t="shared" si="34"/>
        <v>75</v>
      </c>
      <c r="AB42" s="48">
        <f t="shared" si="10"/>
        <v>75</v>
      </c>
      <c r="AC42" s="15">
        <v>70</v>
      </c>
      <c r="AD42" s="14"/>
      <c r="AE42" s="14"/>
      <c r="AF42" s="14"/>
      <c r="AG42" s="14"/>
      <c r="AH42" s="14"/>
      <c r="AI42" s="14">
        <v>75</v>
      </c>
      <c r="AJ42" s="45"/>
      <c r="AK42" s="48">
        <f t="shared" si="11"/>
        <v>72.5</v>
      </c>
      <c r="AL42" s="15">
        <v>73</v>
      </c>
      <c r="AM42" s="14"/>
      <c r="AN42" s="14"/>
      <c r="AO42" s="14"/>
      <c r="AP42" s="14"/>
      <c r="AQ42" s="14"/>
      <c r="AR42" s="14">
        <v>75</v>
      </c>
      <c r="AS42" s="45"/>
      <c r="AT42" s="48">
        <f t="shared" si="12"/>
        <v>74</v>
      </c>
      <c r="AU42" s="15">
        <v>90</v>
      </c>
      <c r="AV42" s="14"/>
      <c r="AW42" s="14"/>
      <c r="AX42" s="14"/>
      <c r="AY42" s="14"/>
      <c r="AZ42" s="14"/>
      <c r="BA42" s="14">
        <v>75</v>
      </c>
      <c r="BB42" s="45"/>
      <c r="BC42" s="48">
        <f t="shared" si="13"/>
        <v>82.5</v>
      </c>
      <c r="BD42" s="25"/>
      <c r="BE42" s="19">
        <v>70</v>
      </c>
      <c r="BF42" s="18"/>
      <c r="BG42" s="18"/>
      <c r="BH42" s="18"/>
      <c r="BI42" s="18"/>
      <c r="BJ42" s="18"/>
      <c r="BK42" s="18"/>
      <c r="BL42" s="18"/>
      <c r="BM42" s="57">
        <f t="shared" si="14"/>
        <v>70</v>
      </c>
      <c r="BN42" s="19">
        <v>69</v>
      </c>
      <c r="BO42" s="18"/>
      <c r="BP42" s="18"/>
      <c r="BQ42" s="18"/>
      <c r="BR42" s="18"/>
      <c r="BS42" s="18"/>
      <c r="BT42" s="18"/>
      <c r="BU42" s="18"/>
      <c r="BV42" s="57">
        <f t="shared" si="15"/>
        <v>69</v>
      </c>
      <c r="BW42" s="19">
        <v>76</v>
      </c>
      <c r="BX42" s="18"/>
      <c r="BY42" s="18"/>
      <c r="BZ42" s="18"/>
      <c r="CA42" s="18"/>
      <c r="CB42" s="18"/>
      <c r="CC42" s="18"/>
      <c r="CD42" s="18"/>
      <c r="CE42" s="57">
        <f t="shared" si="16"/>
        <v>76</v>
      </c>
      <c r="CF42" s="19">
        <v>90</v>
      </c>
      <c r="CG42" s="18"/>
      <c r="CH42" s="18"/>
      <c r="CI42" s="18"/>
      <c r="CJ42" s="18"/>
      <c r="CK42" s="18"/>
      <c r="CL42" s="18"/>
      <c r="CM42" s="18"/>
      <c r="CN42" s="57">
        <f t="shared" si="17"/>
        <v>90</v>
      </c>
      <c r="CO42" s="25"/>
      <c r="CP42" s="30">
        <f t="shared" si="18"/>
        <v>70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69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8335</v>
      </c>
      <c r="C43" s="26" t="s">
        <v>252</v>
      </c>
      <c r="D43" s="25"/>
      <c r="E43" s="35">
        <f t="shared" si="0"/>
        <v>60</v>
      </c>
      <c r="F43" s="35" t="str">
        <f t="shared" si="1"/>
        <v>D</v>
      </c>
      <c r="G43" s="35">
        <f t="shared" si="2"/>
        <v>72</v>
      </c>
      <c r="H43" s="35" t="str">
        <f t="shared" si="3"/>
        <v>C</v>
      </c>
      <c r="I43" s="61">
        <v>1</v>
      </c>
      <c r="J43" s="35" t="str">
        <f t="shared" si="4"/>
        <v>Siswa memiliki kemampuan mendiskripsikan induksi matematika,program linier,matriks dan transformasi geometri</v>
      </c>
      <c r="K43" s="35">
        <f t="shared" si="5"/>
        <v>75</v>
      </c>
      <c r="L43" s="35" t="str">
        <f t="shared" si="6"/>
        <v>C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Siswa memiliki ketrampilan menyelesaikan masalah induksi matematika,program linier,matriks dan transformasi geometri</v>
      </c>
      <c r="Q43" s="39"/>
      <c r="R43" s="39"/>
      <c r="S43" s="25"/>
      <c r="T43" s="15">
        <v>100</v>
      </c>
      <c r="U43" s="14"/>
      <c r="V43" s="14"/>
      <c r="W43" s="14"/>
      <c r="X43" s="14"/>
      <c r="Y43" s="14"/>
      <c r="Z43" s="14">
        <v>30</v>
      </c>
      <c r="AA43" s="45">
        <f t="shared" si="34"/>
        <v>65</v>
      </c>
      <c r="AB43" s="48">
        <f t="shared" si="10"/>
        <v>65</v>
      </c>
      <c r="AC43" s="15">
        <v>80</v>
      </c>
      <c r="AD43" s="14"/>
      <c r="AE43" s="14"/>
      <c r="AF43" s="14"/>
      <c r="AG43" s="14"/>
      <c r="AH43" s="14"/>
      <c r="AI43" s="14">
        <v>30</v>
      </c>
      <c r="AJ43" s="45"/>
      <c r="AK43" s="48">
        <f t="shared" si="11"/>
        <v>55</v>
      </c>
      <c r="AL43" s="15">
        <v>76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80.5</v>
      </c>
      <c r="AU43" s="15">
        <v>90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87.5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70</v>
      </c>
      <c r="BO43" s="18"/>
      <c r="BP43" s="18"/>
      <c r="BQ43" s="18"/>
      <c r="BR43" s="18"/>
      <c r="BS43" s="18"/>
      <c r="BT43" s="18"/>
      <c r="BU43" s="18"/>
      <c r="BV43" s="57">
        <f t="shared" si="15"/>
        <v>70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8348</v>
      </c>
      <c r="C44" s="26" t="s">
        <v>253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mendiskripsikan induksi matematika,program linier,matriks dan transformasi geometri</v>
      </c>
      <c r="K44" s="35">
        <f t="shared" si="5"/>
        <v>85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Siswa memiliki ketrampilan menyelesaikan masalah induksi matematika,program linier,matriks dan transformasi geometri</v>
      </c>
      <c r="Q44" s="39"/>
      <c r="R44" s="39"/>
      <c r="S44" s="25"/>
      <c r="T44" s="15">
        <v>74</v>
      </c>
      <c r="U44" s="14"/>
      <c r="V44" s="14"/>
      <c r="W44" s="14"/>
      <c r="X44" s="14"/>
      <c r="Y44" s="14"/>
      <c r="Z44" s="14">
        <v>70</v>
      </c>
      <c r="AA44" s="45">
        <f t="shared" si="34"/>
        <v>72</v>
      </c>
      <c r="AB44" s="48">
        <f t="shared" si="10"/>
        <v>72</v>
      </c>
      <c r="AC44" s="15">
        <v>85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77.5</v>
      </c>
      <c r="AL44" s="15">
        <v>96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87</v>
      </c>
      <c r="AU44" s="15">
        <v>90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84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89</v>
      </c>
      <c r="BX44" s="18"/>
      <c r="BY44" s="18"/>
      <c r="BZ44" s="18"/>
      <c r="CA44" s="18"/>
      <c r="CB44" s="18"/>
      <c r="CC44" s="18"/>
      <c r="CD44" s="18"/>
      <c r="CE44" s="57">
        <f t="shared" si="16"/>
        <v>89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89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8361</v>
      </c>
      <c r="C45" s="26" t="s">
        <v>254</v>
      </c>
      <c r="D45" s="25"/>
      <c r="E45" s="35">
        <f t="shared" si="0"/>
        <v>63</v>
      </c>
      <c r="F45" s="35" t="str">
        <f t="shared" si="1"/>
        <v>D</v>
      </c>
      <c r="G45" s="35">
        <f t="shared" si="2"/>
        <v>72</v>
      </c>
      <c r="H45" s="35" t="str">
        <f t="shared" si="3"/>
        <v>C</v>
      </c>
      <c r="I45" s="61">
        <v>1</v>
      </c>
      <c r="J45" s="35" t="str">
        <f t="shared" si="4"/>
        <v>Siswa memiliki kemampuan mendiskripsikan induksi matematika,program linier,matriks dan transformasi geometri</v>
      </c>
      <c r="K45" s="35">
        <f t="shared" si="5"/>
        <v>82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Siswa memiliki ketrampilan menyelesaikan masalah induksi matematika,program linier,matriks dan transformasi geometri</v>
      </c>
      <c r="Q45" s="39"/>
      <c r="R45" s="39"/>
      <c r="S45" s="25"/>
      <c r="T45" s="15">
        <v>83</v>
      </c>
      <c r="U45" s="14"/>
      <c r="V45" s="14"/>
      <c r="W45" s="14"/>
      <c r="X45" s="14"/>
      <c r="Y45" s="14"/>
      <c r="Z45" s="14">
        <v>40</v>
      </c>
      <c r="AA45" s="45">
        <f t="shared" si="34"/>
        <v>61.5</v>
      </c>
      <c r="AB45" s="48">
        <f t="shared" si="10"/>
        <v>61.5</v>
      </c>
      <c r="AC45" s="15">
        <v>90</v>
      </c>
      <c r="AD45" s="14"/>
      <c r="AE45" s="14"/>
      <c r="AF45" s="14"/>
      <c r="AG45" s="14"/>
      <c r="AH45" s="14"/>
      <c r="AI45" s="14">
        <v>40</v>
      </c>
      <c r="AJ45" s="45"/>
      <c r="AK45" s="48">
        <f t="shared" si="11"/>
        <v>65</v>
      </c>
      <c r="AL45" s="15">
        <v>57</v>
      </c>
      <c r="AM45" s="14">
        <v>70</v>
      </c>
      <c r="AN45" s="14"/>
      <c r="AO45" s="14"/>
      <c r="AP45" s="14"/>
      <c r="AQ45" s="14"/>
      <c r="AR45" s="14">
        <v>83</v>
      </c>
      <c r="AS45" s="45"/>
      <c r="AT45" s="48">
        <f t="shared" si="12"/>
        <v>76.5</v>
      </c>
      <c r="AU45" s="15">
        <v>90</v>
      </c>
      <c r="AV45" s="14"/>
      <c r="AW45" s="14"/>
      <c r="AX45" s="14"/>
      <c r="AY45" s="14"/>
      <c r="AZ45" s="14"/>
      <c r="BA45" s="14">
        <v>83</v>
      </c>
      <c r="BB45" s="45"/>
      <c r="BC45" s="48">
        <f t="shared" si="13"/>
        <v>86.5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74</v>
      </c>
      <c r="BO45" s="18"/>
      <c r="BP45" s="18"/>
      <c r="BQ45" s="18"/>
      <c r="BR45" s="18"/>
      <c r="BS45" s="18"/>
      <c r="BT45" s="18"/>
      <c r="BU45" s="18"/>
      <c r="BV45" s="57">
        <f t="shared" si="15"/>
        <v>74</v>
      </c>
      <c r="BW45" s="19">
        <v>89</v>
      </c>
      <c r="BX45" s="18"/>
      <c r="BY45" s="18"/>
      <c r="BZ45" s="18"/>
      <c r="CA45" s="18"/>
      <c r="CB45" s="18"/>
      <c r="CC45" s="18"/>
      <c r="CD45" s="18"/>
      <c r="CE45" s="57">
        <f t="shared" si="16"/>
        <v>89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89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8374</v>
      </c>
      <c r="C46" s="26" t="s">
        <v>255</v>
      </c>
      <c r="D46" s="25"/>
      <c r="E46" s="35">
        <f t="shared" si="0"/>
        <v>70</v>
      </c>
      <c r="F46" s="35" t="str">
        <f t="shared" si="1"/>
        <v>C</v>
      </c>
      <c r="G46" s="35">
        <f t="shared" si="2"/>
        <v>75</v>
      </c>
      <c r="H46" s="35" t="str">
        <f t="shared" si="3"/>
        <v>C</v>
      </c>
      <c r="I46" s="61">
        <v>1</v>
      </c>
      <c r="J46" s="35" t="str">
        <f t="shared" si="4"/>
        <v>Siswa memiliki kemampuan mendiskripsikan induksi matematika,program linier,matriks dan transformasi geometri</v>
      </c>
      <c r="K46" s="35">
        <f t="shared" si="5"/>
        <v>80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1</v>
      </c>
      <c r="P46" s="35" t="str">
        <f t="shared" si="9"/>
        <v>Siswa memiliki ketrampilan menyelesaikan masalah induksi matematika,program linier,matriks dan transformasi geometri</v>
      </c>
      <c r="Q46" s="39"/>
      <c r="R46" s="39"/>
      <c r="S46" s="25"/>
      <c r="T46" s="15">
        <v>55</v>
      </c>
      <c r="U46" s="14">
        <v>70</v>
      </c>
      <c r="V46" s="14"/>
      <c r="W46" s="14"/>
      <c r="X46" s="14"/>
      <c r="Y46" s="14"/>
      <c r="Z46" s="14">
        <v>60</v>
      </c>
      <c r="AA46" s="45">
        <f t="shared" si="34"/>
        <v>65</v>
      </c>
      <c r="AB46" s="48">
        <f t="shared" si="10"/>
        <v>65</v>
      </c>
      <c r="AC46" s="15">
        <v>90</v>
      </c>
      <c r="AD46" s="14"/>
      <c r="AE46" s="14"/>
      <c r="AF46" s="14"/>
      <c r="AG46" s="14"/>
      <c r="AH46" s="14"/>
      <c r="AI46" s="14">
        <v>60</v>
      </c>
      <c r="AJ46" s="45"/>
      <c r="AK46" s="48">
        <f t="shared" si="11"/>
        <v>75</v>
      </c>
      <c r="AL46" s="15">
        <v>59</v>
      </c>
      <c r="AM46" s="14">
        <v>70</v>
      </c>
      <c r="AN46" s="14"/>
      <c r="AO46" s="14"/>
      <c r="AP46" s="14"/>
      <c r="AQ46" s="14"/>
      <c r="AR46" s="14">
        <v>78</v>
      </c>
      <c r="AS46" s="45"/>
      <c r="AT46" s="48">
        <f t="shared" si="12"/>
        <v>74</v>
      </c>
      <c r="AU46" s="15">
        <v>90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84</v>
      </c>
      <c r="BD46" s="25"/>
      <c r="BE46" s="19">
        <v>90</v>
      </c>
      <c r="BF46" s="18"/>
      <c r="BG46" s="18"/>
      <c r="BH46" s="18"/>
      <c r="BI46" s="18"/>
      <c r="BJ46" s="18"/>
      <c r="BK46" s="18"/>
      <c r="BL46" s="18"/>
      <c r="BM46" s="57">
        <f t="shared" si="14"/>
        <v>90</v>
      </c>
      <c r="BN46" s="19">
        <v>70</v>
      </c>
      <c r="BO46" s="18"/>
      <c r="BP46" s="18"/>
      <c r="BQ46" s="18"/>
      <c r="BR46" s="18"/>
      <c r="BS46" s="18"/>
      <c r="BT46" s="18"/>
      <c r="BU46" s="18"/>
      <c r="BV46" s="57">
        <f t="shared" si="15"/>
        <v>70</v>
      </c>
      <c r="BW46" s="19">
        <v>77</v>
      </c>
      <c r="BX46" s="18"/>
      <c r="BY46" s="18"/>
      <c r="BZ46" s="18"/>
      <c r="CA46" s="18"/>
      <c r="CB46" s="18"/>
      <c r="CC46" s="18"/>
      <c r="CD46" s="18"/>
      <c r="CE46" s="57">
        <f t="shared" si="16"/>
        <v>77</v>
      </c>
      <c r="CF46" s="19">
        <v>90</v>
      </c>
      <c r="CG46" s="18"/>
      <c r="CH46" s="18"/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90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77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375" yWindow="472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XI.MIPA-1</vt:lpstr>
      <vt:lpstr>XI.MIPA-2</vt:lpstr>
      <vt:lpstr>XI.MIPA-3</vt:lpstr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</cp:lastModifiedBy>
  <dcterms:created xsi:type="dcterms:W3CDTF">2015-09-01T09:01:01Z</dcterms:created>
  <dcterms:modified xsi:type="dcterms:W3CDTF">2018-12-07T05:28:19Z</dcterms:modified>
  <cp:category/>
</cp:coreProperties>
</file>