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40" windowWidth="19815" windowHeight="8385"/>
  </bookViews>
  <sheets>
    <sheet name="X MIPA" sheetId="1" r:id="rId1"/>
  </sheets>
  <calcPr calcId="125725"/>
</workbook>
</file>

<file path=xl/calcChain.xml><?xml version="1.0" encoding="utf-8"?>
<calcChain xmlns="http://schemas.openxmlformats.org/spreadsheetml/2006/main">
  <c r="I55" i="1"/>
  <c r="N50"/>
  <c r="M50"/>
  <c r="L50"/>
  <c r="K50"/>
  <c r="J50"/>
  <c r="I50"/>
  <c r="H50"/>
  <c r="G50"/>
  <c r="F50"/>
  <c r="E50"/>
  <c r="N49"/>
  <c r="M49"/>
  <c r="L49"/>
  <c r="K49"/>
  <c r="J49"/>
  <c r="I49"/>
  <c r="H49"/>
  <c r="G49"/>
  <c r="F49"/>
  <c r="E49"/>
  <c r="N48"/>
  <c r="M48"/>
  <c r="L48"/>
  <c r="K48"/>
  <c r="J48"/>
  <c r="I48"/>
  <c r="H48"/>
  <c r="G48"/>
  <c r="F48"/>
  <c r="E48"/>
  <c r="N47"/>
  <c r="M47"/>
  <c r="L47"/>
  <c r="K47"/>
  <c r="J47"/>
  <c r="I47"/>
  <c r="H47"/>
  <c r="G47"/>
  <c r="F47"/>
  <c r="E47"/>
  <c r="N46"/>
  <c r="M46"/>
  <c r="L46"/>
  <c r="K46"/>
  <c r="J46"/>
  <c r="I46"/>
  <c r="H46"/>
  <c r="G46"/>
  <c r="F46"/>
  <c r="E46"/>
  <c r="N45"/>
  <c r="M45"/>
  <c r="L45"/>
  <c r="K45"/>
  <c r="J45"/>
  <c r="I45"/>
  <c r="H45"/>
  <c r="G45"/>
  <c r="F45"/>
  <c r="E45"/>
  <c r="N44"/>
  <c r="M44"/>
  <c r="L44"/>
  <c r="K44"/>
  <c r="J44"/>
  <c r="I44"/>
  <c r="H44"/>
  <c r="G44"/>
  <c r="F44"/>
  <c r="E44"/>
  <c r="N43"/>
  <c r="M43"/>
  <c r="L43"/>
  <c r="K43"/>
  <c r="J43"/>
  <c r="I43"/>
  <c r="H43"/>
  <c r="G43"/>
  <c r="F43"/>
  <c r="E43"/>
  <c r="N42"/>
  <c r="M42"/>
  <c r="L42"/>
  <c r="K42"/>
  <c r="J42"/>
  <c r="I42"/>
  <c r="H42"/>
  <c r="G42"/>
  <c r="F42"/>
  <c r="E42"/>
  <c r="N41"/>
  <c r="M41"/>
  <c r="K41"/>
  <c r="L41" s="1"/>
  <c r="I41"/>
  <c r="J41" s="1"/>
  <c r="G41"/>
  <c r="H41" s="1"/>
  <c r="E41"/>
  <c r="F41" s="1"/>
  <c r="N40"/>
  <c r="M40"/>
  <c r="K40"/>
  <c r="L40" s="1"/>
  <c r="I40"/>
  <c r="J40" s="1"/>
  <c r="G40"/>
  <c r="H40" s="1"/>
  <c r="E40"/>
  <c r="F40" s="1"/>
  <c r="N39"/>
  <c r="M39"/>
  <c r="K39"/>
  <c r="L39" s="1"/>
  <c r="I39"/>
  <c r="J39" s="1"/>
  <c r="G39"/>
  <c r="H39" s="1"/>
  <c r="E39"/>
  <c r="F39" s="1"/>
  <c r="N38"/>
  <c r="M38"/>
  <c r="K38"/>
  <c r="L38" s="1"/>
  <c r="I38"/>
  <c r="J38" s="1"/>
  <c r="G38"/>
  <c r="H38" s="1"/>
  <c r="E38"/>
  <c r="F38" s="1"/>
  <c r="N37"/>
  <c r="M37"/>
  <c r="K37"/>
  <c r="L37" s="1"/>
  <c r="I37"/>
  <c r="J37" s="1"/>
  <c r="G37"/>
  <c r="H37" s="1"/>
  <c r="E37"/>
  <c r="F37" s="1"/>
  <c r="N36"/>
  <c r="M36"/>
  <c r="K36"/>
  <c r="L36" s="1"/>
  <c r="I36"/>
  <c r="J36" s="1"/>
  <c r="G36"/>
  <c r="H36" s="1"/>
  <c r="E36"/>
  <c r="F36" s="1"/>
  <c r="N35"/>
  <c r="M35"/>
  <c r="K35"/>
  <c r="L35" s="1"/>
  <c r="I35"/>
  <c r="J35" s="1"/>
  <c r="G35"/>
  <c r="H35" s="1"/>
  <c r="E35"/>
  <c r="F35" s="1"/>
  <c r="N34"/>
  <c r="M34"/>
  <c r="K34"/>
  <c r="L34" s="1"/>
  <c r="I34"/>
  <c r="J34" s="1"/>
  <c r="G34"/>
  <c r="H34" s="1"/>
  <c r="E34"/>
  <c r="F34" s="1"/>
  <c r="N33"/>
  <c r="M33"/>
  <c r="K33"/>
  <c r="L33" s="1"/>
  <c r="I33"/>
  <c r="J33" s="1"/>
  <c r="G33"/>
  <c r="H33" s="1"/>
  <c r="E33"/>
  <c r="F33" s="1"/>
  <c r="N32"/>
  <c r="M32"/>
  <c r="K32"/>
  <c r="L32" s="1"/>
  <c r="I32"/>
  <c r="J32" s="1"/>
  <c r="G32"/>
  <c r="H32" s="1"/>
  <c r="E32"/>
  <c r="F32" s="1"/>
  <c r="N31"/>
  <c r="M31"/>
  <c r="K31"/>
  <c r="L31" s="1"/>
  <c r="I31"/>
  <c r="J31" s="1"/>
  <c r="G31"/>
  <c r="H31" s="1"/>
  <c r="E31"/>
  <c r="F31" s="1"/>
  <c r="N30"/>
  <c r="M30"/>
  <c r="K30"/>
  <c r="L30" s="1"/>
  <c r="I30"/>
  <c r="J30" s="1"/>
  <c r="G30"/>
  <c r="H30" s="1"/>
  <c r="E30"/>
  <c r="F30" s="1"/>
  <c r="N29"/>
  <c r="M29"/>
  <c r="K29"/>
  <c r="L29" s="1"/>
  <c r="I29"/>
  <c r="J29" s="1"/>
  <c r="G29"/>
  <c r="H29" s="1"/>
  <c r="E29"/>
  <c r="F29" s="1"/>
  <c r="N28"/>
  <c r="M28"/>
  <c r="K28"/>
  <c r="L28" s="1"/>
  <c r="I28"/>
  <c r="J28" s="1"/>
  <c r="G28"/>
  <c r="H28" s="1"/>
  <c r="E28"/>
  <c r="F28" s="1"/>
  <c r="N27"/>
  <c r="M27"/>
  <c r="K27"/>
  <c r="L27" s="1"/>
  <c r="I27"/>
  <c r="J27" s="1"/>
  <c r="G27"/>
  <c r="H27" s="1"/>
  <c r="E27"/>
  <c r="F27" s="1"/>
  <c r="N26"/>
  <c r="M26"/>
  <c r="K26"/>
  <c r="L26" s="1"/>
  <c r="I26"/>
  <c r="J26" s="1"/>
  <c r="G26"/>
  <c r="H26" s="1"/>
  <c r="E26"/>
  <c r="F26" s="1"/>
  <c r="N25"/>
  <c r="M25"/>
  <c r="K25"/>
  <c r="L25" s="1"/>
  <c r="I25"/>
  <c r="J25" s="1"/>
  <c r="G25"/>
  <c r="H25" s="1"/>
  <c r="E25"/>
  <c r="F25" s="1"/>
  <c r="N24"/>
  <c r="M24"/>
  <c r="K24"/>
  <c r="L24" s="1"/>
  <c r="I24"/>
  <c r="J24" s="1"/>
  <c r="G24"/>
  <c r="H24" s="1"/>
  <c r="E24"/>
  <c r="F24" s="1"/>
  <c r="N23"/>
  <c r="M23"/>
  <c r="K23"/>
  <c r="L23" s="1"/>
  <c r="I23"/>
  <c r="J23" s="1"/>
  <c r="G23"/>
  <c r="H23" s="1"/>
  <c r="E23"/>
  <c r="F23" s="1"/>
  <c r="N22"/>
  <c r="M22"/>
  <c r="K22"/>
  <c r="L22" s="1"/>
  <c r="I22"/>
  <c r="J22" s="1"/>
  <c r="G22"/>
  <c r="H22" s="1"/>
  <c r="E22"/>
  <c r="F22" s="1"/>
  <c r="N21"/>
  <c r="M21"/>
  <c r="K21"/>
  <c r="L21" s="1"/>
  <c r="I21"/>
  <c r="J21" s="1"/>
  <c r="G21"/>
  <c r="H21" s="1"/>
  <c r="E21"/>
  <c r="F21" s="1"/>
  <c r="N20"/>
  <c r="M20"/>
  <c r="K20"/>
  <c r="L20" s="1"/>
  <c r="I20"/>
  <c r="J20" s="1"/>
  <c r="G20"/>
  <c r="H20" s="1"/>
  <c r="E20"/>
  <c r="F20" s="1"/>
  <c r="N19"/>
  <c r="M19"/>
  <c r="K19"/>
  <c r="L19" s="1"/>
  <c r="I19"/>
  <c r="J19" s="1"/>
  <c r="G19"/>
  <c r="H19" s="1"/>
  <c r="E19"/>
  <c r="F19" s="1"/>
  <c r="N18"/>
  <c r="M18"/>
  <c r="K18"/>
  <c r="L18" s="1"/>
  <c r="I18"/>
  <c r="J18" s="1"/>
  <c r="G18"/>
  <c r="H18" s="1"/>
  <c r="E18"/>
  <c r="F18" s="1"/>
  <c r="N17"/>
  <c r="M17"/>
  <c r="K17"/>
  <c r="L17" s="1"/>
  <c r="I17"/>
  <c r="J17" s="1"/>
  <c r="G17"/>
  <c r="H17" s="1"/>
  <c r="E17"/>
  <c r="F17" s="1"/>
  <c r="N16"/>
  <c r="M16"/>
  <c r="K16"/>
  <c r="L16" s="1"/>
  <c r="I16"/>
  <c r="J16" s="1"/>
  <c r="G16"/>
  <c r="H16" s="1"/>
  <c r="E16"/>
  <c r="F16" s="1"/>
  <c r="N15"/>
  <c r="M15"/>
  <c r="K15"/>
  <c r="L15" s="1"/>
  <c r="I15"/>
  <c r="J15" s="1"/>
  <c r="G15"/>
  <c r="H15" s="1"/>
  <c r="E15"/>
  <c r="F15" s="1"/>
  <c r="N14"/>
  <c r="M14"/>
  <c r="K14"/>
  <c r="L14" s="1"/>
  <c r="I14"/>
  <c r="J14" s="1"/>
  <c r="G14"/>
  <c r="H14" s="1"/>
  <c r="E14"/>
  <c r="F14" s="1"/>
  <c r="N13"/>
  <c r="M13"/>
  <c r="K13"/>
  <c r="L13" s="1"/>
  <c r="I13"/>
  <c r="J13" s="1"/>
  <c r="G13"/>
  <c r="H13" s="1"/>
  <c r="E13"/>
  <c r="F13" s="1"/>
  <c r="N12"/>
  <c r="M12"/>
  <c r="K12"/>
  <c r="L12" s="1"/>
  <c r="I12"/>
  <c r="J12" s="1"/>
  <c r="G12"/>
  <c r="H12" s="1"/>
  <c r="E12"/>
  <c r="F12" s="1"/>
  <c r="N11"/>
  <c r="M11"/>
  <c r="K11"/>
  <c r="L11" s="1"/>
  <c r="I11"/>
  <c r="J11" s="1"/>
  <c r="G11"/>
  <c r="I54" s="1"/>
  <c r="E11"/>
  <c r="F11" s="1"/>
  <c r="H11" l="1"/>
  <c r="I53"/>
  <c r="I52"/>
</calcChain>
</file>

<file path=xl/sharedStrings.xml><?xml version="1.0" encoding="utf-8"?>
<sst xmlns="http://schemas.openxmlformats.org/spreadsheetml/2006/main" count="100" uniqueCount="62">
  <si>
    <t>DAFTAR NILAI SISWA SMA SANTO MICHAEL SEMARANG SEMESTER GASAL TAHUN PELAJARAN 2016/2017</t>
  </si>
  <si>
    <t>Guru :</t>
  </si>
  <si>
    <t>Stefani Wahyuningsih L S.Pd.M.Si</t>
  </si>
  <si>
    <t>Kelas X MIPA</t>
  </si>
  <si>
    <t>Mapel :</t>
  </si>
  <si>
    <t>Geografi [ Lintas Minat ]</t>
  </si>
  <si>
    <t>didownload 06/10/2016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</si>
  <si>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</si>
  <si>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</si>
  <si>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</si>
  <si>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</si>
  <si>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</si>
  <si>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</si>
  <si>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</si>
  <si>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</si>
  <si>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</si>
  <si>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</si>
  <si>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</si>
  <si>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</si>
  <si>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</si>
  <si>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 xml:space="preserve">PENGETAHUAN </t>
  </si>
  <si>
    <t xml:space="preserve">KETERAMPILAN </t>
  </si>
  <si>
    <t>MID</t>
  </si>
  <si>
    <t>AKHIR</t>
  </si>
  <si>
    <t>KD 1</t>
  </si>
  <si>
    <t>KD 2</t>
  </si>
  <si>
    <t>KD 3</t>
  </si>
  <si>
    <t>KD 4</t>
  </si>
  <si>
    <t>KD 5</t>
  </si>
  <si>
    <t>UTS</t>
  </si>
  <si>
    <t>UAS</t>
  </si>
  <si>
    <t>Praktek</t>
  </si>
  <si>
    <t>Produk</t>
  </si>
  <si>
    <t>Proyek</t>
  </si>
  <si>
    <t>Portopolio</t>
  </si>
  <si>
    <t>P. DIRI</t>
  </si>
  <si>
    <t>P.SEJAWAT</t>
  </si>
  <si>
    <t>P. OBSERVASI</t>
  </si>
  <si>
    <t>P. JURNAL</t>
  </si>
  <si>
    <t>NILAI</t>
  </si>
  <si>
    <t>PRED.</t>
  </si>
  <si>
    <t>T / L / P</t>
  </si>
  <si>
    <t>CESILIUS MAUBAK</t>
  </si>
  <si>
    <t>Predikat &amp; Deskripsi Pengetahuan</t>
  </si>
  <si>
    <t>DEDE AJY PANTORO</t>
  </si>
  <si>
    <t>Minimal</t>
  </si>
  <si>
    <t>Maximal</t>
  </si>
  <si>
    <t>Predikat</t>
  </si>
  <si>
    <t>MARTILDA KEMONG</t>
  </si>
  <si>
    <t>REZA PUTERI LESTARI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</si>
  <si>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</si>
  <si>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</si>
  <si>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</si>
  <si>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</si>
  <si>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</si>
  <si>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</si>
  <si>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</si>
  <si>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</si>
  <si>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</si>
  <si>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L.Ruddy Sulistiawan,S.Pd</t>
  </si>
  <si>
    <t>NIP. -</t>
  </si>
  <si>
    <t>Nip. YBL-124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</si>
</sst>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6" borderId="2" xfId="0" applyFont="1" applyFill="1" applyBorder="1" applyAlignment="1" applyProtection="1">
      <alignment horizontal="center" vertical="center"/>
    </xf>
    <xf numFmtId="0" fontId="11" fillId="8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1" borderId="0" xfId="0" applyFill="1" applyProtection="1"/>
    <xf numFmtId="0" fontId="12" fillId="2" borderId="0" xfId="0" applyFont="1" applyFill="1" applyProtection="1"/>
    <xf numFmtId="0" fontId="11" fillId="10" borderId="2" xfId="0" applyFont="1" applyFill="1" applyBorder="1" applyAlignment="1" applyProtection="1">
      <alignment horizontal="center" vertical="center"/>
    </xf>
    <xf numFmtId="0" fontId="0" fillId="7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9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 vertical="center"/>
    </xf>
    <xf numFmtId="3" fontId="0" fillId="2" borderId="1" xfId="0" applyNumberFormat="1" applyFill="1" applyBorder="1" applyAlignment="1" applyProtection="1">
      <alignment horizontal="center" vertical="top"/>
    </xf>
    <xf numFmtId="3" fontId="0" fillId="2" borderId="2" xfId="0" applyNumberFormat="1" applyFill="1" applyBorder="1" applyAlignment="1" applyProtection="1">
      <alignment horizontal="center" vertical="top"/>
    </xf>
    <xf numFmtId="0" fontId="0" fillId="9" borderId="2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top"/>
    </xf>
    <xf numFmtId="0" fontId="0" fillId="2" borderId="2" xfId="0" applyFill="1" applyBorder="1" applyAlignment="1" applyProtection="1">
      <alignment horizontal="center" vertical="top"/>
    </xf>
    <xf numFmtId="0" fontId="0" fillId="2" borderId="0" xfId="0" applyFill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6" borderId="2" xfId="0" applyFont="1" applyFill="1" applyBorder="1" applyAlignment="1" applyProtection="1">
      <alignment horizontal="center" vertical="center"/>
    </xf>
    <xf numFmtId="0" fontId="11" fillId="7" borderId="2" xfId="0" applyFont="1" applyFill="1" applyBorder="1" applyAlignment="1" applyProtection="1">
      <alignment horizontal="center"/>
    </xf>
    <xf numFmtId="0" fontId="4" fillId="6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10" borderId="2" xfId="0" applyFont="1" applyFill="1" applyBorder="1" applyAlignment="1" applyProtection="1">
      <alignment horizontal="center" vertical="center"/>
    </xf>
    <xf numFmtId="0" fontId="0" fillId="7" borderId="2" xfId="0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/>
    </xf>
    <xf numFmtId="0" fontId="11" fillId="9" borderId="2" xfId="0" applyFont="1" applyFill="1" applyBorder="1" applyAlignment="1" applyProtection="1">
      <alignment horizontal="center"/>
    </xf>
    <xf numFmtId="0" fontId="11" fillId="10" borderId="2" xfId="0" applyFont="1" applyFill="1" applyBorder="1" applyAlignment="1" applyProtection="1">
      <alignment horizontal="center" vertical="center"/>
    </xf>
    <xf numFmtId="0" fontId="11" fillId="11" borderId="2" xfId="0" applyFont="1" applyFill="1" applyBorder="1" applyAlignment="1" applyProtection="1">
      <alignment horizontal="center"/>
    </xf>
    <xf numFmtId="0" fontId="11" fillId="11" borderId="2" xfId="0" applyFont="1" applyFill="1" applyBorder="1" applyAlignment="1" applyProtection="1">
      <alignment horizontal="center" vertical="center"/>
    </xf>
    <xf numFmtId="0" fontId="11" fillId="8" borderId="3" xfId="0" applyFont="1" applyFill="1" applyBorder="1" applyAlignment="1" applyProtection="1">
      <alignment horizontal="center" vertical="center"/>
    </xf>
    <xf numFmtId="0" fontId="11" fillId="8" borderId="1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center"/>
    </xf>
    <xf numFmtId="0" fontId="11" fillId="10" borderId="3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0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A72"/>
  <sheetViews>
    <sheetView tabSelected="1" workbookViewId="0">
      <pane xSplit="3" ySplit="10" topLeftCell="L11" activePane="bottomRight" state="frozen"/>
      <selection pane="topRight"/>
      <selection pane="bottomLeft"/>
      <selection pane="bottomRight" activeCell="AC24" sqref="AC2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14" width="9.7109375" customWidth="1"/>
    <col min="16" max="19" width="7.140625" customWidth="1"/>
    <col min="20" max="20" width="7.140625" hidden="1" customWidth="1"/>
    <col min="21" max="23" width="7.140625" customWidth="1"/>
    <col min="24" max="27" width="8.7109375" customWidth="1"/>
    <col min="28" max="28" width="7.140625" hidden="1" customWidth="1"/>
    <col min="29" max="29" width="7.140625" customWidth="1"/>
    <col min="30" max="39" width="7.140625" hidden="1" customWidth="1"/>
    <col min="41" max="144" width="9.140625" hidden="1" customWidth="1"/>
    <col min="146" max="148" width="12.7109375" customWidth="1"/>
    <col min="149" max="149" width="9.140625" customWidth="1"/>
  </cols>
  <sheetData>
    <row r="1" spans="1:157" ht="18.75" customHeight="1">
      <c r="A1" s="2">
        <v>40</v>
      </c>
      <c r="B1" s="7"/>
      <c r="C1" s="46" t="s">
        <v>0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</row>
    <row r="2" spans="1:157">
      <c r="A2" s="3" t="s">
        <v>1</v>
      </c>
      <c r="B2" s="8"/>
      <c r="C2" s="9" t="s">
        <v>2</v>
      </c>
      <c r="D2" s="5"/>
      <c r="E2" s="10" t="s">
        <v>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</row>
    <row r="3" spans="1:157">
      <c r="A3" s="3" t="s">
        <v>4</v>
      </c>
      <c r="B3" s="8"/>
      <c r="C3" s="9" t="s">
        <v>5</v>
      </c>
      <c r="D3" s="5"/>
      <c r="E3" s="11" t="s">
        <v>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</row>
    <row r="4" spans="1:157">
      <c r="A4" s="4" t="s">
        <v>7</v>
      </c>
      <c r="B4" s="8"/>
      <c r="C4" s="29">
        <v>60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</row>
    <row r="5" spans="1:157" hidden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</row>
    <row r="6" spans="1:157" hidden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5" t="s">
        <v>8</v>
      </c>
      <c r="X6" s="15" t="s">
        <v>9</v>
      </c>
      <c r="Y6" s="15" t="s">
        <v>10</v>
      </c>
      <c r="Z6" s="15" t="s">
        <v>11</v>
      </c>
      <c r="AA6" s="15" t="s">
        <v>12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</row>
    <row r="7" spans="1:157">
      <c r="A7" s="5"/>
      <c r="B7" s="5"/>
      <c r="C7" s="5"/>
      <c r="D7" s="5"/>
      <c r="E7" s="47" t="s">
        <v>13</v>
      </c>
      <c r="F7" s="47"/>
      <c r="G7" s="47"/>
      <c r="H7" s="47"/>
      <c r="I7" s="47"/>
      <c r="J7" s="47"/>
      <c r="K7" s="47"/>
      <c r="L7" s="47"/>
      <c r="M7" s="47"/>
      <c r="N7" s="47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</row>
    <row r="8" spans="1:157">
      <c r="A8" s="44" t="s">
        <v>14</v>
      </c>
      <c r="B8" s="45" t="s">
        <v>15</v>
      </c>
      <c r="C8" s="44" t="s">
        <v>16</v>
      </c>
      <c r="D8" s="5"/>
      <c r="E8" s="33" t="s">
        <v>17</v>
      </c>
      <c r="F8" s="33"/>
      <c r="G8" s="33"/>
      <c r="H8" s="33"/>
      <c r="I8" s="34" t="s">
        <v>18</v>
      </c>
      <c r="J8" s="34"/>
      <c r="K8" s="34"/>
      <c r="L8" s="34"/>
      <c r="M8" s="35" t="s">
        <v>19</v>
      </c>
      <c r="N8" s="35"/>
      <c r="O8" s="5"/>
      <c r="P8" s="32" t="s">
        <v>20</v>
      </c>
      <c r="Q8" s="32"/>
      <c r="R8" s="32"/>
      <c r="S8" s="32"/>
      <c r="T8" s="32"/>
      <c r="U8" s="32"/>
      <c r="V8" s="32"/>
      <c r="W8" s="16"/>
      <c r="X8" s="38" t="s">
        <v>21</v>
      </c>
      <c r="Y8" s="38"/>
      <c r="Z8" s="38"/>
      <c r="AA8" s="38"/>
      <c r="AB8" s="38"/>
      <c r="AC8" s="16"/>
      <c r="AD8" s="40" t="s">
        <v>19</v>
      </c>
      <c r="AE8" s="40"/>
      <c r="AF8" s="40"/>
      <c r="AG8" s="40"/>
      <c r="AH8" s="40"/>
      <c r="AI8" s="40"/>
      <c r="AJ8" s="40"/>
      <c r="AK8" s="40"/>
      <c r="AL8" s="40"/>
      <c r="AM8" s="40"/>
      <c r="AN8" s="41" t="s">
        <v>19</v>
      </c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</row>
    <row r="9" spans="1:157">
      <c r="A9" s="44"/>
      <c r="B9" s="45"/>
      <c r="C9" s="44"/>
      <c r="D9" s="5"/>
      <c r="E9" s="32" t="s">
        <v>22</v>
      </c>
      <c r="F9" s="32"/>
      <c r="G9" s="32" t="s">
        <v>23</v>
      </c>
      <c r="H9" s="32"/>
      <c r="I9" s="38" t="s">
        <v>22</v>
      </c>
      <c r="J9" s="38"/>
      <c r="K9" s="38" t="s">
        <v>23</v>
      </c>
      <c r="L9" s="38"/>
      <c r="M9" s="48" t="s">
        <v>22</v>
      </c>
      <c r="N9" s="48" t="s">
        <v>23</v>
      </c>
      <c r="O9" s="5"/>
      <c r="P9" s="12" t="s">
        <v>24</v>
      </c>
      <c r="Q9" s="12" t="s">
        <v>25</v>
      </c>
      <c r="R9" s="12" t="s">
        <v>26</v>
      </c>
      <c r="S9" s="12" t="s">
        <v>27</v>
      </c>
      <c r="T9" s="12" t="s">
        <v>28</v>
      </c>
      <c r="U9" s="31" t="s">
        <v>29</v>
      </c>
      <c r="V9" s="31" t="s">
        <v>30</v>
      </c>
      <c r="W9" s="16"/>
      <c r="X9" s="42" t="s">
        <v>31</v>
      </c>
      <c r="Y9" s="42" t="s">
        <v>32</v>
      </c>
      <c r="Z9" s="42" t="s">
        <v>33</v>
      </c>
      <c r="AA9" s="42" t="s">
        <v>34</v>
      </c>
      <c r="AB9" s="13" t="s">
        <v>28</v>
      </c>
      <c r="AC9" s="16"/>
      <c r="AD9" s="39" t="s">
        <v>35</v>
      </c>
      <c r="AE9" s="39"/>
      <c r="AF9" s="39" t="s">
        <v>36</v>
      </c>
      <c r="AG9" s="39"/>
      <c r="AH9" s="39" t="s">
        <v>37</v>
      </c>
      <c r="AI9" s="39"/>
      <c r="AJ9" s="39"/>
      <c r="AK9" s="39" t="s">
        <v>38</v>
      </c>
      <c r="AL9" s="39"/>
      <c r="AM9" s="39"/>
      <c r="AN9" s="41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</row>
    <row r="10" spans="1:157">
      <c r="A10" s="44"/>
      <c r="B10" s="45"/>
      <c r="C10" s="44"/>
      <c r="D10" s="5"/>
      <c r="E10" s="12" t="s">
        <v>39</v>
      </c>
      <c r="F10" s="12" t="s">
        <v>40</v>
      </c>
      <c r="G10" s="12" t="s">
        <v>39</v>
      </c>
      <c r="H10" s="12" t="s">
        <v>40</v>
      </c>
      <c r="I10" s="13" t="s">
        <v>39</v>
      </c>
      <c r="J10" s="13" t="s">
        <v>40</v>
      </c>
      <c r="K10" s="13" t="s">
        <v>39</v>
      </c>
      <c r="L10" s="13" t="s">
        <v>40</v>
      </c>
      <c r="M10" s="49"/>
      <c r="N10" s="49"/>
      <c r="O10" s="5"/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31"/>
      <c r="V10" s="31"/>
      <c r="W10" s="16"/>
      <c r="X10" s="43"/>
      <c r="Y10" s="43"/>
      <c r="Z10" s="43"/>
      <c r="AA10" s="43"/>
      <c r="AB10" s="13" t="s">
        <v>41</v>
      </c>
      <c r="AC10" s="16"/>
      <c r="AD10" s="17" t="s">
        <v>22</v>
      </c>
      <c r="AE10" s="17" t="s">
        <v>23</v>
      </c>
      <c r="AF10" s="17" t="s">
        <v>22</v>
      </c>
      <c r="AG10" s="17" t="s">
        <v>23</v>
      </c>
      <c r="AH10" s="17">
        <v>1</v>
      </c>
      <c r="AI10" s="17">
        <v>2</v>
      </c>
      <c r="AJ10" s="17">
        <v>3</v>
      </c>
      <c r="AK10" s="17">
        <v>1</v>
      </c>
      <c r="AL10" s="17">
        <v>2</v>
      </c>
      <c r="AM10" s="17">
        <v>3</v>
      </c>
      <c r="AN10" s="41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</row>
    <row r="11" spans="1:157">
      <c r="A11" s="6">
        <v>1</v>
      </c>
      <c r="B11" s="6">
        <v>11</v>
      </c>
      <c r="C11" s="6" t="s">
        <v>42</v>
      </c>
      <c r="D11" s="5"/>
      <c r="E11" s="6">
        <f t="shared" ref="E11:E50" si="0">IF(AND((COUNTA(P11:S11)&gt;0),(COUNTA(U11)=1)),(ROUND( ((AVERAGE(P11:S11)*2)+U11)/3,0)),"")</f>
        <v>52</v>
      </c>
      <c r="F11" s="6" t="str">
        <f t="shared" ref="F11:F50" si="1">IF(AND(ISNUMBER(E11),E11&gt;=1),IF(E11&lt;=$EQ$13,$ER$13,IF(E11&lt;=$EQ$14,$ER$14,IF(E11&lt;=$EQ$15,$ER$15,IF(E11&lt;=$EQ$16,$ER$16,)))), "")</f>
        <v>D</v>
      </c>
      <c r="G11" s="6" t="str">
        <f t="shared" ref="G11:G50" si="2">IF(AND((COUNTA(P11:S11)&gt;0),(COUNTA(V11)=1)),(ROUND( ((AVERAGE(P11:S11)*2)+U11+V11)/4,0)),"")</f>
        <v/>
      </c>
      <c r="H11" s="6" t="str">
        <f t="shared" ref="H11:H50" si="3">IF(AND(ISNUMBER(G11),G11&gt;=1),IF(G11&lt;=$EQ$13,$ER$13,IF(G11&lt;=$EQ$14,$ER$14,IF(G11&lt;=$EQ$15,$ER$15,IF(G11&lt;=$EQ$16,$ER$16,)))), "")</f>
        <v/>
      </c>
      <c r="I11" s="6" t="str">
        <f t="shared" ref="I11:I50" si="4">IF(AND((COUNTA(X11:AA11)&gt;0),(COUNTA(U11)=1)),AVERAGE(X11:AA11),"")</f>
        <v/>
      </c>
      <c r="J11" s="6" t="str">
        <f t="shared" ref="J11:J50" si="5">IF(AND(ISNUMBER(I11),I11&gt;=1), IF(I11&lt;=$EQ$27,$ER$27,IF(I11&lt;=$EQ$28,$ER$28,IF(I11&lt;=$EQ$29,$ER$29,IF(I11&lt;=$EQ$30,$ER$30,)))), "")</f>
        <v/>
      </c>
      <c r="K11" s="6" t="str">
        <f t="shared" ref="K11:K50" si="6">IF(AND((COUNTA(X11:AA11)&gt;0),(COUNTA(V11)=1)),AVERAGE(X11:AA11),"")</f>
        <v/>
      </c>
      <c r="L11" s="6" t="str">
        <f t="shared" ref="L11:L50" si="7">IF(AND(ISNUMBER(K11),K11&gt;=1), IF(K11&lt;=$EQ$27,$ER$27,IF(K11&lt;=$EQ$28,$ER$28,IF(K11&lt;=$EQ$29,$ER$29,IF(K11&lt;=$EQ$30,$ER$30,)))), "")</f>
        <v/>
      </c>
      <c r="M11" s="6" t="str">
        <f t="shared" ref="M11:M50" si="8">IF(AND(COUNTA(AN11)=1,COUNTA(U11)=1),AN11,"")</f>
        <v>B</v>
      </c>
      <c r="N11" s="6" t="str">
        <f t="shared" ref="N11:N50" si="9">IF(AND(COUNTA(AN11)=1,COUNTA(V11)=1),AN11,"")</f>
        <v/>
      </c>
      <c r="O11" s="5"/>
      <c r="P11" s="1">
        <v>69</v>
      </c>
      <c r="Q11" s="1">
        <v>72</v>
      </c>
      <c r="R11" s="1"/>
      <c r="S11" s="1"/>
      <c r="T11" s="1"/>
      <c r="U11" s="1">
        <v>14</v>
      </c>
      <c r="V11" s="1"/>
      <c r="W11" s="5"/>
      <c r="X11" s="1"/>
      <c r="Y11" s="1"/>
      <c r="Z11" s="1"/>
      <c r="AA11" s="1"/>
      <c r="AB11" s="14">
        <v>3.51</v>
      </c>
      <c r="AC11" s="5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" t="s">
        <v>9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36" t="s">
        <v>43</v>
      </c>
      <c r="EQ11" s="36"/>
      <c r="ER11" s="36"/>
      <c r="ES11" s="5"/>
      <c r="ET11" s="5"/>
      <c r="EU11" s="5"/>
      <c r="EV11" s="5"/>
      <c r="EW11" s="5"/>
      <c r="EX11" s="5"/>
      <c r="EY11" s="5"/>
      <c r="EZ11" s="5"/>
      <c r="FA11" s="5"/>
    </row>
    <row r="12" spans="1:157">
      <c r="A12" s="6">
        <v>2</v>
      </c>
      <c r="B12" s="6">
        <v>27</v>
      </c>
      <c r="C12" s="6" t="s">
        <v>44</v>
      </c>
      <c r="D12" s="5"/>
      <c r="E12" s="6">
        <f t="shared" si="0"/>
        <v>73</v>
      </c>
      <c r="F12" s="6" t="str">
        <f t="shared" si="1"/>
        <v>D</v>
      </c>
      <c r="G12" s="6" t="str">
        <f t="shared" si="2"/>
        <v/>
      </c>
      <c r="H12" s="6" t="str">
        <f t="shared" si="3"/>
        <v/>
      </c>
      <c r="I12" s="6" t="str">
        <f t="shared" si="4"/>
        <v/>
      </c>
      <c r="J12" s="6" t="str">
        <f t="shared" si="5"/>
        <v/>
      </c>
      <c r="K12" s="6" t="str">
        <f t="shared" si="6"/>
        <v/>
      </c>
      <c r="L12" s="6" t="str">
        <f t="shared" si="7"/>
        <v/>
      </c>
      <c r="M12" s="6" t="str">
        <f t="shared" si="8"/>
        <v>B</v>
      </c>
      <c r="N12" s="6" t="str">
        <f t="shared" si="9"/>
        <v/>
      </c>
      <c r="O12" s="5"/>
      <c r="P12" s="1">
        <v>72</v>
      </c>
      <c r="Q12" s="1">
        <v>84</v>
      </c>
      <c r="R12" s="1"/>
      <c r="S12" s="1"/>
      <c r="T12" s="1"/>
      <c r="U12" s="1">
        <v>64</v>
      </c>
      <c r="V12" s="1"/>
      <c r="W12" s="5"/>
      <c r="X12" s="1"/>
      <c r="Y12" s="1"/>
      <c r="Z12" s="1"/>
      <c r="AA12" s="1"/>
      <c r="AB12" s="14"/>
      <c r="AC12" s="5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" t="s">
        <v>9</v>
      </c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18" t="s">
        <v>45</v>
      </c>
      <c r="EQ12" s="22" t="s">
        <v>46</v>
      </c>
      <c r="ER12" s="22" t="s">
        <v>47</v>
      </c>
      <c r="ES12" s="5"/>
      <c r="ET12" s="5"/>
      <c r="EU12" s="5"/>
      <c r="EV12" s="5"/>
      <c r="EW12" s="5"/>
      <c r="EX12" s="5"/>
      <c r="EY12" s="5"/>
      <c r="EZ12" s="5"/>
      <c r="FA12" s="5"/>
    </row>
    <row r="13" spans="1:157">
      <c r="A13" s="6">
        <v>3</v>
      </c>
      <c r="B13" s="6">
        <v>42</v>
      </c>
      <c r="C13" s="6" t="s">
        <v>48</v>
      </c>
      <c r="D13" s="5"/>
      <c r="E13" s="6">
        <f t="shared" si="0"/>
        <v>77</v>
      </c>
      <c r="F13" s="6" t="str">
        <f t="shared" si="1"/>
        <v>C</v>
      </c>
      <c r="G13" s="6" t="str">
        <f t="shared" si="2"/>
        <v/>
      </c>
      <c r="H13" s="6" t="str">
        <f t="shared" si="3"/>
        <v/>
      </c>
      <c r="I13" s="6" t="str">
        <f t="shared" si="4"/>
        <v/>
      </c>
      <c r="J13" s="6" t="str">
        <f t="shared" si="5"/>
        <v/>
      </c>
      <c r="K13" s="6" t="str">
        <f t="shared" si="6"/>
        <v/>
      </c>
      <c r="L13" s="6" t="str">
        <f t="shared" si="7"/>
        <v/>
      </c>
      <c r="M13" s="6" t="str">
        <f t="shared" si="8"/>
        <v>B</v>
      </c>
      <c r="N13" s="6" t="str">
        <f t="shared" si="9"/>
        <v/>
      </c>
      <c r="O13" s="5"/>
      <c r="P13" s="1">
        <v>92</v>
      </c>
      <c r="Q13" s="1">
        <v>99.6</v>
      </c>
      <c r="R13" s="1"/>
      <c r="S13" s="1"/>
      <c r="T13" s="1"/>
      <c r="U13" s="1">
        <v>40</v>
      </c>
      <c r="V13" s="1"/>
      <c r="W13" s="5"/>
      <c r="X13" s="1"/>
      <c r="Y13" s="1"/>
      <c r="Z13" s="1"/>
      <c r="AA13" s="1"/>
      <c r="AB13" s="14"/>
      <c r="AC13" s="5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" t="s">
        <v>9</v>
      </c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19">
        <v>0</v>
      </c>
      <c r="EQ13" s="23">
        <v>74</v>
      </c>
      <c r="ER13" s="26" t="s">
        <v>11</v>
      </c>
      <c r="ES13" s="5"/>
      <c r="ET13" s="5"/>
      <c r="EU13" s="5"/>
      <c r="EV13" s="5"/>
      <c r="EW13" s="5"/>
      <c r="EX13" s="5"/>
      <c r="EY13" s="5"/>
      <c r="EZ13" s="5"/>
      <c r="FA13" s="5"/>
    </row>
    <row r="14" spans="1:157">
      <c r="A14" s="6">
        <v>4</v>
      </c>
      <c r="B14" s="6">
        <v>57</v>
      </c>
      <c r="C14" s="6" t="s">
        <v>49</v>
      </c>
      <c r="D14" s="5"/>
      <c r="E14" s="6">
        <f t="shared" si="0"/>
        <v>90</v>
      </c>
      <c r="F14" s="6" t="str">
        <f t="shared" si="1"/>
        <v>A</v>
      </c>
      <c r="G14" s="6" t="str">
        <f t="shared" si="2"/>
        <v/>
      </c>
      <c r="H14" s="6" t="str">
        <f t="shared" si="3"/>
        <v/>
      </c>
      <c r="I14" s="6" t="str">
        <f t="shared" si="4"/>
        <v/>
      </c>
      <c r="J14" s="6" t="str">
        <f t="shared" si="5"/>
        <v/>
      </c>
      <c r="K14" s="6" t="str">
        <f t="shared" si="6"/>
        <v/>
      </c>
      <c r="L14" s="6" t="str">
        <f t="shared" si="7"/>
        <v/>
      </c>
      <c r="M14" s="6" t="str">
        <f t="shared" si="8"/>
        <v>B</v>
      </c>
      <c r="N14" s="6" t="str">
        <f t="shared" si="9"/>
        <v/>
      </c>
      <c r="O14" s="5"/>
      <c r="P14" s="1">
        <v>89</v>
      </c>
      <c r="Q14" s="1">
        <v>97</v>
      </c>
      <c r="R14" s="1"/>
      <c r="S14" s="1"/>
      <c r="T14" s="1"/>
      <c r="U14" s="1">
        <v>84</v>
      </c>
      <c r="V14" s="1"/>
      <c r="W14" s="5"/>
      <c r="X14" s="1"/>
      <c r="Y14" s="1"/>
      <c r="Z14" s="1"/>
      <c r="AA14" s="1"/>
      <c r="AB14" s="14"/>
      <c r="AC14" s="5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" t="s">
        <v>9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19">
        <v>75</v>
      </c>
      <c r="EQ14" s="24">
        <v>79</v>
      </c>
      <c r="ER14" s="27" t="s">
        <v>10</v>
      </c>
      <c r="ES14" s="5"/>
      <c r="ET14" s="5"/>
      <c r="EU14" s="5"/>
      <c r="EV14" s="5"/>
      <c r="EW14" s="5"/>
      <c r="EX14" s="5"/>
      <c r="EY14" s="5"/>
      <c r="EZ14" s="5"/>
      <c r="FA14" s="5"/>
    </row>
    <row r="15" spans="1:157">
      <c r="A15" s="6"/>
      <c r="B15" s="6"/>
      <c r="C15" s="6"/>
      <c r="D15" s="5"/>
      <c r="E15" s="6" t="str">
        <f t="shared" si="0"/>
        <v/>
      </c>
      <c r="F15" s="6" t="str">
        <f t="shared" si="1"/>
        <v/>
      </c>
      <c r="G15" s="6" t="str">
        <f t="shared" si="2"/>
        <v/>
      </c>
      <c r="H15" s="6" t="str">
        <f t="shared" si="3"/>
        <v/>
      </c>
      <c r="I15" s="6" t="str">
        <f t="shared" si="4"/>
        <v/>
      </c>
      <c r="J15" s="6" t="str">
        <f t="shared" si="5"/>
        <v/>
      </c>
      <c r="K15" s="6" t="str">
        <f t="shared" si="6"/>
        <v/>
      </c>
      <c r="L15" s="6" t="str">
        <f t="shared" si="7"/>
        <v/>
      </c>
      <c r="M15" s="6" t="str">
        <f t="shared" si="8"/>
        <v/>
      </c>
      <c r="N15" s="6" t="str">
        <f t="shared" si="9"/>
        <v/>
      </c>
      <c r="O15" s="5"/>
      <c r="P15" s="1"/>
      <c r="Q15" s="1"/>
      <c r="R15" s="1"/>
      <c r="S15" s="1"/>
      <c r="T15" s="1"/>
      <c r="U15" s="1"/>
      <c r="V15" s="1"/>
      <c r="W15" s="5"/>
      <c r="X15" s="1"/>
      <c r="Y15" s="1"/>
      <c r="Z15" s="1"/>
      <c r="AA15" s="1"/>
      <c r="AB15" s="14"/>
      <c r="AC15" s="5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19">
        <v>80</v>
      </c>
      <c r="EQ15" s="24">
        <v>85</v>
      </c>
      <c r="ER15" s="27" t="s">
        <v>9</v>
      </c>
      <c r="ES15" s="5"/>
      <c r="ET15" s="5"/>
      <c r="EU15" s="5"/>
      <c r="EV15" s="5"/>
      <c r="EW15" s="5"/>
      <c r="EX15" s="5"/>
      <c r="EY15" s="5"/>
      <c r="EZ15" s="5"/>
      <c r="FA15" s="5"/>
    </row>
    <row r="16" spans="1:157">
      <c r="A16" s="6"/>
      <c r="B16" s="6"/>
      <c r="C16" s="6"/>
      <c r="D16" s="5"/>
      <c r="E16" s="6" t="str">
        <f t="shared" si="0"/>
        <v/>
      </c>
      <c r="F16" s="6" t="str">
        <f t="shared" si="1"/>
        <v/>
      </c>
      <c r="G16" s="6" t="str">
        <f t="shared" si="2"/>
        <v/>
      </c>
      <c r="H16" s="6" t="str">
        <f t="shared" si="3"/>
        <v/>
      </c>
      <c r="I16" s="6" t="str">
        <f t="shared" si="4"/>
        <v/>
      </c>
      <c r="J16" s="6" t="str">
        <f t="shared" si="5"/>
        <v/>
      </c>
      <c r="K16" s="6" t="str">
        <f t="shared" si="6"/>
        <v/>
      </c>
      <c r="L16" s="6" t="str">
        <f t="shared" si="7"/>
        <v/>
      </c>
      <c r="M16" s="6" t="str">
        <f t="shared" si="8"/>
        <v/>
      </c>
      <c r="N16" s="6" t="str">
        <f t="shared" si="9"/>
        <v/>
      </c>
      <c r="O16" s="5"/>
      <c r="P16" s="1"/>
      <c r="Q16" s="1"/>
      <c r="R16" s="1"/>
      <c r="S16" s="1"/>
      <c r="T16" s="1"/>
      <c r="U16" s="1"/>
      <c r="V16" s="1"/>
      <c r="W16" s="5"/>
      <c r="X16" s="1"/>
      <c r="Y16" s="1"/>
      <c r="Z16" s="1"/>
      <c r="AA16" s="1"/>
      <c r="AB16" s="14"/>
      <c r="AC16" s="5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19">
        <v>86</v>
      </c>
      <c r="EQ16" s="24">
        <v>100</v>
      </c>
      <c r="ER16" s="27" t="s">
        <v>8</v>
      </c>
      <c r="ES16" s="5"/>
      <c r="ET16" s="5"/>
      <c r="EU16" s="5"/>
      <c r="EV16" s="5"/>
      <c r="EW16" s="5"/>
      <c r="EX16" s="5"/>
      <c r="EY16" s="5"/>
      <c r="EZ16" s="5"/>
      <c r="FA16" s="5"/>
    </row>
    <row r="17" spans="1:157">
      <c r="A17" s="6"/>
      <c r="B17" s="6"/>
      <c r="C17" s="6"/>
      <c r="D17" s="5"/>
      <c r="E17" s="6" t="str">
        <f t="shared" si="0"/>
        <v/>
      </c>
      <c r="F17" s="6" t="str">
        <f t="shared" si="1"/>
        <v/>
      </c>
      <c r="G17" s="6" t="str">
        <f t="shared" si="2"/>
        <v/>
      </c>
      <c r="H17" s="6" t="str">
        <f t="shared" si="3"/>
        <v/>
      </c>
      <c r="I17" s="6" t="str">
        <f t="shared" si="4"/>
        <v/>
      </c>
      <c r="J17" s="6" t="str">
        <f t="shared" si="5"/>
        <v/>
      </c>
      <c r="K17" s="6" t="str">
        <f t="shared" si="6"/>
        <v/>
      </c>
      <c r="L17" s="6" t="str">
        <f t="shared" si="7"/>
        <v/>
      </c>
      <c r="M17" s="6" t="str">
        <f t="shared" si="8"/>
        <v/>
      </c>
      <c r="N17" s="6" t="str">
        <f t="shared" si="9"/>
        <v/>
      </c>
      <c r="O17" s="5"/>
      <c r="P17" s="1"/>
      <c r="Q17" s="1"/>
      <c r="R17" s="1"/>
      <c r="S17" s="1"/>
      <c r="T17" s="1"/>
      <c r="U17" s="1"/>
      <c r="V17" s="1"/>
      <c r="W17" s="5"/>
      <c r="X17" s="1"/>
      <c r="Y17" s="1"/>
      <c r="Z17" s="1"/>
      <c r="AA17" s="1"/>
      <c r="AB17" s="14"/>
      <c r="AC17" s="5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20"/>
      <c r="EQ17" s="20"/>
      <c r="ER17" s="20"/>
      <c r="ES17" s="5"/>
      <c r="ET17" s="5"/>
      <c r="EU17" s="5"/>
      <c r="EV17" s="5"/>
      <c r="EW17" s="5"/>
      <c r="EX17" s="5"/>
      <c r="EY17" s="5"/>
      <c r="EZ17" s="5"/>
      <c r="FA17" s="5"/>
    </row>
    <row r="18" spans="1:157">
      <c r="A18" s="6"/>
      <c r="B18" s="6"/>
      <c r="C18" s="6"/>
      <c r="D18" s="5"/>
      <c r="E18" s="6" t="str">
        <f t="shared" si="0"/>
        <v/>
      </c>
      <c r="F18" s="6" t="str">
        <f t="shared" si="1"/>
        <v/>
      </c>
      <c r="G18" s="6" t="str">
        <f t="shared" si="2"/>
        <v/>
      </c>
      <c r="H18" s="6" t="str">
        <f t="shared" si="3"/>
        <v/>
      </c>
      <c r="I18" s="6" t="str">
        <f t="shared" si="4"/>
        <v/>
      </c>
      <c r="J18" s="6" t="str">
        <f t="shared" si="5"/>
        <v/>
      </c>
      <c r="K18" s="6" t="str">
        <f t="shared" si="6"/>
        <v/>
      </c>
      <c r="L18" s="6" t="str">
        <f t="shared" si="7"/>
        <v/>
      </c>
      <c r="M18" s="6" t="str">
        <f t="shared" si="8"/>
        <v/>
      </c>
      <c r="N18" s="6" t="str">
        <f t="shared" si="9"/>
        <v/>
      </c>
      <c r="O18" s="5"/>
      <c r="P18" s="1"/>
      <c r="Q18" s="1"/>
      <c r="R18" s="1"/>
      <c r="S18" s="1"/>
      <c r="T18" s="1"/>
      <c r="U18" s="1"/>
      <c r="V18" s="1"/>
      <c r="W18" s="5"/>
      <c r="X18" s="1"/>
      <c r="Y18" s="1"/>
      <c r="Z18" s="1"/>
      <c r="AA18" s="1"/>
      <c r="AB18" s="14"/>
      <c r="AC18" s="5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20"/>
      <c r="EQ18" s="20"/>
      <c r="ER18" s="20"/>
      <c r="ES18" s="5"/>
      <c r="ET18" s="5"/>
      <c r="EU18" s="5"/>
      <c r="EV18" s="5"/>
      <c r="EW18" s="5"/>
      <c r="EX18" s="5"/>
      <c r="EY18" s="5"/>
      <c r="EZ18" s="5"/>
      <c r="FA18" s="5"/>
    </row>
    <row r="19" spans="1:157">
      <c r="A19" s="6"/>
      <c r="B19" s="6"/>
      <c r="C19" s="6"/>
      <c r="D19" s="5"/>
      <c r="E19" s="6" t="str">
        <f t="shared" si="0"/>
        <v/>
      </c>
      <c r="F19" s="6" t="str">
        <f t="shared" si="1"/>
        <v/>
      </c>
      <c r="G19" s="6" t="str">
        <f t="shared" si="2"/>
        <v/>
      </c>
      <c r="H19" s="6" t="str">
        <f t="shared" si="3"/>
        <v/>
      </c>
      <c r="I19" s="6" t="str">
        <f t="shared" si="4"/>
        <v/>
      </c>
      <c r="J19" s="6" t="str">
        <f t="shared" si="5"/>
        <v/>
      </c>
      <c r="K19" s="6" t="str">
        <f t="shared" si="6"/>
        <v/>
      </c>
      <c r="L19" s="6" t="str">
        <f t="shared" si="7"/>
        <v/>
      </c>
      <c r="M19" s="6" t="str">
        <f t="shared" si="8"/>
        <v/>
      </c>
      <c r="N19" s="6" t="str">
        <f t="shared" si="9"/>
        <v/>
      </c>
      <c r="O19" s="5"/>
      <c r="P19" s="1"/>
      <c r="Q19" s="1"/>
      <c r="R19" s="1"/>
      <c r="S19" s="1"/>
      <c r="T19" s="1"/>
      <c r="U19" s="1"/>
      <c r="V19" s="1"/>
      <c r="W19" s="5"/>
      <c r="X19" s="1"/>
      <c r="Y19" s="1"/>
      <c r="Z19" s="1"/>
      <c r="AA19" s="1"/>
      <c r="AB19" s="14"/>
      <c r="AC19" s="5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20"/>
      <c r="EQ19" s="20"/>
      <c r="ER19" s="20"/>
      <c r="ES19" s="5"/>
      <c r="ET19" s="5"/>
      <c r="EU19" s="5"/>
      <c r="EV19" s="5"/>
      <c r="EW19" s="5"/>
      <c r="EX19" s="5"/>
      <c r="EY19" s="5"/>
      <c r="EZ19" s="5"/>
      <c r="FA19" s="5"/>
    </row>
    <row r="20" spans="1:157">
      <c r="A20" s="6"/>
      <c r="B20" s="6"/>
      <c r="C20" s="6"/>
      <c r="D20" s="5"/>
      <c r="E20" s="6" t="str">
        <f t="shared" si="0"/>
        <v/>
      </c>
      <c r="F20" s="6" t="str">
        <f t="shared" si="1"/>
        <v/>
      </c>
      <c r="G20" s="6" t="str">
        <f t="shared" si="2"/>
        <v/>
      </c>
      <c r="H20" s="6" t="str">
        <f t="shared" si="3"/>
        <v/>
      </c>
      <c r="I20" s="6" t="str">
        <f t="shared" si="4"/>
        <v/>
      </c>
      <c r="J20" s="6" t="str">
        <f t="shared" si="5"/>
        <v/>
      </c>
      <c r="K20" s="6" t="str">
        <f t="shared" si="6"/>
        <v/>
      </c>
      <c r="L20" s="6" t="str">
        <f t="shared" si="7"/>
        <v/>
      </c>
      <c r="M20" s="6" t="str">
        <f t="shared" si="8"/>
        <v/>
      </c>
      <c r="N20" s="6" t="str">
        <f t="shared" si="9"/>
        <v/>
      </c>
      <c r="O20" s="5"/>
      <c r="P20" s="1"/>
      <c r="Q20" s="1"/>
      <c r="R20" s="1"/>
      <c r="S20" s="1"/>
      <c r="T20" s="1"/>
      <c r="U20" s="1"/>
      <c r="V20" s="1"/>
      <c r="W20" s="5"/>
      <c r="X20" s="1"/>
      <c r="Y20" s="1"/>
      <c r="Z20" s="1"/>
      <c r="AA20" s="1"/>
      <c r="AB20" s="14"/>
      <c r="AC20" s="5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20"/>
      <c r="EQ20" s="20"/>
      <c r="ER20" s="20"/>
      <c r="ES20" s="5"/>
      <c r="ET20" s="5"/>
      <c r="EU20" s="5"/>
      <c r="EV20" s="5"/>
      <c r="EW20" s="5"/>
      <c r="EX20" s="5"/>
      <c r="EY20" s="5"/>
      <c r="EZ20" s="5"/>
      <c r="FA20" s="5"/>
    </row>
    <row r="21" spans="1:157">
      <c r="A21" s="6"/>
      <c r="B21" s="6"/>
      <c r="C21" s="6"/>
      <c r="D21" s="5"/>
      <c r="E21" s="6" t="str">
        <f t="shared" si="0"/>
        <v/>
      </c>
      <c r="F21" s="6" t="str">
        <f t="shared" si="1"/>
        <v/>
      </c>
      <c r="G21" s="6" t="str">
        <f t="shared" si="2"/>
        <v/>
      </c>
      <c r="H21" s="6" t="str">
        <f t="shared" si="3"/>
        <v/>
      </c>
      <c r="I21" s="6" t="str">
        <f t="shared" si="4"/>
        <v/>
      </c>
      <c r="J21" s="6" t="str">
        <f t="shared" si="5"/>
        <v/>
      </c>
      <c r="K21" s="6" t="str">
        <f t="shared" si="6"/>
        <v/>
      </c>
      <c r="L21" s="6" t="str">
        <f t="shared" si="7"/>
        <v/>
      </c>
      <c r="M21" s="6" t="str">
        <f t="shared" si="8"/>
        <v/>
      </c>
      <c r="N21" s="6" t="str">
        <f t="shared" si="9"/>
        <v/>
      </c>
      <c r="O21" s="5"/>
      <c r="P21" s="1"/>
      <c r="Q21" s="1"/>
      <c r="R21" s="1"/>
      <c r="S21" s="1"/>
      <c r="T21" s="1"/>
      <c r="U21" s="1"/>
      <c r="V21" s="1"/>
      <c r="W21" s="5"/>
      <c r="X21" s="1"/>
      <c r="Y21" s="1"/>
      <c r="Z21" s="1"/>
      <c r="AA21" s="1"/>
      <c r="AB21" s="14"/>
      <c r="AC21" s="5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20"/>
      <c r="EQ21" s="20"/>
      <c r="ER21" s="20"/>
      <c r="ES21" s="5"/>
      <c r="ET21" s="5"/>
      <c r="EU21" s="5"/>
      <c r="EV21" s="5"/>
      <c r="EW21" s="5"/>
      <c r="EX21" s="5"/>
      <c r="EY21" s="5"/>
      <c r="EZ21" s="5"/>
      <c r="FA21" s="5"/>
    </row>
    <row r="22" spans="1:157">
      <c r="A22" s="6"/>
      <c r="B22" s="6"/>
      <c r="C22" s="6"/>
      <c r="D22" s="5"/>
      <c r="E22" s="6" t="str">
        <f t="shared" si="0"/>
        <v/>
      </c>
      <c r="F22" s="6" t="str">
        <f t="shared" si="1"/>
        <v/>
      </c>
      <c r="G22" s="6" t="str">
        <f t="shared" si="2"/>
        <v/>
      </c>
      <c r="H22" s="6" t="str">
        <f t="shared" si="3"/>
        <v/>
      </c>
      <c r="I22" s="6" t="str">
        <f t="shared" si="4"/>
        <v/>
      </c>
      <c r="J22" s="6" t="str">
        <f t="shared" si="5"/>
        <v/>
      </c>
      <c r="K22" s="6" t="str">
        <f t="shared" si="6"/>
        <v/>
      </c>
      <c r="L22" s="6" t="str">
        <f t="shared" si="7"/>
        <v/>
      </c>
      <c r="M22" s="6" t="str">
        <f t="shared" si="8"/>
        <v/>
      </c>
      <c r="N22" s="6" t="str">
        <f t="shared" si="9"/>
        <v/>
      </c>
      <c r="O22" s="5"/>
      <c r="P22" s="1"/>
      <c r="Q22" s="1"/>
      <c r="R22" s="1"/>
      <c r="S22" s="1"/>
      <c r="T22" s="1"/>
      <c r="U22" s="1"/>
      <c r="V22" s="1"/>
      <c r="W22" s="5"/>
      <c r="X22" s="1"/>
      <c r="Y22" s="1"/>
      <c r="Z22" s="1"/>
      <c r="AA22" s="1"/>
      <c r="AB22" s="14"/>
      <c r="AC22" s="5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20"/>
      <c r="EQ22" s="20"/>
      <c r="ER22" s="20"/>
      <c r="ES22" s="5"/>
      <c r="ET22" s="5"/>
      <c r="EU22" s="5"/>
      <c r="EV22" s="5"/>
      <c r="EW22" s="5"/>
      <c r="EX22" s="5"/>
      <c r="EY22" s="5"/>
      <c r="EZ22" s="5"/>
      <c r="FA22" s="5"/>
    </row>
    <row r="23" spans="1:157">
      <c r="A23" s="6"/>
      <c r="B23" s="6"/>
      <c r="C23" s="6"/>
      <c r="D23" s="5"/>
      <c r="E23" s="6" t="str">
        <f t="shared" si="0"/>
        <v/>
      </c>
      <c r="F23" s="6" t="str">
        <f t="shared" si="1"/>
        <v/>
      </c>
      <c r="G23" s="6" t="str">
        <f t="shared" si="2"/>
        <v/>
      </c>
      <c r="H23" s="6" t="str">
        <f t="shared" si="3"/>
        <v/>
      </c>
      <c r="I23" s="6" t="str">
        <f t="shared" si="4"/>
        <v/>
      </c>
      <c r="J23" s="6" t="str">
        <f t="shared" si="5"/>
        <v/>
      </c>
      <c r="K23" s="6" t="str">
        <f t="shared" si="6"/>
        <v/>
      </c>
      <c r="L23" s="6" t="str">
        <f t="shared" si="7"/>
        <v/>
      </c>
      <c r="M23" s="6" t="str">
        <f t="shared" si="8"/>
        <v/>
      </c>
      <c r="N23" s="6" t="str">
        <f t="shared" si="9"/>
        <v/>
      </c>
      <c r="O23" s="5"/>
      <c r="P23" s="1"/>
      <c r="Q23" s="1"/>
      <c r="R23" s="1"/>
      <c r="S23" s="1"/>
      <c r="T23" s="1"/>
      <c r="U23" s="1"/>
      <c r="V23" s="1"/>
      <c r="W23" s="5"/>
      <c r="X23" s="1"/>
      <c r="Y23" s="1"/>
      <c r="Z23" s="1"/>
      <c r="AA23" s="1"/>
      <c r="AB23" s="14"/>
      <c r="AC23" s="5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20"/>
      <c r="EQ23" s="20"/>
      <c r="ER23" s="20"/>
      <c r="ES23" s="5"/>
      <c r="ET23" s="5"/>
      <c r="EU23" s="5"/>
      <c r="EV23" s="5"/>
      <c r="EW23" s="5"/>
      <c r="EX23" s="5"/>
      <c r="EY23" s="5"/>
      <c r="EZ23" s="5"/>
      <c r="FA23" s="5"/>
    </row>
    <row r="24" spans="1:157">
      <c r="A24" s="6"/>
      <c r="B24" s="6"/>
      <c r="C24" s="6"/>
      <c r="D24" s="5"/>
      <c r="E24" s="6" t="str">
        <f t="shared" si="0"/>
        <v/>
      </c>
      <c r="F24" s="6" t="str">
        <f t="shared" si="1"/>
        <v/>
      </c>
      <c r="G24" s="6" t="str">
        <f t="shared" si="2"/>
        <v/>
      </c>
      <c r="H24" s="6" t="str">
        <f t="shared" si="3"/>
        <v/>
      </c>
      <c r="I24" s="6" t="str">
        <f t="shared" si="4"/>
        <v/>
      </c>
      <c r="J24" s="6" t="str">
        <f t="shared" si="5"/>
        <v/>
      </c>
      <c r="K24" s="6" t="str">
        <f t="shared" si="6"/>
        <v/>
      </c>
      <c r="L24" s="6" t="str">
        <f t="shared" si="7"/>
        <v/>
      </c>
      <c r="M24" s="6" t="str">
        <f t="shared" si="8"/>
        <v/>
      </c>
      <c r="N24" s="6" t="str">
        <f t="shared" si="9"/>
        <v/>
      </c>
      <c r="O24" s="5"/>
      <c r="P24" s="1"/>
      <c r="Q24" s="1"/>
      <c r="R24" s="1"/>
      <c r="S24" s="1"/>
      <c r="T24" s="1"/>
      <c r="U24" s="1"/>
      <c r="V24" s="1"/>
      <c r="W24" s="5"/>
      <c r="X24" s="1"/>
      <c r="Y24" s="1"/>
      <c r="Z24" s="1"/>
      <c r="AA24" s="1"/>
      <c r="AB24" s="14"/>
      <c r="AC24" s="5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20"/>
      <c r="EQ24" s="20"/>
      <c r="ER24" s="20"/>
      <c r="ES24" s="5"/>
      <c r="ET24" s="5"/>
      <c r="EU24" s="5"/>
      <c r="EV24" s="5"/>
      <c r="EW24" s="5"/>
      <c r="EX24" s="5"/>
      <c r="EY24" s="5"/>
      <c r="EZ24" s="5"/>
      <c r="FA24" s="5"/>
    </row>
    <row r="25" spans="1:157">
      <c r="A25" s="6"/>
      <c r="B25" s="6"/>
      <c r="C25" s="6"/>
      <c r="D25" s="5"/>
      <c r="E25" s="6" t="str">
        <f t="shared" si="0"/>
        <v/>
      </c>
      <c r="F25" s="6" t="str">
        <f t="shared" si="1"/>
        <v/>
      </c>
      <c r="G25" s="6" t="str">
        <f t="shared" si="2"/>
        <v/>
      </c>
      <c r="H25" s="6" t="str">
        <f t="shared" si="3"/>
        <v/>
      </c>
      <c r="I25" s="6" t="str">
        <f t="shared" si="4"/>
        <v/>
      </c>
      <c r="J25" s="6" t="str">
        <f t="shared" si="5"/>
        <v/>
      </c>
      <c r="K25" s="6" t="str">
        <f t="shared" si="6"/>
        <v/>
      </c>
      <c r="L25" s="6" t="str">
        <f t="shared" si="7"/>
        <v/>
      </c>
      <c r="M25" s="6" t="str">
        <f t="shared" si="8"/>
        <v/>
      </c>
      <c r="N25" s="6" t="str">
        <f t="shared" si="9"/>
        <v/>
      </c>
      <c r="O25" s="5"/>
      <c r="P25" s="1"/>
      <c r="Q25" s="1"/>
      <c r="R25" s="1"/>
      <c r="S25" s="1"/>
      <c r="T25" s="1"/>
      <c r="U25" s="1"/>
      <c r="V25" s="1"/>
      <c r="W25" s="5"/>
      <c r="X25" s="1"/>
      <c r="Y25" s="1"/>
      <c r="Z25" s="1"/>
      <c r="AA25" s="1"/>
      <c r="AB25" s="14"/>
      <c r="AC25" s="5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37" t="s">
        <v>50</v>
      </c>
      <c r="EQ25" s="37"/>
      <c r="ER25" s="37"/>
      <c r="ES25" s="5"/>
      <c r="ET25" s="5"/>
      <c r="EU25" s="5"/>
      <c r="EV25" s="5"/>
      <c r="EW25" s="5"/>
      <c r="EX25" s="5"/>
      <c r="EY25" s="5"/>
      <c r="EZ25" s="5"/>
      <c r="FA25" s="5"/>
    </row>
    <row r="26" spans="1:157">
      <c r="A26" s="6"/>
      <c r="B26" s="6"/>
      <c r="C26" s="6"/>
      <c r="D26" s="5"/>
      <c r="E26" s="6" t="str">
        <f t="shared" si="0"/>
        <v/>
      </c>
      <c r="F26" s="6" t="str">
        <f t="shared" si="1"/>
        <v/>
      </c>
      <c r="G26" s="6" t="str">
        <f t="shared" si="2"/>
        <v/>
      </c>
      <c r="H26" s="6" t="str">
        <f t="shared" si="3"/>
        <v/>
      </c>
      <c r="I26" s="6" t="str">
        <f t="shared" si="4"/>
        <v/>
      </c>
      <c r="J26" s="6" t="str">
        <f t="shared" si="5"/>
        <v/>
      </c>
      <c r="K26" s="6" t="str">
        <f t="shared" si="6"/>
        <v/>
      </c>
      <c r="L26" s="6" t="str">
        <f t="shared" si="7"/>
        <v/>
      </c>
      <c r="M26" s="6" t="str">
        <f t="shared" si="8"/>
        <v/>
      </c>
      <c r="N26" s="6" t="str">
        <f t="shared" si="9"/>
        <v/>
      </c>
      <c r="O26" s="5"/>
      <c r="P26" s="1"/>
      <c r="Q26" s="1"/>
      <c r="R26" s="1"/>
      <c r="S26" s="1"/>
      <c r="T26" s="1"/>
      <c r="U26" s="1"/>
      <c r="V26" s="1"/>
      <c r="W26" s="5"/>
      <c r="X26" s="1"/>
      <c r="Y26" s="1"/>
      <c r="Z26" s="1"/>
      <c r="AA26" s="1"/>
      <c r="AB26" s="14"/>
      <c r="AC26" s="5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21" t="s">
        <v>45</v>
      </c>
      <c r="EQ26" s="25" t="s">
        <v>46</v>
      </c>
      <c r="ER26" s="25" t="s">
        <v>47</v>
      </c>
      <c r="ES26" s="5"/>
      <c r="ET26" s="5"/>
      <c r="EU26" s="5"/>
      <c r="EV26" s="5"/>
      <c r="EW26" s="5"/>
      <c r="EX26" s="5"/>
      <c r="EY26" s="5"/>
      <c r="EZ26" s="5"/>
      <c r="FA26" s="5"/>
    </row>
    <row r="27" spans="1:157">
      <c r="A27" s="6"/>
      <c r="B27" s="6"/>
      <c r="C27" s="6"/>
      <c r="D27" s="5"/>
      <c r="E27" s="6" t="str">
        <f t="shared" si="0"/>
        <v/>
      </c>
      <c r="F27" s="6" t="str">
        <f t="shared" si="1"/>
        <v/>
      </c>
      <c r="G27" s="6" t="str">
        <f t="shared" si="2"/>
        <v/>
      </c>
      <c r="H27" s="6" t="str">
        <f t="shared" si="3"/>
        <v/>
      </c>
      <c r="I27" s="6" t="str">
        <f t="shared" si="4"/>
        <v/>
      </c>
      <c r="J27" s="6" t="str">
        <f t="shared" si="5"/>
        <v/>
      </c>
      <c r="K27" s="6" t="str">
        <f t="shared" si="6"/>
        <v/>
      </c>
      <c r="L27" s="6" t="str">
        <f t="shared" si="7"/>
        <v/>
      </c>
      <c r="M27" s="6" t="str">
        <f t="shared" si="8"/>
        <v/>
      </c>
      <c r="N27" s="6" t="str">
        <f t="shared" si="9"/>
        <v/>
      </c>
      <c r="O27" s="5"/>
      <c r="P27" s="1"/>
      <c r="Q27" s="1"/>
      <c r="R27" s="1"/>
      <c r="S27" s="1"/>
      <c r="T27" s="1"/>
      <c r="U27" s="1"/>
      <c r="V27" s="1"/>
      <c r="W27" s="5"/>
      <c r="X27" s="1"/>
      <c r="Y27" s="1"/>
      <c r="Z27" s="1"/>
      <c r="AA27" s="1"/>
      <c r="AB27" s="14"/>
      <c r="AC27" s="5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19">
        <v>0</v>
      </c>
      <c r="EQ27" s="23">
        <v>74</v>
      </c>
      <c r="ER27" s="26" t="s">
        <v>11</v>
      </c>
      <c r="ES27" s="5"/>
      <c r="ET27" s="5"/>
      <c r="EU27" s="5"/>
      <c r="EV27" s="5"/>
      <c r="EW27" s="5"/>
      <c r="EX27" s="5"/>
      <c r="EY27" s="5"/>
      <c r="EZ27" s="5"/>
      <c r="FA27" s="5"/>
    </row>
    <row r="28" spans="1:157">
      <c r="A28" s="6"/>
      <c r="B28" s="6"/>
      <c r="C28" s="6"/>
      <c r="D28" s="5"/>
      <c r="E28" s="6" t="str">
        <f t="shared" si="0"/>
        <v/>
      </c>
      <c r="F28" s="6" t="str">
        <f t="shared" si="1"/>
        <v/>
      </c>
      <c r="G28" s="6" t="str">
        <f t="shared" si="2"/>
        <v/>
      </c>
      <c r="H28" s="6" t="str">
        <f t="shared" si="3"/>
        <v/>
      </c>
      <c r="I28" s="6" t="str">
        <f t="shared" si="4"/>
        <v/>
      </c>
      <c r="J28" s="6" t="str">
        <f t="shared" si="5"/>
        <v/>
      </c>
      <c r="K28" s="6" t="str">
        <f t="shared" si="6"/>
        <v/>
      </c>
      <c r="L28" s="6" t="str">
        <f t="shared" si="7"/>
        <v/>
      </c>
      <c r="M28" s="6" t="str">
        <f t="shared" si="8"/>
        <v/>
      </c>
      <c r="N28" s="6" t="str">
        <f t="shared" si="9"/>
        <v/>
      </c>
      <c r="O28" s="5"/>
      <c r="P28" s="1"/>
      <c r="Q28" s="1"/>
      <c r="R28" s="1"/>
      <c r="S28" s="1"/>
      <c r="T28" s="1"/>
      <c r="U28" s="1"/>
      <c r="V28" s="1"/>
      <c r="W28" s="5"/>
      <c r="X28" s="1"/>
      <c r="Y28" s="1"/>
      <c r="Z28" s="1"/>
      <c r="AA28" s="1"/>
      <c r="AB28" s="14"/>
      <c r="AC28" s="5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19">
        <v>75</v>
      </c>
      <c r="EQ28" s="24">
        <v>79</v>
      </c>
      <c r="ER28" s="27" t="s">
        <v>10</v>
      </c>
      <c r="ES28" s="5"/>
      <c r="ET28" s="5"/>
      <c r="EU28" s="5"/>
      <c r="EV28" s="5"/>
      <c r="EW28" s="5"/>
      <c r="EX28" s="5"/>
      <c r="EY28" s="5"/>
      <c r="EZ28" s="5"/>
      <c r="FA28" s="5"/>
    </row>
    <row r="29" spans="1:157">
      <c r="A29" s="6"/>
      <c r="B29" s="6"/>
      <c r="C29" s="6"/>
      <c r="D29" s="5"/>
      <c r="E29" s="6" t="str">
        <f t="shared" si="0"/>
        <v/>
      </c>
      <c r="F29" s="6" t="str">
        <f t="shared" si="1"/>
        <v/>
      </c>
      <c r="G29" s="6" t="str">
        <f t="shared" si="2"/>
        <v/>
      </c>
      <c r="H29" s="6" t="str">
        <f t="shared" si="3"/>
        <v/>
      </c>
      <c r="I29" s="6" t="str">
        <f t="shared" si="4"/>
        <v/>
      </c>
      <c r="J29" s="6" t="str">
        <f t="shared" si="5"/>
        <v/>
      </c>
      <c r="K29" s="6" t="str">
        <f t="shared" si="6"/>
        <v/>
      </c>
      <c r="L29" s="6" t="str">
        <f t="shared" si="7"/>
        <v/>
      </c>
      <c r="M29" s="6" t="str">
        <f t="shared" si="8"/>
        <v/>
      </c>
      <c r="N29" s="6" t="str">
        <f t="shared" si="9"/>
        <v/>
      </c>
      <c r="O29" s="5"/>
      <c r="P29" s="1"/>
      <c r="Q29" s="1"/>
      <c r="R29" s="1"/>
      <c r="S29" s="1"/>
      <c r="T29" s="1"/>
      <c r="U29" s="1"/>
      <c r="V29" s="1"/>
      <c r="W29" s="5"/>
      <c r="X29" s="1"/>
      <c r="Y29" s="1"/>
      <c r="Z29" s="1"/>
      <c r="AA29" s="1"/>
      <c r="AB29" s="14"/>
      <c r="AC29" s="5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19">
        <v>80</v>
      </c>
      <c r="EQ29" s="24">
        <v>85</v>
      </c>
      <c r="ER29" s="27" t="s">
        <v>9</v>
      </c>
      <c r="ES29" s="5"/>
      <c r="ET29" s="5"/>
      <c r="EU29" s="5"/>
      <c r="EV29" s="5"/>
      <c r="EW29" s="5"/>
      <c r="EX29" s="5"/>
      <c r="EY29" s="5"/>
      <c r="EZ29" s="5"/>
      <c r="FA29" s="5"/>
    </row>
    <row r="30" spans="1:157">
      <c r="A30" s="6"/>
      <c r="B30" s="6"/>
      <c r="C30" s="6"/>
      <c r="D30" s="5"/>
      <c r="E30" s="6" t="str">
        <f t="shared" si="0"/>
        <v/>
      </c>
      <c r="F30" s="6" t="str">
        <f t="shared" si="1"/>
        <v/>
      </c>
      <c r="G30" s="6" t="str">
        <f t="shared" si="2"/>
        <v/>
      </c>
      <c r="H30" s="6" t="str">
        <f t="shared" si="3"/>
        <v/>
      </c>
      <c r="I30" s="6" t="str">
        <f t="shared" si="4"/>
        <v/>
      </c>
      <c r="J30" s="6" t="str">
        <f t="shared" si="5"/>
        <v/>
      </c>
      <c r="K30" s="6" t="str">
        <f t="shared" si="6"/>
        <v/>
      </c>
      <c r="L30" s="6" t="str">
        <f t="shared" si="7"/>
        <v/>
      </c>
      <c r="M30" s="6" t="str">
        <f t="shared" si="8"/>
        <v/>
      </c>
      <c r="N30" s="6" t="str">
        <f t="shared" si="9"/>
        <v/>
      </c>
      <c r="O30" s="5"/>
      <c r="P30" s="1"/>
      <c r="Q30" s="1"/>
      <c r="R30" s="1"/>
      <c r="S30" s="1"/>
      <c r="T30" s="1"/>
      <c r="U30" s="1"/>
      <c r="V30" s="1"/>
      <c r="W30" s="5"/>
      <c r="X30" s="1"/>
      <c r="Y30" s="1"/>
      <c r="Z30" s="1"/>
      <c r="AA30" s="1"/>
      <c r="AB30" s="14"/>
      <c r="AC30" s="5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19">
        <v>86</v>
      </c>
      <c r="EQ30" s="24">
        <v>100</v>
      </c>
      <c r="ER30" s="27" t="s">
        <v>8</v>
      </c>
      <c r="ES30" s="5"/>
      <c r="ET30" s="5"/>
      <c r="EU30" s="5"/>
      <c r="EV30" s="5"/>
      <c r="EW30" s="5"/>
      <c r="EX30" s="5"/>
      <c r="EY30" s="5"/>
      <c r="EZ30" s="5"/>
      <c r="FA30" s="5"/>
    </row>
    <row r="31" spans="1:157">
      <c r="A31" s="6"/>
      <c r="B31" s="6"/>
      <c r="C31" s="6"/>
      <c r="D31" s="5"/>
      <c r="E31" s="6" t="str">
        <f t="shared" si="0"/>
        <v/>
      </c>
      <c r="F31" s="6" t="str">
        <f t="shared" si="1"/>
        <v/>
      </c>
      <c r="G31" s="6" t="str">
        <f t="shared" si="2"/>
        <v/>
      </c>
      <c r="H31" s="6" t="str">
        <f t="shared" si="3"/>
        <v/>
      </c>
      <c r="I31" s="6" t="str">
        <f t="shared" si="4"/>
        <v/>
      </c>
      <c r="J31" s="6" t="str">
        <f t="shared" si="5"/>
        <v/>
      </c>
      <c r="K31" s="6" t="str">
        <f t="shared" si="6"/>
        <v/>
      </c>
      <c r="L31" s="6" t="str">
        <f t="shared" si="7"/>
        <v/>
      </c>
      <c r="M31" s="6" t="str">
        <f t="shared" si="8"/>
        <v/>
      </c>
      <c r="N31" s="6" t="str">
        <f t="shared" si="9"/>
        <v/>
      </c>
      <c r="O31" s="5"/>
      <c r="P31" s="1"/>
      <c r="Q31" s="1"/>
      <c r="R31" s="1"/>
      <c r="S31" s="1"/>
      <c r="T31" s="1"/>
      <c r="U31" s="1"/>
      <c r="V31" s="1"/>
      <c r="W31" s="5"/>
      <c r="X31" s="1"/>
      <c r="Y31" s="1"/>
      <c r="Z31" s="1"/>
      <c r="AA31" s="1"/>
      <c r="AB31" s="14"/>
      <c r="AC31" s="5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</row>
    <row r="32" spans="1:157">
      <c r="A32" s="6"/>
      <c r="B32" s="6"/>
      <c r="C32" s="6"/>
      <c r="D32" s="5"/>
      <c r="E32" s="6" t="str">
        <f t="shared" si="0"/>
        <v/>
      </c>
      <c r="F32" s="6" t="str">
        <f t="shared" si="1"/>
        <v/>
      </c>
      <c r="G32" s="6" t="str">
        <f t="shared" si="2"/>
        <v/>
      </c>
      <c r="H32" s="6" t="str">
        <f t="shared" si="3"/>
        <v/>
      </c>
      <c r="I32" s="6" t="str">
        <f t="shared" si="4"/>
        <v/>
      </c>
      <c r="J32" s="6" t="str">
        <f t="shared" si="5"/>
        <v/>
      </c>
      <c r="K32" s="6" t="str">
        <f t="shared" si="6"/>
        <v/>
      </c>
      <c r="L32" s="6" t="str">
        <f t="shared" si="7"/>
        <v/>
      </c>
      <c r="M32" s="6" t="str">
        <f t="shared" si="8"/>
        <v/>
      </c>
      <c r="N32" s="6" t="str">
        <f t="shared" si="9"/>
        <v/>
      </c>
      <c r="O32" s="5"/>
      <c r="P32" s="1"/>
      <c r="Q32" s="1"/>
      <c r="R32" s="1"/>
      <c r="S32" s="1"/>
      <c r="T32" s="1"/>
      <c r="U32" s="1"/>
      <c r="V32" s="1"/>
      <c r="W32" s="5"/>
      <c r="X32" s="1"/>
      <c r="Y32" s="1"/>
      <c r="Z32" s="1"/>
      <c r="AA32" s="1"/>
      <c r="AB32" s="14"/>
      <c r="AC32" s="5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</row>
    <row r="33" spans="1:157">
      <c r="A33" s="6"/>
      <c r="B33" s="6"/>
      <c r="C33" s="6"/>
      <c r="D33" s="5"/>
      <c r="E33" s="6" t="str">
        <f t="shared" si="0"/>
        <v/>
      </c>
      <c r="F33" s="6" t="str">
        <f t="shared" si="1"/>
        <v/>
      </c>
      <c r="G33" s="6" t="str">
        <f t="shared" si="2"/>
        <v/>
      </c>
      <c r="H33" s="6" t="str">
        <f t="shared" si="3"/>
        <v/>
      </c>
      <c r="I33" s="6" t="str">
        <f t="shared" si="4"/>
        <v/>
      </c>
      <c r="J33" s="6" t="str">
        <f t="shared" si="5"/>
        <v/>
      </c>
      <c r="K33" s="6" t="str">
        <f t="shared" si="6"/>
        <v/>
      </c>
      <c r="L33" s="6" t="str">
        <f t="shared" si="7"/>
        <v/>
      </c>
      <c r="M33" s="6" t="str">
        <f t="shared" si="8"/>
        <v/>
      </c>
      <c r="N33" s="6" t="str">
        <f t="shared" si="9"/>
        <v/>
      </c>
      <c r="O33" s="5"/>
      <c r="P33" s="1"/>
      <c r="Q33" s="1"/>
      <c r="R33" s="1"/>
      <c r="S33" s="1"/>
      <c r="T33" s="1"/>
      <c r="U33" s="1"/>
      <c r="V33" s="1"/>
      <c r="W33" s="5"/>
      <c r="X33" s="1"/>
      <c r="Y33" s="1"/>
      <c r="Z33" s="1"/>
      <c r="AA33" s="1"/>
      <c r="AB33" s="14"/>
      <c r="AC33" s="5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</row>
    <row r="34" spans="1:157">
      <c r="A34" s="6"/>
      <c r="B34" s="6"/>
      <c r="C34" s="6"/>
      <c r="D34" s="5"/>
      <c r="E34" s="6" t="str">
        <f t="shared" si="0"/>
        <v/>
      </c>
      <c r="F34" s="6" t="str">
        <f t="shared" si="1"/>
        <v/>
      </c>
      <c r="G34" s="6" t="str">
        <f t="shared" si="2"/>
        <v/>
      </c>
      <c r="H34" s="6" t="str">
        <f t="shared" si="3"/>
        <v/>
      </c>
      <c r="I34" s="6" t="str">
        <f t="shared" si="4"/>
        <v/>
      </c>
      <c r="J34" s="6" t="str">
        <f t="shared" si="5"/>
        <v/>
      </c>
      <c r="K34" s="6" t="str">
        <f t="shared" si="6"/>
        <v/>
      </c>
      <c r="L34" s="6" t="str">
        <f t="shared" si="7"/>
        <v/>
      </c>
      <c r="M34" s="6" t="str">
        <f t="shared" si="8"/>
        <v/>
      </c>
      <c r="N34" s="6" t="str">
        <f t="shared" si="9"/>
        <v/>
      </c>
      <c r="O34" s="5"/>
      <c r="P34" s="1"/>
      <c r="Q34" s="1"/>
      <c r="R34" s="1"/>
      <c r="S34" s="1"/>
      <c r="T34" s="1"/>
      <c r="U34" s="1"/>
      <c r="V34" s="1"/>
      <c r="W34" s="5"/>
      <c r="X34" s="1"/>
      <c r="Y34" s="1"/>
      <c r="Z34" s="1"/>
      <c r="AA34" s="1"/>
      <c r="AB34" s="14"/>
      <c r="AC34" s="5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</row>
    <row r="35" spans="1:157">
      <c r="A35" s="6"/>
      <c r="B35" s="6"/>
      <c r="C35" s="6"/>
      <c r="D35" s="5"/>
      <c r="E35" s="6" t="str">
        <f t="shared" si="0"/>
        <v/>
      </c>
      <c r="F35" s="6" t="str">
        <f t="shared" si="1"/>
        <v/>
      </c>
      <c r="G35" s="6" t="str">
        <f t="shared" si="2"/>
        <v/>
      </c>
      <c r="H35" s="6" t="str">
        <f t="shared" si="3"/>
        <v/>
      </c>
      <c r="I35" s="6" t="str">
        <f t="shared" si="4"/>
        <v/>
      </c>
      <c r="J35" s="6" t="str">
        <f t="shared" si="5"/>
        <v/>
      </c>
      <c r="K35" s="6" t="str">
        <f t="shared" si="6"/>
        <v/>
      </c>
      <c r="L35" s="6" t="str">
        <f t="shared" si="7"/>
        <v/>
      </c>
      <c r="M35" s="6" t="str">
        <f t="shared" si="8"/>
        <v/>
      </c>
      <c r="N35" s="6" t="str">
        <f t="shared" si="9"/>
        <v/>
      </c>
      <c r="O35" s="5"/>
      <c r="P35" s="1"/>
      <c r="Q35" s="1"/>
      <c r="R35" s="1"/>
      <c r="S35" s="1"/>
      <c r="T35" s="1"/>
      <c r="U35" s="1"/>
      <c r="V35" s="1"/>
      <c r="W35" s="5"/>
      <c r="X35" s="1"/>
      <c r="Y35" s="1"/>
      <c r="Z35" s="1"/>
      <c r="AA35" s="1"/>
      <c r="AB35" s="14"/>
      <c r="AC35" s="5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</row>
    <row r="36" spans="1:157">
      <c r="A36" s="6"/>
      <c r="B36" s="6"/>
      <c r="C36" s="6"/>
      <c r="D36" s="5"/>
      <c r="E36" s="6" t="str">
        <f t="shared" si="0"/>
        <v/>
      </c>
      <c r="F36" s="6" t="str">
        <f t="shared" si="1"/>
        <v/>
      </c>
      <c r="G36" s="6" t="str">
        <f t="shared" si="2"/>
        <v/>
      </c>
      <c r="H36" s="6" t="str">
        <f t="shared" si="3"/>
        <v/>
      </c>
      <c r="I36" s="6" t="str">
        <f t="shared" si="4"/>
        <v/>
      </c>
      <c r="J36" s="6" t="str">
        <f t="shared" si="5"/>
        <v/>
      </c>
      <c r="K36" s="6" t="str">
        <f t="shared" si="6"/>
        <v/>
      </c>
      <c r="L36" s="6" t="str">
        <f t="shared" si="7"/>
        <v/>
      </c>
      <c r="M36" s="6" t="str">
        <f t="shared" si="8"/>
        <v/>
      </c>
      <c r="N36" s="6" t="str">
        <f t="shared" si="9"/>
        <v/>
      </c>
      <c r="O36" s="5"/>
      <c r="P36" s="1"/>
      <c r="Q36" s="1"/>
      <c r="R36" s="1"/>
      <c r="S36" s="1"/>
      <c r="T36" s="1"/>
      <c r="U36" s="1"/>
      <c r="V36" s="1"/>
      <c r="W36" s="5"/>
      <c r="X36" s="1"/>
      <c r="Y36" s="1"/>
      <c r="Z36" s="1"/>
      <c r="AA36" s="1"/>
      <c r="AB36" s="14"/>
      <c r="AC36" s="5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</row>
    <row r="37" spans="1:157">
      <c r="A37" s="6"/>
      <c r="B37" s="6"/>
      <c r="C37" s="6"/>
      <c r="D37" s="5"/>
      <c r="E37" s="6" t="str">
        <f t="shared" si="0"/>
        <v/>
      </c>
      <c r="F37" s="6" t="str">
        <f t="shared" si="1"/>
        <v/>
      </c>
      <c r="G37" s="6" t="str">
        <f t="shared" si="2"/>
        <v/>
      </c>
      <c r="H37" s="6" t="str">
        <f t="shared" si="3"/>
        <v/>
      </c>
      <c r="I37" s="6" t="str">
        <f t="shared" si="4"/>
        <v/>
      </c>
      <c r="J37" s="6" t="str">
        <f t="shared" si="5"/>
        <v/>
      </c>
      <c r="K37" s="6" t="str">
        <f t="shared" si="6"/>
        <v/>
      </c>
      <c r="L37" s="6" t="str">
        <f t="shared" si="7"/>
        <v/>
      </c>
      <c r="M37" s="6" t="str">
        <f t="shared" si="8"/>
        <v/>
      </c>
      <c r="N37" s="6" t="str">
        <f t="shared" si="9"/>
        <v/>
      </c>
      <c r="O37" s="5"/>
      <c r="P37" s="1"/>
      <c r="Q37" s="1"/>
      <c r="R37" s="1"/>
      <c r="S37" s="1"/>
      <c r="T37" s="1"/>
      <c r="U37" s="1"/>
      <c r="V37" s="1"/>
      <c r="W37" s="5"/>
      <c r="X37" s="1"/>
      <c r="Y37" s="1"/>
      <c r="Z37" s="1"/>
      <c r="AA37" s="1"/>
      <c r="AB37" s="14"/>
      <c r="AC37" s="5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</row>
    <row r="38" spans="1:157">
      <c r="A38" s="6"/>
      <c r="B38" s="6"/>
      <c r="C38" s="6"/>
      <c r="D38" s="5"/>
      <c r="E38" s="6" t="str">
        <f t="shared" si="0"/>
        <v/>
      </c>
      <c r="F38" s="6" t="str">
        <f t="shared" si="1"/>
        <v/>
      </c>
      <c r="G38" s="6" t="str">
        <f t="shared" si="2"/>
        <v/>
      </c>
      <c r="H38" s="6" t="str">
        <f t="shared" si="3"/>
        <v/>
      </c>
      <c r="I38" s="6" t="str">
        <f t="shared" si="4"/>
        <v/>
      </c>
      <c r="J38" s="6" t="str">
        <f t="shared" si="5"/>
        <v/>
      </c>
      <c r="K38" s="6" t="str">
        <f t="shared" si="6"/>
        <v/>
      </c>
      <c r="L38" s="6" t="str">
        <f t="shared" si="7"/>
        <v/>
      </c>
      <c r="M38" s="6" t="str">
        <f t="shared" si="8"/>
        <v/>
      </c>
      <c r="N38" s="6" t="str">
        <f t="shared" si="9"/>
        <v/>
      </c>
      <c r="O38" s="5"/>
      <c r="P38" s="1"/>
      <c r="Q38" s="1"/>
      <c r="R38" s="1"/>
      <c r="S38" s="1"/>
      <c r="T38" s="1"/>
      <c r="U38" s="1"/>
      <c r="V38" s="1"/>
      <c r="W38" s="5"/>
      <c r="X38" s="1"/>
      <c r="Y38" s="1"/>
      <c r="Z38" s="1"/>
      <c r="AA38" s="1"/>
      <c r="AB38" s="14"/>
      <c r="AC38" s="5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</row>
    <row r="39" spans="1:157">
      <c r="A39" s="6"/>
      <c r="B39" s="6"/>
      <c r="C39" s="6"/>
      <c r="D39" s="5"/>
      <c r="E39" s="6" t="str">
        <f t="shared" si="0"/>
        <v/>
      </c>
      <c r="F39" s="6" t="str">
        <f t="shared" si="1"/>
        <v/>
      </c>
      <c r="G39" s="6" t="str">
        <f t="shared" si="2"/>
        <v/>
      </c>
      <c r="H39" s="6" t="str">
        <f t="shared" si="3"/>
        <v/>
      </c>
      <c r="I39" s="6" t="str">
        <f t="shared" si="4"/>
        <v/>
      </c>
      <c r="J39" s="6" t="str">
        <f t="shared" si="5"/>
        <v/>
      </c>
      <c r="K39" s="6" t="str">
        <f t="shared" si="6"/>
        <v/>
      </c>
      <c r="L39" s="6" t="str">
        <f t="shared" si="7"/>
        <v/>
      </c>
      <c r="M39" s="6" t="str">
        <f t="shared" si="8"/>
        <v/>
      </c>
      <c r="N39" s="6" t="str">
        <f t="shared" si="9"/>
        <v/>
      </c>
      <c r="O39" s="5"/>
      <c r="P39" s="1"/>
      <c r="Q39" s="1"/>
      <c r="R39" s="1"/>
      <c r="S39" s="1"/>
      <c r="T39" s="1"/>
      <c r="U39" s="1"/>
      <c r="V39" s="1"/>
      <c r="W39" s="5"/>
      <c r="X39" s="1"/>
      <c r="Y39" s="1"/>
      <c r="Z39" s="1"/>
      <c r="AA39" s="1"/>
      <c r="AB39" s="14"/>
      <c r="AC39" s="5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</row>
    <row r="40" spans="1:157">
      <c r="A40" s="6"/>
      <c r="B40" s="6"/>
      <c r="C40" s="6"/>
      <c r="D40" s="5"/>
      <c r="E40" s="6" t="str">
        <f t="shared" si="0"/>
        <v/>
      </c>
      <c r="F40" s="6" t="str">
        <f t="shared" si="1"/>
        <v/>
      </c>
      <c r="G40" s="6" t="str">
        <f t="shared" si="2"/>
        <v/>
      </c>
      <c r="H40" s="6" t="str">
        <f t="shared" si="3"/>
        <v/>
      </c>
      <c r="I40" s="6" t="str">
        <f t="shared" si="4"/>
        <v/>
      </c>
      <c r="J40" s="6" t="str">
        <f t="shared" si="5"/>
        <v/>
      </c>
      <c r="K40" s="6" t="str">
        <f t="shared" si="6"/>
        <v/>
      </c>
      <c r="L40" s="6" t="str">
        <f t="shared" si="7"/>
        <v/>
      </c>
      <c r="M40" s="6" t="str">
        <f t="shared" si="8"/>
        <v/>
      </c>
      <c r="N40" s="6" t="str">
        <f t="shared" si="9"/>
        <v/>
      </c>
      <c r="O40" s="5"/>
      <c r="P40" s="1"/>
      <c r="Q40" s="1"/>
      <c r="R40" s="1"/>
      <c r="S40" s="1"/>
      <c r="T40" s="1"/>
      <c r="U40" s="1"/>
      <c r="V40" s="1"/>
      <c r="W40" s="5"/>
      <c r="X40" s="1"/>
      <c r="Y40" s="1"/>
      <c r="Z40" s="1"/>
      <c r="AA40" s="1"/>
      <c r="AB40" s="14"/>
      <c r="AC40" s="5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</row>
    <row r="41" spans="1:157">
      <c r="A41" s="6"/>
      <c r="B41" s="6"/>
      <c r="C41" s="6"/>
      <c r="D41" s="5"/>
      <c r="E41" s="6" t="str">
        <f t="shared" si="0"/>
        <v/>
      </c>
      <c r="F41" s="6" t="str">
        <f t="shared" si="1"/>
        <v/>
      </c>
      <c r="G41" s="6" t="str">
        <f t="shared" si="2"/>
        <v/>
      </c>
      <c r="H41" s="6" t="str">
        <f t="shared" si="3"/>
        <v/>
      </c>
      <c r="I41" s="6" t="str">
        <f t="shared" si="4"/>
        <v/>
      </c>
      <c r="J41" s="6" t="str">
        <f t="shared" si="5"/>
        <v/>
      </c>
      <c r="K41" s="6" t="str">
        <f t="shared" si="6"/>
        <v/>
      </c>
      <c r="L41" s="6" t="str">
        <f t="shared" si="7"/>
        <v/>
      </c>
      <c r="M41" s="6" t="str">
        <f t="shared" si="8"/>
        <v/>
      </c>
      <c r="N41" s="6" t="str">
        <f t="shared" si="9"/>
        <v/>
      </c>
      <c r="O41" s="5"/>
      <c r="P41" s="1"/>
      <c r="Q41" s="1"/>
      <c r="R41" s="1"/>
      <c r="S41" s="1"/>
      <c r="T41" s="1"/>
      <c r="U41" s="1"/>
      <c r="V41" s="1"/>
      <c r="W41" s="5"/>
      <c r="X41" s="1"/>
      <c r="Y41" s="1"/>
      <c r="Z41" s="1"/>
      <c r="AA41" s="1"/>
      <c r="AB41" s="14"/>
      <c r="AC41" s="5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</row>
    <row r="42" spans="1:157">
      <c r="A42" s="6"/>
      <c r="B42" s="6"/>
      <c r="C42" s="6"/>
      <c r="D42" s="5"/>
      <c r="E42" s="6" t="str">
        <f t="shared" si="0"/>
        <v/>
      </c>
      <c r="F42" s="6" t="str">
        <f t="shared" si="1"/>
        <v/>
      </c>
      <c r="G42" s="6" t="str">
        <f t="shared" si="2"/>
        <v/>
      </c>
      <c r="H42" s="6" t="str">
        <f t="shared" si="3"/>
        <v/>
      </c>
      <c r="I42" s="6" t="str">
        <f t="shared" si="4"/>
        <v/>
      </c>
      <c r="J42" s="6" t="str">
        <f t="shared" si="5"/>
        <v/>
      </c>
      <c r="K42" s="6" t="str">
        <f t="shared" si="6"/>
        <v/>
      </c>
      <c r="L42" s="6" t="str">
        <f t="shared" si="7"/>
        <v/>
      </c>
      <c r="M42" s="6" t="str">
        <f t="shared" si="8"/>
        <v/>
      </c>
      <c r="N42" s="6" t="str">
        <f t="shared" si="9"/>
        <v/>
      </c>
      <c r="O42" s="5"/>
      <c r="P42" s="1"/>
      <c r="Q42" s="1"/>
      <c r="R42" s="1"/>
      <c r="S42" s="1"/>
      <c r="T42" s="1"/>
      <c r="U42" s="1"/>
      <c r="V42" s="1"/>
      <c r="W42" s="5"/>
      <c r="X42" s="1"/>
      <c r="Y42" s="1"/>
      <c r="Z42" s="1"/>
      <c r="AA42" s="1"/>
      <c r="AB42" s="14"/>
      <c r="AC42" s="5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</row>
    <row r="43" spans="1:157">
      <c r="A43" s="6"/>
      <c r="B43" s="6"/>
      <c r="C43" s="6"/>
      <c r="D43" s="5"/>
      <c r="E43" s="6" t="str">
        <f t="shared" si="0"/>
        <v/>
      </c>
      <c r="F43" s="6" t="str">
        <f t="shared" si="1"/>
        <v/>
      </c>
      <c r="G43" s="6" t="str">
        <f t="shared" si="2"/>
        <v/>
      </c>
      <c r="H43" s="6" t="str">
        <f t="shared" si="3"/>
        <v/>
      </c>
      <c r="I43" s="6" t="str">
        <f t="shared" si="4"/>
        <v/>
      </c>
      <c r="J43" s="6" t="str">
        <f t="shared" si="5"/>
        <v/>
      </c>
      <c r="K43" s="6" t="str">
        <f t="shared" si="6"/>
        <v/>
      </c>
      <c r="L43" s="6" t="str">
        <f t="shared" si="7"/>
        <v/>
      </c>
      <c r="M43" s="6" t="str">
        <f t="shared" si="8"/>
        <v/>
      </c>
      <c r="N43" s="6" t="str">
        <f t="shared" si="9"/>
        <v/>
      </c>
      <c r="O43" s="5"/>
      <c r="P43" s="1"/>
      <c r="Q43" s="1"/>
      <c r="R43" s="1"/>
      <c r="S43" s="1"/>
      <c r="T43" s="1"/>
      <c r="U43" s="1"/>
      <c r="V43" s="1"/>
      <c r="W43" s="5"/>
      <c r="X43" s="1"/>
      <c r="Y43" s="1"/>
      <c r="Z43" s="1"/>
      <c r="AA43" s="1"/>
      <c r="AB43" s="14"/>
      <c r="AC43" s="5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</row>
    <row r="44" spans="1:157">
      <c r="A44" s="6"/>
      <c r="B44" s="6"/>
      <c r="C44" s="6"/>
      <c r="D44" s="5"/>
      <c r="E44" s="6" t="str">
        <f t="shared" si="0"/>
        <v/>
      </c>
      <c r="F44" s="6" t="str">
        <f t="shared" si="1"/>
        <v/>
      </c>
      <c r="G44" s="6" t="str">
        <f t="shared" si="2"/>
        <v/>
      </c>
      <c r="H44" s="6" t="str">
        <f t="shared" si="3"/>
        <v/>
      </c>
      <c r="I44" s="6" t="str">
        <f t="shared" si="4"/>
        <v/>
      </c>
      <c r="J44" s="6" t="str">
        <f t="shared" si="5"/>
        <v/>
      </c>
      <c r="K44" s="6" t="str">
        <f t="shared" si="6"/>
        <v/>
      </c>
      <c r="L44" s="6" t="str">
        <f t="shared" si="7"/>
        <v/>
      </c>
      <c r="M44" s="6" t="str">
        <f t="shared" si="8"/>
        <v/>
      </c>
      <c r="N44" s="6" t="str">
        <f t="shared" si="9"/>
        <v/>
      </c>
      <c r="O44" s="5"/>
      <c r="P44" s="1"/>
      <c r="Q44" s="1"/>
      <c r="R44" s="1"/>
      <c r="S44" s="1"/>
      <c r="T44" s="1"/>
      <c r="U44" s="1"/>
      <c r="V44" s="1"/>
      <c r="W44" s="5"/>
      <c r="X44" s="1"/>
      <c r="Y44" s="1"/>
      <c r="Z44" s="1"/>
      <c r="AA44" s="1"/>
      <c r="AB44" s="14"/>
      <c r="AC44" s="5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</row>
    <row r="45" spans="1:157">
      <c r="A45" s="6"/>
      <c r="B45" s="6"/>
      <c r="C45" s="6"/>
      <c r="D45" s="5"/>
      <c r="E45" s="6" t="str">
        <f t="shared" si="0"/>
        <v/>
      </c>
      <c r="F45" s="6" t="str">
        <f t="shared" si="1"/>
        <v/>
      </c>
      <c r="G45" s="6" t="str">
        <f t="shared" si="2"/>
        <v/>
      </c>
      <c r="H45" s="6" t="str">
        <f t="shared" si="3"/>
        <v/>
      </c>
      <c r="I45" s="6" t="str">
        <f t="shared" si="4"/>
        <v/>
      </c>
      <c r="J45" s="6" t="str">
        <f t="shared" si="5"/>
        <v/>
      </c>
      <c r="K45" s="6" t="str">
        <f t="shared" si="6"/>
        <v/>
      </c>
      <c r="L45" s="6" t="str">
        <f t="shared" si="7"/>
        <v/>
      </c>
      <c r="M45" s="6" t="str">
        <f t="shared" si="8"/>
        <v/>
      </c>
      <c r="N45" s="6" t="str">
        <f t="shared" si="9"/>
        <v/>
      </c>
      <c r="O45" s="5"/>
      <c r="P45" s="1"/>
      <c r="Q45" s="1"/>
      <c r="R45" s="1"/>
      <c r="S45" s="1"/>
      <c r="T45" s="1"/>
      <c r="U45" s="1"/>
      <c r="V45" s="1"/>
      <c r="W45" s="5"/>
      <c r="X45" s="1"/>
      <c r="Y45" s="1"/>
      <c r="Z45" s="1"/>
      <c r="AA45" s="1"/>
      <c r="AB45" s="14"/>
      <c r="AC45" s="5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</row>
    <row r="46" spans="1:157">
      <c r="A46" s="6"/>
      <c r="B46" s="6"/>
      <c r="C46" s="6"/>
      <c r="D46" s="5"/>
      <c r="E46" s="6" t="str">
        <f t="shared" si="0"/>
        <v/>
      </c>
      <c r="F46" s="6" t="str">
        <f t="shared" si="1"/>
        <v/>
      </c>
      <c r="G46" s="6" t="str">
        <f t="shared" si="2"/>
        <v/>
      </c>
      <c r="H46" s="6" t="str">
        <f t="shared" si="3"/>
        <v/>
      </c>
      <c r="I46" s="6" t="str">
        <f t="shared" si="4"/>
        <v/>
      </c>
      <c r="J46" s="6" t="str">
        <f t="shared" si="5"/>
        <v/>
      </c>
      <c r="K46" s="6" t="str">
        <f t="shared" si="6"/>
        <v/>
      </c>
      <c r="L46" s="6" t="str">
        <f t="shared" si="7"/>
        <v/>
      </c>
      <c r="M46" s="6" t="str">
        <f t="shared" si="8"/>
        <v/>
      </c>
      <c r="N46" s="6" t="str">
        <f t="shared" si="9"/>
        <v/>
      </c>
      <c r="O46" s="5"/>
      <c r="P46" s="1"/>
      <c r="Q46" s="1"/>
      <c r="R46" s="1"/>
      <c r="S46" s="1"/>
      <c r="T46" s="1"/>
      <c r="U46" s="1"/>
      <c r="V46" s="1"/>
      <c r="W46" s="5"/>
      <c r="X46" s="1"/>
      <c r="Y46" s="1"/>
      <c r="Z46" s="1"/>
      <c r="AA46" s="1"/>
      <c r="AB46" s="14"/>
      <c r="AC46" s="5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</row>
    <row r="47" spans="1:157">
      <c r="A47" s="6"/>
      <c r="B47" s="6"/>
      <c r="C47" s="6"/>
      <c r="D47" s="5"/>
      <c r="E47" s="6" t="str">
        <f t="shared" si="0"/>
        <v/>
      </c>
      <c r="F47" s="6" t="str">
        <f t="shared" si="1"/>
        <v/>
      </c>
      <c r="G47" s="6" t="str">
        <f t="shared" si="2"/>
        <v/>
      </c>
      <c r="H47" s="6" t="str">
        <f t="shared" si="3"/>
        <v/>
      </c>
      <c r="I47" s="6" t="str">
        <f t="shared" si="4"/>
        <v/>
      </c>
      <c r="J47" s="6" t="str">
        <f t="shared" si="5"/>
        <v/>
      </c>
      <c r="K47" s="6" t="str">
        <f t="shared" si="6"/>
        <v/>
      </c>
      <c r="L47" s="6" t="str">
        <f t="shared" si="7"/>
        <v/>
      </c>
      <c r="M47" s="6" t="str">
        <f t="shared" si="8"/>
        <v/>
      </c>
      <c r="N47" s="6" t="str">
        <f t="shared" si="9"/>
        <v/>
      </c>
      <c r="O47" s="5"/>
      <c r="P47" s="1"/>
      <c r="Q47" s="1"/>
      <c r="R47" s="1"/>
      <c r="S47" s="1"/>
      <c r="T47" s="1"/>
      <c r="U47" s="1"/>
      <c r="V47" s="1"/>
      <c r="W47" s="5"/>
      <c r="X47" s="1"/>
      <c r="Y47" s="1"/>
      <c r="Z47" s="1"/>
      <c r="AA47" s="1"/>
      <c r="AB47" s="14"/>
      <c r="AC47" s="5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</row>
    <row r="48" spans="1:157">
      <c r="A48" s="6"/>
      <c r="B48" s="6"/>
      <c r="C48" s="6"/>
      <c r="D48" s="5"/>
      <c r="E48" s="6" t="str">
        <f t="shared" si="0"/>
        <v/>
      </c>
      <c r="F48" s="6" t="str">
        <f t="shared" si="1"/>
        <v/>
      </c>
      <c r="G48" s="6" t="str">
        <f t="shared" si="2"/>
        <v/>
      </c>
      <c r="H48" s="6" t="str">
        <f t="shared" si="3"/>
        <v/>
      </c>
      <c r="I48" s="6" t="str">
        <f t="shared" si="4"/>
        <v/>
      </c>
      <c r="J48" s="6" t="str">
        <f t="shared" si="5"/>
        <v/>
      </c>
      <c r="K48" s="6" t="str">
        <f t="shared" si="6"/>
        <v/>
      </c>
      <c r="L48" s="6" t="str">
        <f t="shared" si="7"/>
        <v/>
      </c>
      <c r="M48" s="6" t="str">
        <f t="shared" si="8"/>
        <v/>
      </c>
      <c r="N48" s="6" t="str">
        <f t="shared" si="9"/>
        <v/>
      </c>
      <c r="O48" s="5"/>
      <c r="P48" s="1"/>
      <c r="Q48" s="1"/>
      <c r="R48" s="1"/>
      <c r="S48" s="1"/>
      <c r="T48" s="1"/>
      <c r="U48" s="1"/>
      <c r="V48" s="1"/>
      <c r="W48" s="5"/>
      <c r="X48" s="1"/>
      <c r="Y48" s="1"/>
      <c r="Z48" s="1"/>
      <c r="AA48" s="1"/>
      <c r="AB48" s="14"/>
      <c r="AC48" s="5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</row>
    <row r="49" spans="1:157">
      <c r="A49" s="6"/>
      <c r="B49" s="6"/>
      <c r="C49" s="6"/>
      <c r="D49" s="5"/>
      <c r="E49" s="6" t="str">
        <f t="shared" si="0"/>
        <v/>
      </c>
      <c r="F49" s="6" t="str">
        <f t="shared" si="1"/>
        <v/>
      </c>
      <c r="G49" s="6" t="str">
        <f t="shared" si="2"/>
        <v/>
      </c>
      <c r="H49" s="6" t="str">
        <f t="shared" si="3"/>
        <v/>
      </c>
      <c r="I49" s="6" t="str">
        <f t="shared" si="4"/>
        <v/>
      </c>
      <c r="J49" s="6" t="str">
        <f t="shared" si="5"/>
        <v/>
      </c>
      <c r="K49" s="6" t="str">
        <f t="shared" si="6"/>
        <v/>
      </c>
      <c r="L49" s="6" t="str">
        <f t="shared" si="7"/>
        <v/>
      </c>
      <c r="M49" s="6" t="str">
        <f t="shared" si="8"/>
        <v/>
      </c>
      <c r="N49" s="6" t="str">
        <f t="shared" si="9"/>
        <v/>
      </c>
      <c r="O49" s="5"/>
      <c r="P49" s="1"/>
      <c r="Q49" s="1"/>
      <c r="R49" s="1"/>
      <c r="S49" s="1"/>
      <c r="T49" s="1"/>
      <c r="U49" s="1"/>
      <c r="V49" s="1"/>
      <c r="W49" s="5"/>
      <c r="X49" s="1"/>
      <c r="Y49" s="1"/>
      <c r="Z49" s="1"/>
      <c r="AA49" s="1"/>
      <c r="AB49" s="14"/>
      <c r="AC49" s="5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</row>
    <row r="50" spans="1:157">
      <c r="A50" s="6"/>
      <c r="B50" s="6"/>
      <c r="C50" s="6"/>
      <c r="D50" s="5"/>
      <c r="E50" s="6" t="str">
        <f t="shared" si="0"/>
        <v/>
      </c>
      <c r="F50" s="6" t="str">
        <f t="shared" si="1"/>
        <v/>
      </c>
      <c r="G50" s="6" t="str">
        <f t="shared" si="2"/>
        <v/>
      </c>
      <c r="H50" s="6" t="str">
        <f t="shared" si="3"/>
        <v/>
      </c>
      <c r="I50" s="6" t="str">
        <f t="shared" si="4"/>
        <v/>
      </c>
      <c r="J50" s="6" t="str">
        <f t="shared" si="5"/>
        <v/>
      </c>
      <c r="K50" s="6" t="str">
        <f t="shared" si="6"/>
        <v/>
      </c>
      <c r="L50" s="6" t="str">
        <f t="shared" si="7"/>
        <v/>
      </c>
      <c r="M50" s="6" t="str">
        <f t="shared" si="8"/>
        <v/>
      </c>
      <c r="N50" s="6" t="str">
        <f t="shared" si="9"/>
        <v/>
      </c>
      <c r="O50" s="5"/>
      <c r="P50" s="1"/>
      <c r="Q50" s="1"/>
      <c r="R50" s="1"/>
      <c r="S50" s="1"/>
      <c r="T50" s="1"/>
      <c r="U50" s="1"/>
      <c r="V50" s="1"/>
      <c r="W50" s="5"/>
      <c r="X50" s="1"/>
      <c r="Y50" s="1"/>
      <c r="Z50" s="1"/>
      <c r="AA50" s="1"/>
      <c r="AB50" s="14"/>
      <c r="AC50" s="5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</row>
    <row r="51" spans="1:15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8"/>
      <c r="Q51" s="28"/>
      <c r="R51" s="28"/>
      <c r="S51" s="28"/>
      <c r="T51" s="28"/>
      <c r="U51" s="28"/>
      <c r="V51" s="28"/>
      <c r="W51" s="5"/>
      <c r="X51" s="28"/>
      <c r="Y51" s="28"/>
      <c r="Z51" s="28"/>
      <c r="AA51" s="28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28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</row>
    <row r="52" spans="1:157">
      <c r="A52" s="5"/>
      <c r="B52" s="5"/>
      <c r="C52" s="5" t="s">
        <v>51</v>
      </c>
      <c r="D52" s="5"/>
      <c r="E52" s="5"/>
      <c r="F52" s="5"/>
      <c r="G52" s="30" t="s">
        <v>52</v>
      </c>
      <c r="H52" s="30"/>
      <c r="I52" s="5" t="str">
        <f>IF(COUNTBLANK($G$11:$G$50)=40,"",MAX($G$11:$G$50))</f>
        <v/>
      </c>
      <c r="J52" s="5"/>
      <c r="K52" s="5"/>
      <c r="L52" s="5"/>
      <c r="M52" s="5" t="s">
        <v>53</v>
      </c>
      <c r="N52" s="5"/>
      <c r="O52" s="5"/>
      <c r="P52" s="28"/>
      <c r="Q52" s="28"/>
      <c r="R52" s="28"/>
      <c r="S52" s="28"/>
      <c r="T52" s="28"/>
      <c r="U52" s="28"/>
      <c r="V52" s="28"/>
      <c r="W52" s="5"/>
      <c r="X52" s="28"/>
      <c r="Y52" s="28"/>
      <c r="Z52" s="28"/>
      <c r="AA52" s="28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28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</row>
    <row r="53" spans="1:157">
      <c r="A53" s="5"/>
      <c r="B53" s="5"/>
      <c r="C53" s="5" t="s">
        <v>54</v>
      </c>
      <c r="D53" s="5"/>
      <c r="E53" s="5"/>
      <c r="F53" s="5"/>
      <c r="G53" s="30" t="s">
        <v>55</v>
      </c>
      <c r="H53" s="30"/>
      <c r="I53" s="5" t="str">
        <f>IF(COUNTBLANK($G$11:$G$50)=40,"",MIN($G$11:$G$50))</f>
        <v/>
      </c>
      <c r="J53" s="5"/>
      <c r="K53" s="5"/>
      <c r="L53" s="5"/>
      <c r="M53" s="5" t="s">
        <v>56</v>
      </c>
      <c r="N53" s="5"/>
      <c r="O53" s="5"/>
      <c r="P53" s="28"/>
      <c r="Q53" s="28"/>
      <c r="R53" s="28"/>
      <c r="S53" s="28"/>
      <c r="T53" s="28"/>
      <c r="U53" s="28"/>
      <c r="V53" s="28"/>
      <c r="W53" s="5"/>
      <c r="X53" s="28"/>
      <c r="Y53" s="28"/>
      <c r="Z53" s="28"/>
      <c r="AA53" s="28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28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</row>
    <row r="54" spans="1:157">
      <c r="A54" s="5"/>
      <c r="B54" s="5"/>
      <c r="C54" s="5"/>
      <c r="D54" s="5"/>
      <c r="E54" s="5"/>
      <c r="F54" s="5"/>
      <c r="G54" s="30" t="s">
        <v>57</v>
      </c>
      <c r="H54" s="30"/>
      <c r="I54" s="5" t="str">
        <f>IF(COUNTBLANK($G$11:$G$50)=40,"",AVERAGE($G$11:$G$50))</f>
        <v/>
      </c>
      <c r="J54" s="5"/>
      <c r="K54" s="5"/>
      <c r="L54" s="5"/>
      <c r="M54" s="5"/>
      <c r="N54" s="5"/>
      <c r="O54" s="5"/>
      <c r="P54" s="28"/>
      <c r="Q54" s="28"/>
      <c r="R54" s="28"/>
      <c r="S54" s="28"/>
      <c r="T54" s="28"/>
      <c r="U54" s="28"/>
      <c r="V54" s="28"/>
      <c r="W54" s="5"/>
      <c r="X54" s="28"/>
      <c r="Y54" s="28"/>
      <c r="Z54" s="28"/>
      <c r="AA54" s="28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28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</row>
    <row r="55" spans="1:157">
      <c r="A55" s="5"/>
      <c r="B55" s="5"/>
      <c r="C55" s="5"/>
      <c r="D55" s="5"/>
      <c r="E55" s="5"/>
      <c r="F55" s="5"/>
      <c r="G55" s="30" t="s">
        <v>58</v>
      </c>
      <c r="H55" s="30"/>
      <c r="I55" s="5" t="str">
        <f>IF(COUNTBLANK($V$11:$V$50)=40,"",AVERAGE($V$11:$V$50))</f>
        <v/>
      </c>
      <c r="J55" s="5"/>
      <c r="K55" s="5"/>
      <c r="L55" s="5"/>
      <c r="M55" s="5"/>
      <c r="N55" s="5"/>
      <c r="O55" s="5"/>
      <c r="P55" s="28"/>
      <c r="Q55" s="28"/>
      <c r="R55" s="28"/>
      <c r="S55" s="28"/>
      <c r="T55" s="28"/>
      <c r="U55" s="28"/>
      <c r="V55" s="28"/>
      <c r="W55" s="5"/>
      <c r="X55" s="28"/>
      <c r="Y55" s="28"/>
      <c r="Z55" s="28"/>
      <c r="AA55" s="28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28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</row>
    <row r="56" spans="1:157">
      <c r="A56" s="5"/>
      <c r="B56" s="5"/>
      <c r="C56" s="5" t="s">
        <v>59</v>
      </c>
      <c r="D56" s="5"/>
      <c r="E56" s="5"/>
      <c r="F56" s="5"/>
      <c r="G56" s="5"/>
      <c r="H56" s="5"/>
      <c r="I56" s="5"/>
      <c r="J56" s="5"/>
      <c r="K56" s="5"/>
      <c r="L56" s="5"/>
      <c r="M56" s="5" t="s">
        <v>2</v>
      </c>
      <c r="N56" s="5"/>
      <c r="O56" s="5"/>
      <c r="P56" s="28"/>
      <c r="Q56" s="28"/>
      <c r="R56" s="28"/>
      <c r="S56" s="28"/>
      <c r="T56" s="28"/>
      <c r="U56" s="28"/>
      <c r="V56" s="28"/>
      <c r="W56" s="5"/>
      <c r="X56" s="28"/>
      <c r="Y56" s="28"/>
      <c r="Z56" s="28"/>
      <c r="AA56" s="28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28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</row>
    <row r="57" spans="1:157">
      <c r="A57" s="5"/>
      <c r="B57" s="5"/>
      <c r="C57" s="5" t="s">
        <v>60</v>
      </c>
      <c r="D57" s="5"/>
      <c r="E57" s="5"/>
      <c r="F57" s="5"/>
      <c r="G57" s="5"/>
      <c r="H57" s="5"/>
      <c r="I57" s="5"/>
      <c r="J57" s="5"/>
      <c r="K57" s="5"/>
      <c r="L57" s="5"/>
      <c r="M57" s="5" t="s">
        <v>61</v>
      </c>
      <c r="N57" s="5"/>
      <c r="O57" s="5"/>
      <c r="P57" s="28"/>
      <c r="Q57" s="28"/>
      <c r="R57" s="28"/>
      <c r="S57" s="28"/>
      <c r="T57" s="28"/>
      <c r="U57" s="28"/>
      <c r="V57" s="28"/>
      <c r="W57" s="5"/>
      <c r="X57" s="28"/>
      <c r="Y57" s="28"/>
      <c r="Z57" s="28"/>
      <c r="AA57" s="28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28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</row>
    <row r="58" spans="1:15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28"/>
      <c r="Q58" s="28"/>
      <c r="R58" s="28"/>
      <c r="S58" s="28"/>
      <c r="T58" s="28"/>
      <c r="U58" s="28"/>
      <c r="V58" s="28"/>
      <c r="W58" s="5"/>
      <c r="X58" s="28"/>
      <c r="Y58" s="28"/>
      <c r="Z58" s="28"/>
      <c r="AA58" s="28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28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</row>
    <row r="59" spans="1:15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28"/>
      <c r="Q59" s="28"/>
      <c r="R59" s="28"/>
      <c r="S59" s="28"/>
      <c r="T59" s="28"/>
      <c r="U59" s="28"/>
      <c r="V59" s="28"/>
      <c r="W59" s="5"/>
      <c r="X59" s="28"/>
      <c r="Y59" s="28"/>
      <c r="Z59" s="28"/>
      <c r="AA59" s="28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28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</row>
    <row r="60" spans="1:15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28"/>
      <c r="Q60" s="28"/>
      <c r="R60" s="28"/>
      <c r="S60" s="28"/>
      <c r="T60" s="28"/>
      <c r="U60" s="28"/>
      <c r="V60" s="28"/>
      <c r="W60" s="5"/>
      <c r="X60" s="28"/>
      <c r="Y60" s="28"/>
      <c r="Z60" s="28"/>
      <c r="AA60" s="28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28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</row>
    <row r="61" spans="1:15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</row>
    <row r="62" spans="1:15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</row>
    <row r="63" spans="1:15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</row>
    <row r="64" spans="1:15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</row>
    <row r="65" spans="1:15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</row>
    <row r="66" spans="1:15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</row>
    <row r="67" spans="1:15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</row>
    <row r="68" spans="1:15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</row>
    <row r="69" spans="1:15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</row>
    <row r="70" spans="1:15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</row>
    <row r="71" spans="1:15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</row>
    <row r="72" spans="1:15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</row>
  </sheetData>
  <sheetProtection password="C0BF" sheet="1" formatColumns="0" formatRows="0" insertColumns="0" insertHyperlinks="0" deleteColumns="0" deleteRows="0" autoFilter="0" pivotTables="0"/>
  <mergeCells count="34">
    <mergeCell ref="A8:A10"/>
    <mergeCell ref="B8:B10"/>
    <mergeCell ref="C8:C10"/>
    <mergeCell ref="K9:L9"/>
    <mergeCell ref="C1:O1"/>
    <mergeCell ref="E7:N7"/>
    <mergeCell ref="G9:H9"/>
    <mergeCell ref="I9:J9"/>
    <mergeCell ref="M9:M10"/>
    <mergeCell ref="N9:N10"/>
    <mergeCell ref="EP11:ER11"/>
    <mergeCell ref="EP25:ER25"/>
    <mergeCell ref="X8:AB8"/>
    <mergeCell ref="AD9:AE9"/>
    <mergeCell ref="AF9:AG9"/>
    <mergeCell ref="AH9:AJ9"/>
    <mergeCell ref="AK9:AM9"/>
    <mergeCell ref="AD8:AM8"/>
    <mergeCell ref="AN8:AN10"/>
    <mergeCell ref="X9:X10"/>
    <mergeCell ref="Y9:Y10"/>
    <mergeCell ref="Z9:Z10"/>
    <mergeCell ref="AA9:AA10"/>
    <mergeCell ref="V9:V10"/>
    <mergeCell ref="P8:V8"/>
    <mergeCell ref="E8:H8"/>
    <mergeCell ref="I8:L8"/>
    <mergeCell ref="M8:N8"/>
    <mergeCell ref="E9:F9"/>
    <mergeCell ref="G52:H52"/>
    <mergeCell ref="G53:H53"/>
    <mergeCell ref="G54:H54"/>
    <mergeCell ref="G55:H55"/>
    <mergeCell ref="U9:U10"/>
  </mergeCells>
  <conditionalFormatting sqref="AB11">
    <cfRule type="cellIs" dxfId="203" priority="1" operator="between">
      <formula>0</formula>
      <formula>4</formula>
    </cfRule>
  </conditionalFormatting>
  <conditionalFormatting sqref="AB12">
    <cfRule type="cellIs" dxfId="202" priority="2" operator="between">
      <formula>0</formula>
      <formula>4</formula>
    </cfRule>
  </conditionalFormatting>
  <conditionalFormatting sqref="AB13">
    <cfRule type="cellIs" dxfId="201" priority="3" operator="between">
      <formula>0</formula>
      <formula>4</formula>
    </cfRule>
  </conditionalFormatting>
  <conditionalFormatting sqref="AB14">
    <cfRule type="cellIs" dxfId="200" priority="4" operator="between">
      <formula>0</formula>
      <formula>4</formula>
    </cfRule>
  </conditionalFormatting>
  <conditionalFormatting sqref="AB15">
    <cfRule type="cellIs" dxfId="199" priority="5" operator="between">
      <formula>0</formula>
      <formula>4</formula>
    </cfRule>
  </conditionalFormatting>
  <conditionalFormatting sqref="AB16">
    <cfRule type="cellIs" dxfId="198" priority="6" operator="between">
      <formula>0</formula>
      <formula>4</formula>
    </cfRule>
  </conditionalFormatting>
  <conditionalFormatting sqref="AB17">
    <cfRule type="cellIs" dxfId="197" priority="7" operator="between">
      <formula>0</formula>
      <formula>4</formula>
    </cfRule>
  </conditionalFormatting>
  <conditionalFormatting sqref="AB18">
    <cfRule type="cellIs" dxfId="196" priority="8" operator="between">
      <formula>0</formula>
      <formula>4</formula>
    </cfRule>
  </conditionalFormatting>
  <conditionalFormatting sqref="AB19">
    <cfRule type="cellIs" dxfId="195" priority="9" operator="between">
      <formula>0</formula>
      <formula>4</formula>
    </cfRule>
  </conditionalFormatting>
  <conditionalFormatting sqref="AB20">
    <cfRule type="cellIs" dxfId="194" priority="10" operator="between">
      <formula>0</formula>
      <formula>4</formula>
    </cfRule>
  </conditionalFormatting>
  <conditionalFormatting sqref="AB21">
    <cfRule type="cellIs" dxfId="193" priority="11" operator="between">
      <formula>0</formula>
      <formula>4</formula>
    </cfRule>
  </conditionalFormatting>
  <conditionalFormatting sqref="AB22">
    <cfRule type="cellIs" dxfId="192" priority="12" operator="between">
      <formula>0</formula>
      <formula>4</formula>
    </cfRule>
  </conditionalFormatting>
  <conditionalFormatting sqref="AB23">
    <cfRule type="cellIs" dxfId="191" priority="13" operator="between">
      <formula>0</formula>
      <formula>4</formula>
    </cfRule>
  </conditionalFormatting>
  <conditionalFormatting sqref="AB24">
    <cfRule type="cellIs" dxfId="190" priority="14" operator="between">
      <formula>0</formula>
      <formula>4</formula>
    </cfRule>
  </conditionalFormatting>
  <conditionalFormatting sqref="AB25">
    <cfRule type="cellIs" dxfId="189" priority="15" operator="between">
      <formula>0</formula>
      <formula>4</formula>
    </cfRule>
  </conditionalFormatting>
  <conditionalFormatting sqref="AB26">
    <cfRule type="cellIs" dxfId="188" priority="16" operator="between">
      <formula>0</formula>
      <formula>4</formula>
    </cfRule>
  </conditionalFormatting>
  <conditionalFormatting sqref="AB27">
    <cfRule type="cellIs" dxfId="187" priority="17" operator="between">
      <formula>0</formula>
      <formula>4</formula>
    </cfRule>
  </conditionalFormatting>
  <conditionalFormatting sqref="AB28">
    <cfRule type="cellIs" dxfId="186" priority="18" operator="between">
      <formula>0</formula>
      <formula>4</formula>
    </cfRule>
  </conditionalFormatting>
  <conditionalFormatting sqref="AB29">
    <cfRule type="cellIs" dxfId="185" priority="19" operator="between">
      <formula>0</formula>
      <formula>4</formula>
    </cfRule>
  </conditionalFormatting>
  <conditionalFormatting sqref="AB30">
    <cfRule type="cellIs" dxfId="184" priority="20" operator="between">
      <formula>0</formula>
      <formula>4</formula>
    </cfRule>
  </conditionalFormatting>
  <conditionalFormatting sqref="AB31">
    <cfRule type="cellIs" dxfId="183" priority="21" operator="between">
      <formula>0</formula>
      <formula>4</formula>
    </cfRule>
  </conditionalFormatting>
  <conditionalFormatting sqref="AB32">
    <cfRule type="cellIs" dxfId="182" priority="22" operator="between">
      <formula>0</formula>
      <formula>4</formula>
    </cfRule>
  </conditionalFormatting>
  <conditionalFormatting sqref="AB33">
    <cfRule type="cellIs" dxfId="181" priority="23" operator="between">
      <formula>0</formula>
      <formula>4</formula>
    </cfRule>
  </conditionalFormatting>
  <conditionalFormatting sqref="AB34">
    <cfRule type="cellIs" dxfId="180" priority="24" operator="between">
      <formula>0</formula>
      <formula>4</formula>
    </cfRule>
  </conditionalFormatting>
  <conditionalFormatting sqref="AB35">
    <cfRule type="cellIs" dxfId="179" priority="25" operator="between">
      <formula>0</formula>
      <formula>4</formula>
    </cfRule>
  </conditionalFormatting>
  <conditionalFormatting sqref="AB36">
    <cfRule type="cellIs" dxfId="178" priority="26" operator="between">
      <formula>0</formula>
      <formula>4</formula>
    </cfRule>
  </conditionalFormatting>
  <conditionalFormatting sqref="AB37">
    <cfRule type="cellIs" dxfId="177" priority="27" operator="between">
      <formula>0</formula>
      <formula>4</formula>
    </cfRule>
  </conditionalFormatting>
  <conditionalFormatting sqref="AB38">
    <cfRule type="cellIs" dxfId="176" priority="28" operator="between">
      <formula>0</formula>
      <formula>4</formula>
    </cfRule>
  </conditionalFormatting>
  <conditionalFormatting sqref="AB39">
    <cfRule type="cellIs" dxfId="175" priority="29" operator="between">
      <formula>0</formula>
      <formula>4</formula>
    </cfRule>
  </conditionalFormatting>
  <conditionalFormatting sqref="AB40">
    <cfRule type="cellIs" dxfId="174" priority="30" operator="between">
      <formula>0</formula>
      <formula>4</formula>
    </cfRule>
  </conditionalFormatting>
  <conditionalFormatting sqref="AB41">
    <cfRule type="cellIs" dxfId="173" priority="31" operator="between">
      <formula>0</formula>
      <formula>4</formula>
    </cfRule>
  </conditionalFormatting>
  <conditionalFormatting sqref="AB42">
    <cfRule type="cellIs" dxfId="172" priority="32" operator="between">
      <formula>0</formula>
      <formula>4</formula>
    </cfRule>
  </conditionalFormatting>
  <conditionalFormatting sqref="AB43">
    <cfRule type="cellIs" dxfId="171" priority="33" operator="between">
      <formula>0</formula>
      <formula>4</formula>
    </cfRule>
  </conditionalFormatting>
  <conditionalFormatting sqref="AB44">
    <cfRule type="cellIs" dxfId="170" priority="34" operator="between">
      <formula>0</formula>
      <formula>4</formula>
    </cfRule>
  </conditionalFormatting>
  <conditionalFormatting sqref="AB45">
    <cfRule type="cellIs" dxfId="169" priority="35" operator="between">
      <formula>0</formula>
      <formula>4</formula>
    </cfRule>
  </conditionalFormatting>
  <conditionalFormatting sqref="AB46">
    <cfRule type="cellIs" dxfId="168" priority="36" operator="between">
      <formula>0</formula>
      <formula>4</formula>
    </cfRule>
  </conditionalFormatting>
  <conditionalFormatting sqref="AB47">
    <cfRule type="cellIs" dxfId="167" priority="37" operator="between">
      <formula>0</formula>
      <formula>4</formula>
    </cfRule>
  </conditionalFormatting>
  <conditionalFormatting sqref="AB48">
    <cfRule type="cellIs" dxfId="166" priority="38" operator="between">
      <formula>0</formula>
      <formula>4</formula>
    </cfRule>
  </conditionalFormatting>
  <conditionalFormatting sqref="AB49">
    <cfRule type="cellIs" dxfId="165" priority="39" operator="between">
      <formula>0</formula>
      <formula>4</formula>
    </cfRule>
  </conditionalFormatting>
  <conditionalFormatting sqref="AB50">
    <cfRule type="cellIs" dxfId="164" priority="40" operator="between">
      <formula>0</formula>
      <formula>4</formula>
    </cfRule>
  </conditionalFormatting>
  <conditionalFormatting sqref="E11">
    <cfRule type="cellIs" dxfId="163" priority="41" operator="lessThan">
      <formula>$C$4</formula>
    </cfRule>
  </conditionalFormatting>
  <conditionalFormatting sqref="E12">
    <cfRule type="cellIs" dxfId="162" priority="42" operator="lessThan">
      <formula>$C$4</formula>
    </cfRule>
  </conditionalFormatting>
  <conditionalFormatting sqref="E13">
    <cfRule type="cellIs" dxfId="161" priority="43" operator="lessThan">
      <formula>$C$4</formula>
    </cfRule>
  </conditionalFormatting>
  <conditionalFormatting sqref="E14">
    <cfRule type="cellIs" dxfId="160" priority="44" operator="lessThan">
      <formula>$C$4</formula>
    </cfRule>
  </conditionalFormatting>
  <conditionalFormatting sqref="E15">
    <cfRule type="cellIs" dxfId="159" priority="45" operator="lessThan">
      <formula>$C$4</formula>
    </cfRule>
  </conditionalFormatting>
  <conditionalFormatting sqref="E16">
    <cfRule type="cellIs" dxfId="158" priority="46" operator="lessThan">
      <formula>$C$4</formula>
    </cfRule>
  </conditionalFormatting>
  <conditionalFormatting sqref="E17">
    <cfRule type="cellIs" dxfId="157" priority="47" operator="lessThan">
      <formula>$C$4</formula>
    </cfRule>
  </conditionalFormatting>
  <conditionalFormatting sqref="E18">
    <cfRule type="cellIs" dxfId="156" priority="48" operator="lessThan">
      <formula>$C$4</formula>
    </cfRule>
  </conditionalFormatting>
  <conditionalFormatting sqref="E19">
    <cfRule type="cellIs" dxfId="155" priority="49" operator="lessThan">
      <formula>$C$4</formula>
    </cfRule>
  </conditionalFormatting>
  <conditionalFormatting sqref="E20">
    <cfRule type="cellIs" dxfId="154" priority="50" operator="lessThan">
      <formula>$C$4</formula>
    </cfRule>
  </conditionalFormatting>
  <conditionalFormatting sqref="E21">
    <cfRule type="cellIs" dxfId="153" priority="51" operator="lessThan">
      <formula>$C$4</formula>
    </cfRule>
  </conditionalFormatting>
  <conditionalFormatting sqref="E22">
    <cfRule type="cellIs" dxfId="152" priority="52" operator="lessThan">
      <formula>$C$4</formula>
    </cfRule>
  </conditionalFormatting>
  <conditionalFormatting sqref="E23">
    <cfRule type="cellIs" dxfId="151" priority="53" operator="lessThan">
      <formula>$C$4</formula>
    </cfRule>
  </conditionalFormatting>
  <conditionalFormatting sqref="E24">
    <cfRule type="cellIs" dxfId="150" priority="54" operator="lessThan">
      <formula>$C$4</formula>
    </cfRule>
  </conditionalFormatting>
  <conditionalFormatting sqref="E25">
    <cfRule type="cellIs" dxfId="149" priority="55" operator="lessThan">
      <formula>$C$4</formula>
    </cfRule>
  </conditionalFormatting>
  <conditionalFormatting sqref="E26">
    <cfRule type="cellIs" dxfId="148" priority="56" operator="lessThan">
      <formula>$C$4</formula>
    </cfRule>
  </conditionalFormatting>
  <conditionalFormatting sqref="E27">
    <cfRule type="cellIs" dxfId="147" priority="57" operator="lessThan">
      <formula>$C$4</formula>
    </cfRule>
  </conditionalFormatting>
  <conditionalFormatting sqref="E28">
    <cfRule type="cellIs" dxfId="146" priority="58" operator="lessThan">
      <formula>$C$4</formula>
    </cfRule>
  </conditionalFormatting>
  <conditionalFormatting sqref="E29">
    <cfRule type="cellIs" dxfId="145" priority="59" operator="lessThan">
      <formula>$C$4</formula>
    </cfRule>
  </conditionalFormatting>
  <conditionalFormatting sqref="E30">
    <cfRule type="cellIs" dxfId="144" priority="60" operator="lessThan">
      <formula>$C$4</formula>
    </cfRule>
  </conditionalFormatting>
  <conditionalFormatting sqref="E31">
    <cfRule type="cellIs" dxfId="143" priority="61" operator="lessThan">
      <formula>$C$4</formula>
    </cfRule>
  </conditionalFormatting>
  <conditionalFormatting sqref="E32">
    <cfRule type="cellIs" dxfId="142" priority="62" operator="lessThan">
      <formula>$C$4</formula>
    </cfRule>
  </conditionalFormatting>
  <conditionalFormatting sqref="E33">
    <cfRule type="cellIs" dxfId="141" priority="63" operator="lessThan">
      <formula>$C$4</formula>
    </cfRule>
  </conditionalFormatting>
  <conditionalFormatting sqref="E34">
    <cfRule type="cellIs" dxfId="140" priority="64" operator="lessThan">
      <formula>$C$4</formula>
    </cfRule>
  </conditionalFormatting>
  <conditionalFormatting sqref="E35">
    <cfRule type="cellIs" dxfId="139" priority="65" operator="lessThan">
      <formula>$C$4</formula>
    </cfRule>
  </conditionalFormatting>
  <conditionalFormatting sqref="E36">
    <cfRule type="cellIs" dxfId="138" priority="66" operator="lessThan">
      <formula>$C$4</formula>
    </cfRule>
  </conditionalFormatting>
  <conditionalFormatting sqref="E37">
    <cfRule type="cellIs" dxfId="137" priority="67" operator="lessThan">
      <formula>$C$4</formula>
    </cfRule>
  </conditionalFormatting>
  <conditionalFormatting sqref="E38">
    <cfRule type="cellIs" dxfId="136" priority="68" operator="lessThan">
      <formula>$C$4</formula>
    </cfRule>
  </conditionalFormatting>
  <conditionalFormatting sqref="E39">
    <cfRule type="cellIs" dxfId="135" priority="69" operator="lessThan">
      <formula>$C$4</formula>
    </cfRule>
  </conditionalFormatting>
  <conditionalFormatting sqref="E40">
    <cfRule type="cellIs" dxfId="134" priority="70" operator="lessThan">
      <formula>$C$4</formula>
    </cfRule>
  </conditionalFormatting>
  <conditionalFormatting sqref="E41">
    <cfRule type="cellIs" dxfId="133" priority="71" operator="lessThan">
      <formula>$C$4</formula>
    </cfRule>
  </conditionalFormatting>
  <conditionalFormatting sqref="E42">
    <cfRule type="cellIs" dxfId="132" priority="72" operator="lessThan">
      <formula>$C$4</formula>
    </cfRule>
  </conditionalFormatting>
  <conditionalFormatting sqref="E43">
    <cfRule type="cellIs" dxfId="131" priority="73" operator="lessThan">
      <formula>$C$4</formula>
    </cfRule>
  </conditionalFormatting>
  <conditionalFormatting sqref="E44">
    <cfRule type="cellIs" dxfId="130" priority="74" operator="lessThan">
      <formula>$C$4</formula>
    </cfRule>
  </conditionalFormatting>
  <conditionalFormatting sqref="E45">
    <cfRule type="cellIs" dxfId="129" priority="75" operator="lessThan">
      <formula>$C$4</formula>
    </cfRule>
  </conditionalFormatting>
  <conditionalFormatting sqref="E46">
    <cfRule type="cellIs" dxfId="128" priority="76" operator="lessThan">
      <formula>$C$4</formula>
    </cfRule>
  </conditionalFormatting>
  <conditionalFormatting sqref="E47">
    <cfRule type="cellIs" dxfId="127" priority="77" operator="lessThan">
      <formula>$C$4</formula>
    </cfRule>
  </conditionalFormatting>
  <conditionalFormatting sqref="E48">
    <cfRule type="cellIs" dxfId="126" priority="78" operator="lessThan">
      <formula>$C$4</formula>
    </cfRule>
  </conditionalFormatting>
  <conditionalFormatting sqref="E49">
    <cfRule type="cellIs" dxfId="125" priority="79" operator="lessThan">
      <formula>$C$4</formula>
    </cfRule>
  </conditionalFormatting>
  <conditionalFormatting sqref="E50">
    <cfRule type="cellIs" dxfId="124" priority="80" operator="lessThan">
      <formula>$C$4</formula>
    </cfRule>
  </conditionalFormatting>
  <conditionalFormatting sqref="G11">
    <cfRule type="cellIs" dxfId="123" priority="81" operator="lessThan">
      <formula>$C$4</formula>
    </cfRule>
  </conditionalFormatting>
  <conditionalFormatting sqref="G12">
    <cfRule type="cellIs" dxfId="122" priority="82" operator="lessThan">
      <formula>$C$4</formula>
    </cfRule>
  </conditionalFormatting>
  <conditionalFormatting sqref="G13">
    <cfRule type="cellIs" dxfId="121" priority="83" operator="lessThan">
      <formula>$C$4</formula>
    </cfRule>
  </conditionalFormatting>
  <conditionalFormatting sqref="G14">
    <cfRule type="cellIs" dxfId="120" priority="84" operator="lessThan">
      <formula>$C$4</formula>
    </cfRule>
  </conditionalFormatting>
  <conditionalFormatting sqref="G15">
    <cfRule type="cellIs" dxfId="119" priority="85" operator="lessThan">
      <formula>$C$4</formula>
    </cfRule>
  </conditionalFormatting>
  <conditionalFormatting sqref="G16">
    <cfRule type="cellIs" dxfId="118" priority="86" operator="lessThan">
      <formula>$C$4</formula>
    </cfRule>
  </conditionalFormatting>
  <conditionalFormatting sqref="G17">
    <cfRule type="cellIs" dxfId="117" priority="87" operator="lessThan">
      <formula>$C$4</formula>
    </cfRule>
  </conditionalFormatting>
  <conditionalFormatting sqref="G18">
    <cfRule type="cellIs" dxfId="116" priority="88" operator="lessThan">
      <formula>$C$4</formula>
    </cfRule>
  </conditionalFormatting>
  <conditionalFormatting sqref="G19">
    <cfRule type="cellIs" dxfId="115" priority="89" operator="lessThan">
      <formula>$C$4</formula>
    </cfRule>
  </conditionalFormatting>
  <conditionalFormatting sqref="G20">
    <cfRule type="cellIs" dxfId="114" priority="90" operator="lessThan">
      <formula>$C$4</formula>
    </cfRule>
  </conditionalFormatting>
  <conditionalFormatting sqref="G21">
    <cfRule type="cellIs" dxfId="113" priority="91" operator="lessThan">
      <formula>$C$4</formula>
    </cfRule>
  </conditionalFormatting>
  <conditionalFormatting sqref="G22">
    <cfRule type="cellIs" dxfId="112" priority="92" operator="lessThan">
      <formula>$C$4</formula>
    </cfRule>
  </conditionalFormatting>
  <conditionalFormatting sqref="G23">
    <cfRule type="cellIs" dxfId="111" priority="93" operator="lessThan">
      <formula>$C$4</formula>
    </cfRule>
  </conditionalFormatting>
  <conditionalFormatting sqref="G24">
    <cfRule type="cellIs" dxfId="110" priority="94" operator="lessThan">
      <formula>$C$4</formula>
    </cfRule>
  </conditionalFormatting>
  <conditionalFormatting sqref="G25">
    <cfRule type="cellIs" dxfId="109" priority="95" operator="lessThan">
      <formula>$C$4</formula>
    </cfRule>
  </conditionalFormatting>
  <conditionalFormatting sqref="G26">
    <cfRule type="cellIs" dxfId="108" priority="96" operator="lessThan">
      <formula>$C$4</formula>
    </cfRule>
  </conditionalFormatting>
  <conditionalFormatting sqref="G27">
    <cfRule type="cellIs" dxfId="107" priority="97" operator="lessThan">
      <formula>$C$4</formula>
    </cfRule>
  </conditionalFormatting>
  <conditionalFormatting sqref="G28">
    <cfRule type="cellIs" dxfId="106" priority="98" operator="lessThan">
      <formula>$C$4</formula>
    </cfRule>
  </conditionalFormatting>
  <conditionalFormatting sqref="G29">
    <cfRule type="cellIs" dxfId="105" priority="99" operator="lessThan">
      <formula>$C$4</formula>
    </cfRule>
  </conditionalFormatting>
  <conditionalFormatting sqref="G30">
    <cfRule type="cellIs" dxfId="104" priority="100" operator="lessThan">
      <formula>$C$4</formula>
    </cfRule>
  </conditionalFormatting>
  <conditionalFormatting sqref="G31">
    <cfRule type="cellIs" dxfId="103" priority="101" operator="lessThan">
      <formula>$C$4</formula>
    </cfRule>
  </conditionalFormatting>
  <conditionalFormatting sqref="G32">
    <cfRule type="cellIs" dxfId="102" priority="102" operator="lessThan">
      <formula>$C$4</formula>
    </cfRule>
  </conditionalFormatting>
  <conditionalFormatting sqref="G33">
    <cfRule type="cellIs" dxfId="101" priority="103" operator="lessThan">
      <formula>$C$4</formula>
    </cfRule>
  </conditionalFormatting>
  <conditionalFormatting sqref="G34">
    <cfRule type="cellIs" dxfId="100" priority="104" operator="lessThan">
      <formula>$C$4</formula>
    </cfRule>
  </conditionalFormatting>
  <conditionalFormatting sqref="G35">
    <cfRule type="cellIs" dxfId="99" priority="105" operator="lessThan">
      <formula>$C$4</formula>
    </cfRule>
  </conditionalFormatting>
  <conditionalFormatting sqref="G36">
    <cfRule type="cellIs" dxfId="98" priority="106" operator="lessThan">
      <formula>$C$4</formula>
    </cfRule>
  </conditionalFormatting>
  <conditionalFormatting sqref="G37">
    <cfRule type="cellIs" dxfId="97" priority="107" operator="lessThan">
      <formula>$C$4</formula>
    </cfRule>
  </conditionalFormatting>
  <conditionalFormatting sqref="G38">
    <cfRule type="cellIs" dxfId="96" priority="108" operator="lessThan">
      <formula>$C$4</formula>
    </cfRule>
  </conditionalFormatting>
  <conditionalFormatting sqref="G39">
    <cfRule type="cellIs" dxfId="95" priority="109" operator="lessThan">
      <formula>$C$4</formula>
    </cfRule>
  </conditionalFormatting>
  <conditionalFormatting sqref="G40">
    <cfRule type="cellIs" dxfId="94" priority="110" operator="lessThan">
      <formula>$C$4</formula>
    </cfRule>
  </conditionalFormatting>
  <conditionalFormatting sqref="G41">
    <cfRule type="cellIs" dxfId="93" priority="111" operator="lessThan">
      <formula>$C$4</formula>
    </cfRule>
  </conditionalFormatting>
  <conditionalFormatting sqref="G42">
    <cfRule type="cellIs" dxfId="92" priority="112" operator="lessThan">
      <formula>$C$4</formula>
    </cfRule>
  </conditionalFormatting>
  <conditionalFormatting sqref="G43">
    <cfRule type="cellIs" dxfId="91" priority="113" operator="lessThan">
      <formula>$C$4</formula>
    </cfRule>
  </conditionalFormatting>
  <conditionalFormatting sqref="G44">
    <cfRule type="cellIs" dxfId="90" priority="114" operator="lessThan">
      <formula>$C$4</formula>
    </cfRule>
  </conditionalFormatting>
  <conditionalFormatting sqref="G45">
    <cfRule type="cellIs" dxfId="89" priority="115" operator="lessThan">
      <formula>$C$4</formula>
    </cfRule>
  </conditionalFormatting>
  <conditionalFormatting sqref="G46">
    <cfRule type="cellIs" dxfId="88" priority="116" operator="lessThan">
      <formula>$C$4</formula>
    </cfRule>
  </conditionalFormatting>
  <conditionalFormatting sqref="G47">
    <cfRule type="cellIs" dxfId="87" priority="117" operator="lessThan">
      <formula>$C$4</formula>
    </cfRule>
  </conditionalFormatting>
  <conditionalFormatting sqref="G48">
    <cfRule type="cellIs" dxfId="86" priority="118" operator="lessThan">
      <formula>$C$4</formula>
    </cfRule>
  </conditionalFormatting>
  <conditionalFormatting sqref="G49">
    <cfRule type="cellIs" dxfId="85" priority="119" operator="lessThan">
      <formula>$C$4</formula>
    </cfRule>
  </conditionalFormatting>
  <conditionalFormatting sqref="G50">
    <cfRule type="cellIs" dxfId="84" priority="120" operator="lessThan">
      <formula>$C$4</formula>
    </cfRule>
  </conditionalFormatting>
  <conditionalFormatting sqref="I11">
    <cfRule type="cellIs" dxfId="83" priority="121" operator="lessThan">
      <formula>$C$4</formula>
    </cfRule>
  </conditionalFormatting>
  <conditionalFormatting sqref="I12">
    <cfRule type="cellIs" dxfId="82" priority="122" operator="lessThan">
      <formula>$C$4</formula>
    </cfRule>
  </conditionalFormatting>
  <conditionalFormatting sqref="I13">
    <cfRule type="cellIs" dxfId="81" priority="123" operator="lessThan">
      <formula>$C$4</formula>
    </cfRule>
  </conditionalFormatting>
  <conditionalFormatting sqref="I14">
    <cfRule type="cellIs" dxfId="80" priority="124" operator="lessThan">
      <formula>$C$4</formula>
    </cfRule>
  </conditionalFormatting>
  <conditionalFormatting sqref="I15">
    <cfRule type="cellIs" dxfId="79" priority="125" operator="lessThan">
      <formula>$C$4</formula>
    </cfRule>
  </conditionalFormatting>
  <conditionalFormatting sqref="I16">
    <cfRule type="cellIs" dxfId="78" priority="126" operator="lessThan">
      <formula>$C$4</formula>
    </cfRule>
  </conditionalFormatting>
  <conditionalFormatting sqref="I17">
    <cfRule type="cellIs" dxfId="77" priority="127" operator="lessThan">
      <formula>$C$4</formula>
    </cfRule>
  </conditionalFormatting>
  <conditionalFormatting sqref="I18">
    <cfRule type="cellIs" dxfId="76" priority="128" operator="lessThan">
      <formula>$C$4</formula>
    </cfRule>
  </conditionalFormatting>
  <conditionalFormatting sqref="I19">
    <cfRule type="cellIs" dxfId="75" priority="129" operator="lessThan">
      <formula>$C$4</formula>
    </cfRule>
  </conditionalFormatting>
  <conditionalFormatting sqref="I20">
    <cfRule type="cellIs" dxfId="74" priority="130" operator="lessThan">
      <formula>$C$4</formula>
    </cfRule>
  </conditionalFormatting>
  <conditionalFormatting sqref="I21">
    <cfRule type="cellIs" dxfId="73" priority="131" operator="lessThan">
      <formula>$C$4</formula>
    </cfRule>
  </conditionalFormatting>
  <conditionalFormatting sqref="I22">
    <cfRule type="cellIs" dxfId="72" priority="132" operator="lessThan">
      <formula>$C$4</formula>
    </cfRule>
  </conditionalFormatting>
  <conditionalFormatting sqref="I23">
    <cfRule type="cellIs" dxfId="71" priority="133" operator="lessThan">
      <formula>$C$4</formula>
    </cfRule>
  </conditionalFormatting>
  <conditionalFormatting sqref="I24">
    <cfRule type="cellIs" dxfId="70" priority="134" operator="lessThan">
      <formula>$C$4</formula>
    </cfRule>
  </conditionalFormatting>
  <conditionalFormatting sqref="I25">
    <cfRule type="cellIs" dxfId="69" priority="135" operator="lessThan">
      <formula>$C$4</formula>
    </cfRule>
  </conditionalFormatting>
  <conditionalFormatting sqref="I26">
    <cfRule type="cellIs" dxfId="68" priority="136" operator="lessThan">
      <formula>$C$4</formula>
    </cfRule>
  </conditionalFormatting>
  <conditionalFormatting sqref="I27">
    <cfRule type="cellIs" dxfId="67" priority="137" operator="lessThan">
      <formula>$C$4</formula>
    </cfRule>
  </conditionalFormatting>
  <conditionalFormatting sqref="I28">
    <cfRule type="cellIs" dxfId="66" priority="138" operator="lessThan">
      <formula>$C$4</formula>
    </cfRule>
  </conditionalFormatting>
  <conditionalFormatting sqref="I29">
    <cfRule type="cellIs" dxfId="65" priority="139" operator="lessThan">
      <formula>$C$4</formula>
    </cfRule>
  </conditionalFormatting>
  <conditionalFormatting sqref="I30">
    <cfRule type="cellIs" dxfId="64" priority="140" operator="lessThan">
      <formula>$C$4</formula>
    </cfRule>
  </conditionalFormatting>
  <conditionalFormatting sqref="I31">
    <cfRule type="cellIs" dxfId="63" priority="141" operator="lessThan">
      <formula>$C$4</formula>
    </cfRule>
  </conditionalFormatting>
  <conditionalFormatting sqref="I32">
    <cfRule type="cellIs" dxfId="62" priority="142" operator="lessThan">
      <formula>$C$4</formula>
    </cfRule>
  </conditionalFormatting>
  <conditionalFormatting sqref="I33">
    <cfRule type="cellIs" dxfId="61" priority="143" operator="lessThan">
      <formula>$C$4</formula>
    </cfRule>
  </conditionalFormatting>
  <conditionalFormatting sqref="I34">
    <cfRule type="cellIs" dxfId="60" priority="144" operator="lessThan">
      <formula>$C$4</formula>
    </cfRule>
  </conditionalFormatting>
  <conditionalFormatting sqref="I35">
    <cfRule type="cellIs" dxfId="59" priority="145" operator="lessThan">
      <formula>$C$4</formula>
    </cfRule>
  </conditionalFormatting>
  <conditionalFormatting sqref="I36">
    <cfRule type="cellIs" dxfId="58" priority="146" operator="lessThan">
      <formula>$C$4</formula>
    </cfRule>
  </conditionalFormatting>
  <conditionalFormatting sqref="I37">
    <cfRule type="cellIs" dxfId="57" priority="147" operator="lessThan">
      <formula>$C$4</formula>
    </cfRule>
  </conditionalFormatting>
  <conditionalFormatting sqref="I38">
    <cfRule type="cellIs" dxfId="56" priority="148" operator="lessThan">
      <formula>$C$4</formula>
    </cfRule>
  </conditionalFormatting>
  <conditionalFormatting sqref="I39">
    <cfRule type="cellIs" dxfId="55" priority="149" operator="lessThan">
      <formula>$C$4</formula>
    </cfRule>
  </conditionalFormatting>
  <conditionalFormatting sqref="I40">
    <cfRule type="cellIs" dxfId="54" priority="150" operator="lessThan">
      <formula>$C$4</formula>
    </cfRule>
  </conditionalFormatting>
  <conditionalFormatting sqref="I41">
    <cfRule type="cellIs" dxfId="53" priority="151" operator="lessThan">
      <formula>$C$4</formula>
    </cfRule>
  </conditionalFormatting>
  <conditionalFormatting sqref="I42">
    <cfRule type="cellIs" dxfId="52" priority="152" operator="lessThan">
      <formula>$C$4</formula>
    </cfRule>
  </conditionalFormatting>
  <conditionalFormatting sqref="I43">
    <cfRule type="cellIs" dxfId="51" priority="153" operator="lessThan">
      <formula>$C$4</formula>
    </cfRule>
  </conditionalFormatting>
  <conditionalFormatting sqref="I44">
    <cfRule type="cellIs" dxfId="50" priority="154" operator="lessThan">
      <formula>$C$4</formula>
    </cfRule>
  </conditionalFormatting>
  <conditionalFormatting sqref="I45">
    <cfRule type="cellIs" dxfId="49" priority="155" operator="lessThan">
      <formula>$C$4</formula>
    </cfRule>
  </conditionalFormatting>
  <conditionalFormatting sqref="I46">
    <cfRule type="cellIs" dxfId="48" priority="156" operator="lessThan">
      <formula>$C$4</formula>
    </cfRule>
  </conditionalFormatting>
  <conditionalFormatting sqref="I47">
    <cfRule type="cellIs" dxfId="47" priority="157" operator="lessThan">
      <formula>$C$4</formula>
    </cfRule>
  </conditionalFormatting>
  <conditionalFormatting sqref="I48">
    <cfRule type="cellIs" dxfId="46" priority="158" operator="lessThan">
      <formula>$C$4</formula>
    </cfRule>
  </conditionalFormatting>
  <conditionalFormatting sqref="I49">
    <cfRule type="cellIs" dxfId="45" priority="159" operator="lessThan">
      <formula>$C$4</formula>
    </cfRule>
  </conditionalFormatting>
  <conditionalFormatting sqref="I50">
    <cfRule type="cellIs" dxfId="44" priority="160" operator="lessThan">
      <formula>$C$4</formula>
    </cfRule>
  </conditionalFormatting>
  <conditionalFormatting sqref="K11">
    <cfRule type="cellIs" dxfId="43" priority="161" operator="lessThan">
      <formula>$C$4</formula>
    </cfRule>
  </conditionalFormatting>
  <conditionalFormatting sqref="K12">
    <cfRule type="cellIs" dxfId="42" priority="162" operator="lessThan">
      <formula>$C$4</formula>
    </cfRule>
  </conditionalFormatting>
  <conditionalFormatting sqref="K13">
    <cfRule type="cellIs" dxfId="41" priority="163" operator="lessThan">
      <formula>$C$4</formula>
    </cfRule>
  </conditionalFormatting>
  <conditionalFormatting sqref="K14">
    <cfRule type="cellIs" dxfId="40" priority="164" operator="lessThan">
      <formula>$C$4</formula>
    </cfRule>
  </conditionalFormatting>
  <conditionalFormatting sqref="K15">
    <cfRule type="cellIs" dxfId="39" priority="165" operator="lessThan">
      <formula>$C$4</formula>
    </cfRule>
  </conditionalFormatting>
  <conditionalFormatting sqref="K16">
    <cfRule type="cellIs" dxfId="38" priority="166" operator="lessThan">
      <formula>$C$4</formula>
    </cfRule>
  </conditionalFormatting>
  <conditionalFormatting sqref="K17">
    <cfRule type="cellIs" dxfId="37" priority="167" operator="lessThan">
      <formula>$C$4</formula>
    </cfRule>
  </conditionalFormatting>
  <conditionalFormatting sqref="K18">
    <cfRule type="cellIs" dxfId="36" priority="168" operator="lessThan">
      <formula>$C$4</formula>
    </cfRule>
  </conditionalFormatting>
  <conditionalFormatting sqref="K19">
    <cfRule type="cellIs" dxfId="35" priority="169" operator="lessThan">
      <formula>$C$4</formula>
    </cfRule>
  </conditionalFormatting>
  <conditionalFormatting sqref="K20">
    <cfRule type="cellIs" dxfId="34" priority="170" operator="lessThan">
      <formula>$C$4</formula>
    </cfRule>
  </conditionalFormatting>
  <conditionalFormatting sqref="K21">
    <cfRule type="cellIs" dxfId="33" priority="171" operator="lessThan">
      <formula>$C$4</formula>
    </cfRule>
  </conditionalFormatting>
  <conditionalFormatting sqref="K22">
    <cfRule type="cellIs" dxfId="32" priority="172" operator="lessThan">
      <formula>$C$4</formula>
    </cfRule>
  </conditionalFormatting>
  <conditionalFormatting sqref="K23">
    <cfRule type="cellIs" dxfId="31" priority="173" operator="lessThan">
      <formula>$C$4</formula>
    </cfRule>
  </conditionalFormatting>
  <conditionalFormatting sqref="K24">
    <cfRule type="cellIs" dxfId="30" priority="174" operator="lessThan">
      <formula>$C$4</formula>
    </cfRule>
  </conditionalFormatting>
  <conditionalFormatting sqref="K25">
    <cfRule type="cellIs" dxfId="29" priority="175" operator="lessThan">
      <formula>$C$4</formula>
    </cfRule>
  </conditionalFormatting>
  <conditionalFormatting sqref="K26">
    <cfRule type="cellIs" dxfId="28" priority="176" operator="lessThan">
      <formula>$C$4</formula>
    </cfRule>
  </conditionalFormatting>
  <conditionalFormatting sqref="K27">
    <cfRule type="cellIs" dxfId="27" priority="177" operator="lessThan">
      <formula>$C$4</formula>
    </cfRule>
  </conditionalFormatting>
  <conditionalFormatting sqref="K28">
    <cfRule type="cellIs" dxfId="26" priority="178" operator="lessThan">
      <formula>$C$4</formula>
    </cfRule>
  </conditionalFormatting>
  <conditionalFormatting sqref="K29">
    <cfRule type="cellIs" dxfId="25" priority="179" operator="lessThan">
      <formula>$C$4</formula>
    </cfRule>
  </conditionalFormatting>
  <conditionalFormatting sqref="K30">
    <cfRule type="cellIs" dxfId="24" priority="180" operator="lessThan">
      <formula>$C$4</formula>
    </cfRule>
  </conditionalFormatting>
  <conditionalFormatting sqref="K31">
    <cfRule type="cellIs" dxfId="23" priority="181" operator="lessThan">
      <formula>$C$4</formula>
    </cfRule>
  </conditionalFormatting>
  <conditionalFormatting sqref="K32">
    <cfRule type="cellIs" dxfId="22" priority="182" operator="lessThan">
      <formula>$C$4</formula>
    </cfRule>
  </conditionalFormatting>
  <conditionalFormatting sqref="K33">
    <cfRule type="cellIs" dxfId="21" priority="183" operator="lessThan">
      <formula>$C$4</formula>
    </cfRule>
  </conditionalFormatting>
  <conditionalFormatting sqref="K34">
    <cfRule type="cellIs" dxfId="20" priority="184" operator="lessThan">
      <formula>$C$4</formula>
    </cfRule>
  </conditionalFormatting>
  <conditionalFormatting sqref="K35">
    <cfRule type="cellIs" dxfId="19" priority="185" operator="lessThan">
      <formula>$C$4</formula>
    </cfRule>
  </conditionalFormatting>
  <conditionalFormatting sqref="K36">
    <cfRule type="cellIs" dxfId="18" priority="186" operator="lessThan">
      <formula>$C$4</formula>
    </cfRule>
  </conditionalFormatting>
  <conditionalFormatting sqref="K37">
    <cfRule type="cellIs" dxfId="17" priority="187" operator="lessThan">
      <formula>$C$4</formula>
    </cfRule>
  </conditionalFormatting>
  <conditionalFormatting sqref="K38">
    <cfRule type="cellIs" dxfId="16" priority="188" operator="lessThan">
      <formula>$C$4</formula>
    </cfRule>
  </conditionalFormatting>
  <conditionalFormatting sqref="K39">
    <cfRule type="cellIs" dxfId="15" priority="189" operator="lessThan">
      <formula>$C$4</formula>
    </cfRule>
  </conditionalFormatting>
  <conditionalFormatting sqref="K40">
    <cfRule type="cellIs" dxfId="14" priority="190" operator="lessThan">
      <formula>$C$4</formula>
    </cfRule>
  </conditionalFormatting>
  <conditionalFormatting sqref="K41">
    <cfRule type="cellIs" dxfId="13" priority="191" operator="lessThan">
      <formula>$C$4</formula>
    </cfRule>
  </conditionalFormatting>
  <conditionalFormatting sqref="K42">
    <cfRule type="cellIs" dxfId="12" priority="192" operator="lessThan">
      <formula>$C$4</formula>
    </cfRule>
  </conditionalFormatting>
  <conditionalFormatting sqref="K43">
    <cfRule type="cellIs" dxfId="11" priority="193" operator="lessThan">
      <formula>$C$4</formula>
    </cfRule>
  </conditionalFormatting>
  <conditionalFormatting sqref="K44">
    <cfRule type="cellIs" dxfId="10" priority="194" operator="lessThan">
      <formula>$C$4</formula>
    </cfRule>
  </conditionalFormatting>
  <conditionalFormatting sqref="K45">
    <cfRule type="cellIs" dxfId="9" priority="195" operator="lessThan">
      <formula>$C$4</formula>
    </cfRule>
  </conditionalFormatting>
  <conditionalFormatting sqref="K46">
    <cfRule type="cellIs" dxfId="8" priority="196" operator="lessThan">
      <formula>$C$4</formula>
    </cfRule>
  </conditionalFormatting>
  <conditionalFormatting sqref="K47">
    <cfRule type="cellIs" dxfId="7" priority="197" operator="lessThan">
      <formula>$C$4</formula>
    </cfRule>
  </conditionalFormatting>
  <conditionalFormatting sqref="K48">
    <cfRule type="cellIs" dxfId="6" priority="198" operator="lessThan">
      <formula>$C$4</formula>
    </cfRule>
  </conditionalFormatting>
  <conditionalFormatting sqref="K49">
    <cfRule type="cellIs" dxfId="5" priority="199" operator="lessThan">
      <formula>$C$4</formula>
    </cfRule>
  </conditionalFormatting>
  <conditionalFormatting sqref="K50">
    <cfRule type="cellIs" dxfId="4" priority="200" operator="lessThan">
      <formula>$C$4</formula>
    </cfRule>
  </conditionalFormatting>
  <conditionalFormatting sqref="I52">
    <cfRule type="cellIs" dxfId="3" priority="201" operator="lessThan">
      <formula>$C$4</formula>
    </cfRule>
  </conditionalFormatting>
  <conditionalFormatting sqref="I53">
    <cfRule type="cellIs" dxfId="2" priority="202" operator="lessThan">
      <formula>$C$4</formula>
    </cfRule>
  </conditionalFormatting>
  <conditionalFormatting sqref="I54">
    <cfRule type="cellIs" dxfId="1" priority="203" operator="lessThan">
      <formula>$C$4</formula>
    </cfRule>
  </conditionalFormatting>
  <conditionalFormatting sqref="I55">
    <cfRule type="cellIs" dxfId="0" priority="204" operator="lessThan">
      <formula>$C$4</formula>
    </cfRule>
  </conditionalFormatting>
  <dataValidations count="920">
    <dataValidation type="decimal" allowBlank="1" showDropDown="1" showInputMessage="1" showErrorMessage="1" errorTitle="Masukan salah" error="Isian Anda salah!" promptTitle="Input yg diisikan" prompt="nilai angka antara 0 sampai 4." sqref="AB11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12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13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14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15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16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17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18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19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0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1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2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3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4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5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6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7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8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29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0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1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2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3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4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5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6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7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8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39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0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1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2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3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4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5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6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7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8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49">
      <formula1>0</formula1>
      <formula2>4</formula2>
    </dataValidation>
    <dataValidation type="decimal" allowBlank="1" showDropDown="1" showInputMessage="1" showErrorMessage="1" errorTitle="Masukan salah" error="Isian Anda salah!" promptTitle="Input yg diisikan" prompt="nilai angka antara 0 sampai 4." sqref="AB50">
      <formula1>0</formula1>
      <formula2>4</formula2>
    </dataValidation>
    <dataValidation type="custom" allowBlank="1" showDropDown="1" showInputMessage="1" showErrorMessage="1" errorTitle="Masukan salah" error="Isian Anda salah!" promptTitle="Input yg diisikan" prompt="HURUF _x000a_A / B / C / D / E" sqref="AD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D5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E5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F5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H5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J5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K5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L5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1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1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1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1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1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1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1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1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1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2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3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0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1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2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3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4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5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6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7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8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49">
      <formula1>OR(EXACT(AD11,"A"),EXACT(AD11,"B"),EXACT(AD11,"C"),EXACT(AD11,"D"),EXACT(AD11,"E"))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M50">
      <formula1>OR(EXACT(AD11,"A"),EXACT(AD11,"B"),EXACT(AD11,"C"),EXACT(AD11,"D"),EXACT(AD11,"E"))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AN11"/>
    <dataValidation showDropDown="1" showInputMessage="1" showErrorMessage="1" errorTitle="Masukan salah" error="Isian Anda salah!" promptTitle="Input yg diisikan" prompt="HURUF _x000a_A / B / C / D / E" sqref="AN12"/>
    <dataValidation showDropDown="1" showInputMessage="1" showErrorMessage="1" errorTitle="Masukan salah" error="Isian Anda salah!" promptTitle="Input yg diisikan" prompt="HURUF _x000a_A / B / C / D / E" sqref="AN13"/>
    <dataValidation showDropDown="1" showInputMessage="1" showErrorMessage="1" errorTitle="Masukan salah" error="Isian Anda salah!" promptTitle="Input yg diisikan" prompt="HURUF _x000a_A / B / C / D / E" sqref="AN14"/>
    <dataValidation showDropDown="1" showInputMessage="1" showErrorMessage="1" errorTitle="Masukan salah" error="Isian Anda salah!" promptTitle="Input yg diisikan" prompt="HURUF _x000a_A / B / C / D / E" sqref="AN15"/>
    <dataValidation showDropDown="1" showInputMessage="1" showErrorMessage="1" errorTitle="Masukan salah" error="Isian Anda salah!" promptTitle="Input yg diisikan" prompt="HURUF _x000a_A / B / C / D / E" sqref="AN16"/>
    <dataValidation showDropDown="1" showInputMessage="1" showErrorMessage="1" errorTitle="Masukan salah" error="Isian Anda salah!" promptTitle="Input yg diisikan" prompt="HURUF _x000a_A / B / C / D / E" sqref="AN17"/>
    <dataValidation showDropDown="1" showInputMessage="1" showErrorMessage="1" errorTitle="Masukan salah" error="Isian Anda salah!" promptTitle="Input yg diisikan" prompt="HURUF _x000a_A / B / C / D / E" sqref="AN18"/>
    <dataValidation showDropDown="1" showInputMessage="1" showErrorMessage="1" errorTitle="Masukan salah" error="Isian Anda salah!" promptTitle="Input yg diisikan" prompt="HURUF _x000a_A / B / C / D / E" sqref="AN19"/>
    <dataValidation showDropDown="1" showInputMessage="1" showErrorMessage="1" errorTitle="Masukan salah" error="Isian Anda salah!" promptTitle="Input yg diisikan" prompt="HURUF _x000a_A / B / C / D / E" sqref="AN20"/>
    <dataValidation showDropDown="1" showInputMessage="1" showErrorMessage="1" errorTitle="Masukan salah" error="Isian Anda salah!" promptTitle="Input yg diisikan" prompt="HURUF _x000a_A / B / C / D / E" sqref="AN21"/>
    <dataValidation showDropDown="1" showInputMessage="1" showErrorMessage="1" errorTitle="Masukan salah" error="Isian Anda salah!" promptTitle="Input yg diisikan" prompt="HURUF _x000a_A / B / C / D / E" sqref="AN22"/>
    <dataValidation showDropDown="1" showInputMessage="1" showErrorMessage="1" errorTitle="Masukan salah" error="Isian Anda salah!" promptTitle="Input yg diisikan" prompt="HURUF _x000a_A / B / C / D / E" sqref="AN23"/>
    <dataValidation showDropDown="1" showInputMessage="1" showErrorMessage="1" errorTitle="Masukan salah" error="Isian Anda salah!" promptTitle="Input yg diisikan" prompt="HURUF _x000a_A / B / C / D / E" sqref="AN24"/>
    <dataValidation showDropDown="1" showInputMessage="1" showErrorMessage="1" errorTitle="Masukan salah" error="Isian Anda salah!" promptTitle="Input yg diisikan" prompt="HURUF _x000a_A / B / C / D / E" sqref="AN25"/>
    <dataValidation showDropDown="1" showInputMessage="1" showErrorMessage="1" errorTitle="Masukan salah" error="Isian Anda salah!" promptTitle="Input yg diisikan" prompt="HURUF _x000a_A / B / C / D / E" sqref="AN26"/>
    <dataValidation showDropDown="1" showInputMessage="1" showErrorMessage="1" errorTitle="Masukan salah" error="Isian Anda salah!" promptTitle="Input yg diisikan" prompt="HURUF _x000a_A / B / C / D / E" sqref="AN27"/>
    <dataValidation showDropDown="1" showInputMessage="1" showErrorMessage="1" errorTitle="Masukan salah" error="Isian Anda salah!" promptTitle="Input yg diisikan" prompt="HURUF _x000a_A / B / C / D / E" sqref="AN28"/>
    <dataValidation showDropDown="1" showInputMessage="1" showErrorMessage="1" errorTitle="Masukan salah" error="Isian Anda salah!" promptTitle="Input yg diisikan" prompt="HURUF _x000a_A / B / C / D / E" sqref="AN29"/>
    <dataValidation showDropDown="1" showInputMessage="1" showErrorMessage="1" errorTitle="Masukan salah" error="Isian Anda salah!" promptTitle="Input yg diisikan" prompt="HURUF _x000a_A / B / C / D / E" sqref="AN30"/>
    <dataValidation showDropDown="1" showInputMessage="1" showErrorMessage="1" errorTitle="Masukan salah" error="Isian Anda salah!" promptTitle="Input yg diisikan" prompt="HURUF _x000a_A / B / C / D / E" sqref="AN31"/>
    <dataValidation showDropDown="1" showInputMessage="1" showErrorMessage="1" errorTitle="Masukan salah" error="Isian Anda salah!" promptTitle="Input yg diisikan" prompt="HURUF _x000a_A / B / C / D / E" sqref="AN32"/>
    <dataValidation showDropDown="1" showInputMessage="1" showErrorMessage="1" errorTitle="Masukan salah" error="Isian Anda salah!" promptTitle="Input yg diisikan" prompt="HURUF _x000a_A / B / C / D / E" sqref="AN33"/>
    <dataValidation showDropDown="1" showInputMessage="1" showErrorMessage="1" errorTitle="Masukan salah" error="Isian Anda salah!" promptTitle="Input yg diisikan" prompt="HURUF _x000a_A / B / C / D / E" sqref="AN34"/>
    <dataValidation showDropDown="1" showInputMessage="1" showErrorMessage="1" errorTitle="Masukan salah" error="Isian Anda salah!" promptTitle="Input yg diisikan" prompt="HURUF _x000a_A / B / C / D / E" sqref="AN35"/>
    <dataValidation showDropDown="1" showInputMessage="1" showErrorMessage="1" errorTitle="Masukan salah" error="Isian Anda salah!" promptTitle="Input yg diisikan" prompt="HURUF _x000a_A / B / C / D / E" sqref="AN36"/>
    <dataValidation showDropDown="1" showInputMessage="1" showErrorMessage="1" errorTitle="Masukan salah" error="Isian Anda salah!" promptTitle="Input yg diisikan" prompt="HURUF _x000a_A / B / C / D / E" sqref="AN37"/>
    <dataValidation showDropDown="1" showInputMessage="1" showErrorMessage="1" errorTitle="Masukan salah" error="Isian Anda salah!" promptTitle="Input yg diisikan" prompt="HURUF _x000a_A / B / C / D / E" sqref="AN38"/>
    <dataValidation showDropDown="1" showInputMessage="1" showErrorMessage="1" errorTitle="Masukan salah" error="Isian Anda salah!" promptTitle="Input yg diisikan" prompt="HURUF _x000a_A / B / C / D / E" sqref="AN39"/>
    <dataValidation showDropDown="1" showInputMessage="1" showErrorMessage="1" errorTitle="Masukan salah" error="Isian Anda salah!" promptTitle="Input yg diisikan" prompt="HURUF _x000a_A / B / C / D / E" sqref="AN40"/>
    <dataValidation showDropDown="1" showInputMessage="1" showErrorMessage="1" errorTitle="Masukan salah" error="Isian Anda salah!" promptTitle="Input yg diisikan" prompt="HURUF _x000a_A / B / C / D / E" sqref="AN41"/>
    <dataValidation showDropDown="1" showInputMessage="1" showErrorMessage="1" errorTitle="Masukan salah" error="Isian Anda salah!" promptTitle="Input yg diisikan" prompt="HURUF _x000a_A / B / C / D / E" sqref="AN42"/>
    <dataValidation showDropDown="1" showInputMessage="1" showErrorMessage="1" errorTitle="Masukan salah" error="Isian Anda salah!" promptTitle="Input yg diisikan" prompt="HURUF _x000a_A / B / C / D / E" sqref="AN43"/>
    <dataValidation showDropDown="1" showInputMessage="1" showErrorMessage="1" errorTitle="Masukan salah" error="Isian Anda salah!" promptTitle="Input yg diisikan" prompt="HURUF _x000a_A / B / C / D / E" sqref="AN44"/>
    <dataValidation showDropDown="1" showInputMessage="1" showErrorMessage="1" errorTitle="Masukan salah" error="Isian Anda salah!" promptTitle="Input yg diisikan" prompt="HURUF _x000a_A / B / C / D / E" sqref="AN45"/>
    <dataValidation showDropDown="1" showInputMessage="1" showErrorMessage="1" errorTitle="Masukan salah" error="Isian Anda salah!" promptTitle="Input yg diisikan" prompt="HURUF _x000a_A / B / C / D / E" sqref="AN46"/>
    <dataValidation showDropDown="1" showInputMessage="1" showErrorMessage="1" errorTitle="Masukan salah" error="Isian Anda salah!" promptTitle="Input yg diisikan" prompt="HURUF _x000a_A / B / C / D / E" sqref="AN47"/>
    <dataValidation showDropDown="1" showInputMessage="1" showErrorMessage="1" errorTitle="Masukan salah" error="Isian Anda salah!" promptTitle="Input yg diisikan" prompt="HURUF _x000a_A / B / C / D / E" sqref="AN48"/>
    <dataValidation showDropDown="1" showInputMessage="1" showErrorMessage="1" errorTitle="Masukan salah" error="Isian Anda salah!" promptTitle="Input yg diisikan" prompt="HURUF _x000a_A / B / C / D / E" sqref="AN49"/>
    <dataValidation showDropDown="1" showInputMessage="1" showErrorMessage="1" errorTitle="Masukan salah" error="Isian Anda salah!" promptTitle="Input yg diisikan" prompt="HURUF _x000a_A / B / C / D / E" sqref="AN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samsung</cp:lastModifiedBy>
  <dcterms:created xsi:type="dcterms:W3CDTF">2015-09-01T09:01:01Z</dcterms:created>
  <dcterms:modified xsi:type="dcterms:W3CDTF">2016-10-13T06:13:44Z</dcterms:modified>
</cp:coreProperties>
</file>