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MA 8\PAIBP baru Kls XI GENAP 1920 -\"/>
    </mc:Choice>
  </mc:AlternateContent>
  <bookViews>
    <workbookView xWindow="0" yWindow="0" windowWidth="12288" windowHeight="4212" activeTab="2"/>
  </bookViews>
  <sheets>
    <sheet name="XI MIPA 1" sheetId="1" r:id="rId1"/>
    <sheet name="XI MIPA 2" sheetId="2" r:id="rId2"/>
    <sheet name="XI MIPA 3" sheetId="3" r:id="rId3"/>
  </sheets>
  <calcPr calcId="152511"/>
</workbook>
</file>

<file path=xl/calcChain.xml><?xml version="1.0" encoding="utf-8"?>
<calcChain xmlns="http://schemas.openxmlformats.org/spreadsheetml/2006/main">
  <c r="CT60" i="3" l="1"/>
  <c r="CQ60" i="3"/>
  <c r="H60" i="3" s="1"/>
  <c r="CM60" i="3"/>
  <c r="CN60" i="3" s="1"/>
  <c r="K60" i="3" s="1"/>
  <c r="CL60" i="3"/>
  <c r="CK60" i="3"/>
  <c r="CJ60" i="3"/>
  <c r="CI60" i="3"/>
  <c r="CH60" i="3"/>
  <c r="BR60" i="3"/>
  <c r="I60" i="3" s="1"/>
  <c r="BQ60" i="3"/>
  <c r="BP60" i="3"/>
  <c r="BO60" i="3"/>
  <c r="BN60" i="3"/>
  <c r="BM60" i="3"/>
  <c r="AU60" i="3"/>
  <c r="AV60" i="3" s="1"/>
  <c r="F60" i="3" s="1"/>
  <c r="G60" i="3" s="1"/>
  <c r="AD60" i="3"/>
  <c r="M60" i="3"/>
  <c r="L60" i="3"/>
  <c r="J60" i="3"/>
  <c r="D60" i="3"/>
  <c r="E60" i="3" s="1"/>
  <c r="CT59" i="3"/>
  <c r="CQ59" i="3"/>
  <c r="CM59" i="3"/>
  <c r="CN59" i="3" s="1"/>
  <c r="K59" i="3" s="1"/>
  <c r="CL59" i="3"/>
  <c r="CK59" i="3"/>
  <c r="CJ59" i="3"/>
  <c r="CI59" i="3"/>
  <c r="CH59" i="3"/>
  <c r="BR59" i="3"/>
  <c r="I59" i="3" s="1"/>
  <c r="J59" i="3" s="1"/>
  <c r="BQ59" i="3"/>
  <c r="BP59" i="3"/>
  <c r="BO59" i="3"/>
  <c r="BN59" i="3"/>
  <c r="BM59" i="3"/>
  <c r="AU59" i="3"/>
  <c r="AV59" i="3" s="1"/>
  <c r="F59" i="3" s="1"/>
  <c r="G59" i="3" s="1"/>
  <c r="AD59" i="3"/>
  <c r="M59" i="3"/>
  <c r="L59" i="3"/>
  <c r="H59" i="3"/>
  <c r="D59" i="3"/>
  <c r="E59" i="3" s="1"/>
  <c r="CT58" i="3"/>
  <c r="M58" i="3" s="1"/>
  <c r="CQ58" i="3"/>
  <c r="H58" i="3" s="1"/>
  <c r="CM58" i="3"/>
  <c r="CN58" i="3" s="1"/>
  <c r="K58" i="3" s="1"/>
  <c r="CL58" i="3"/>
  <c r="CK58" i="3"/>
  <c r="CJ58" i="3"/>
  <c r="CI58" i="3"/>
  <c r="CH58" i="3"/>
  <c r="BR58" i="3"/>
  <c r="I58" i="3" s="1"/>
  <c r="BQ58" i="3"/>
  <c r="BP58" i="3"/>
  <c r="BO58" i="3"/>
  <c r="BN58" i="3"/>
  <c r="BM58" i="3"/>
  <c r="AV58" i="3"/>
  <c r="F58" i="3" s="1"/>
  <c r="G58" i="3" s="1"/>
  <c r="AU58" i="3"/>
  <c r="AD58" i="3"/>
  <c r="L58" i="3"/>
  <c r="J58" i="3"/>
  <c r="D58" i="3"/>
  <c r="E58" i="3" s="1"/>
  <c r="CT57" i="3"/>
  <c r="M57" i="3" s="1"/>
  <c r="CQ57" i="3"/>
  <c r="H57" i="3" s="1"/>
  <c r="CM57" i="3"/>
  <c r="CN57" i="3" s="1"/>
  <c r="K57" i="3" s="1"/>
  <c r="CL57" i="3"/>
  <c r="CK57" i="3"/>
  <c r="CJ57" i="3"/>
  <c r="CI57" i="3"/>
  <c r="CH57" i="3"/>
  <c r="BR57" i="3"/>
  <c r="I57" i="3" s="1"/>
  <c r="J57" i="3" s="1"/>
  <c r="BQ57" i="3"/>
  <c r="BP57" i="3"/>
  <c r="BO57" i="3"/>
  <c r="BN57" i="3"/>
  <c r="BM57" i="3"/>
  <c r="AU57" i="3"/>
  <c r="AV57" i="3" s="1"/>
  <c r="F57" i="3" s="1"/>
  <c r="G57" i="3" s="1"/>
  <c r="AD57" i="3"/>
  <c r="L57" i="3"/>
  <c r="D57" i="3"/>
  <c r="E57" i="3" s="1"/>
  <c r="CT56" i="3"/>
  <c r="M56" i="3" s="1"/>
  <c r="CQ56" i="3"/>
  <c r="H56" i="3" s="1"/>
  <c r="CM56" i="3"/>
  <c r="CN56" i="3" s="1"/>
  <c r="K56" i="3" s="1"/>
  <c r="CL56" i="3"/>
  <c r="CK56" i="3"/>
  <c r="CJ56" i="3"/>
  <c r="CI56" i="3"/>
  <c r="CH56" i="3"/>
  <c r="BR56" i="3"/>
  <c r="I56" i="3" s="1"/>
  <c r="BQ56" i="3"/>
  <c r="BP56" i="3"/>
  <c r="BO56" i="3"/>
  <c r="BN56" i="3"/>
  <c r="BM56" i="3"/>
  <c r="AV56" i="3"/>
  <c r="F56" i="3" s="1"/>
  <c r="G56" i="3" s="1"/>
  <c r="AU56" i="3"/>
  <c r="AD56" i="3"/>
  <c r="L56" i="3"/>
  <c r="J56" i="3"/>
  <c r="D56" i="3"/>
  <c r="E56" i="3" s="1"/>
  <c r="CT55" i="3"/>
  <c r="M55" i="3" s="1"/>
  <c r="CQ55" i="3"/>
  <c r="CM55" i="3"/>
  <c r="CN55" i="3" s="1"/>
  <c r="K55" i="3" s="1"/>
  <c r="CL55" i="3"/>
  <c r="CK55" i="3"/>
  <c r="CJ55" i="3"/>
  <c r="CI55" i="3"/>
  <c r="CH55" i="3"/>
  <c r="BR55" i="3"/>
  <c r="I55" i="3" s="1"/>
  <c r="J55" i="3" s="1"/>
  <c r="BQ55" i="3"/>
  <c r="BP55" i="3"/>
  <c r="BO55" i="3"/>
  <c r="BN55" i="3"/>
  <c r="BM55" i="3"/>
  <c r="AU55" i="3"/>
  <c r="AV55" i="3" s="1"/>
  <c r="F55" i="3" s="1"/>
  <c r="G55" i="3" s="1"/>
  <c r="AD55" i="3"/>
  <c r="L55" i="3"/>
  <c r="H55" i="3"/>
  <c r="D55" i="3"/>
  <c r="E55" i="3" s="1"/>
  <c r="CT54" i="3"/>
  <c r="M54" i="3" s="1"/>
  <c r="CQ54" i="3"/>
  <c r="H54" i="3" s="1"/>
  <c r="CM54" i="3"/>
  <c r="CN54" i="3" s="1"/>
  <c r="K54" i="3" s="1"/>
  <c r="CL54" i="3"/>
  <c r="CK54" i="3"/>
  <c r="CJ54" i="3"/>
  <c r="CI54" i="3"/>
  <c r="CH54" i="3"/>
  <c r="BR54" i="3"/>
  <c r="I54" i="3" s="1"/>
  <c r="BQ54" i="3"/>
  <c r="BP54" i="3"/>
  <c r="BO54" i="3"/>
  <c r="BN54" i="3"/>
  <c r="BM54" i="3"/>
  <c r="AU54" i="3"/>
  <c r="AV54" i="3" s="1"/>
  <c r="F54" i="3" s="1"/>
  <c r="G54" i="3" s="1"/>
  <c r="AD54" i="3"/>
  <c r="L54" i="3"/>
  <c r="J54" i="3"/>
  <c r="D54" i="3"/>
  <c r="E54" i="3" s="1"/>
  <c r="CT53" i="3"/>
  <c r="M53" i="3" s="1"/>
  <c r="CQ53" i="3"/>
  <c r="H53" i="3" s="1"/>
  <c r="CM53" i="3"/>
  <c r="CN53" i="3" s="1"/>
  <c r="K53" i="3" s="1"/>
  <c r="CL53" i="3"/>
  <c r="CK53" i="3"/>
  <c r="CJ53" i="3"/>
  <c r="CI53" i="3"/>
  <c r="CH53" i="3"/>
  <c r="BR53" i="3"/>
  <c r="I53" i="3" s="1"/>
  <c r="J53" i="3" s="1"/>
  <c r="BQ53" i="3"/>
  <c r="BP53" i="3"/>
  <c r="BO53" i="3"/>
  <c r="BN53" i="3"/>
  <c r="BM53" i="3"/>
  <c r="AV53" i="3"/>
  <c r="F53" i="3" s="1"/>
  <c r="G53" i="3" s="1"/>
  <c r="AU53" i="3"/>
  <c r="AD53" i="3"/>
  <c r="L53" i="3"/>
  <c r="D53" i="3"/>
  <c r="E53" i="3" s="1"/>
  <c r="CT52" i="3"/>
  <c r="CQ52" i="3"/>
  <c r="H52" i="3" s="1"/>
  <c r="CM52" i="3"/>
  <c r="CN52" i="3" s="1"/>
  <c r="K52" i="3" s="1"/>
  <c r="CL52" i="3"/>
  <c r="CK52" i="3"/>
  <c r="CJ52" i="3"/>
  <c r="CI52" i="3"/>
  <c r="CH52" i="3"/>
  <c r="BR52" i="3"/>
  <c r="I52" i="3" s="1"/>
  <c r="BQ52" i="3"/>
  <c r="BP52" i="3"/>
  <c r="BO52" i="3"/>
  <c r="BN52" i="3"/>
  <c r="BM52" i="3"/>
  <c r="AU52" i="3"/>
  <c r="AV52" i="3" s="1"/>
  <c r="F52" i="3" s="1"/>
  <c r="G52" i="3" s="1"/>
  <c r="AD52" i="3"/>
  <c r="M52" i="3"/>
  <c r="L52" i="3"/>
  <c r="J52" i="3"/>
  <c r="D52" i="3"/>
  <c r="E52" i="3" s="1"/>
  <c r="CT51" i="3"/>
  <c r="CQ51" i="3"/>
  <c r="CM51" i="3"/>
  <c r="CN51" i="3" s="1"/>
  <c r="K51" i="3" s="1"/>
  <c r="CL51" i="3"/>
  <c r="CK51" i="3"/>
  <c r="CJ51" i="3"/>
  <c r="CI51" i="3"/>
  <c r="CH51" i="3"/>
  <c r="BR51" i="3"/>
  <c r="I51" i="3" s="1"/>
  <c r="J51" i="3" s="1"/>
  <c r="BQ51" i="3"/>
  <c r="BP51" i="3"/>
  <c r="BO51" i="3"/>
  <c r="BN51" i="3"/>
  <c r="BM51" i="3"/>
  <c r="AU51" i="3"/>
  <c r="AV51" i="3" s="1"/>
  <c r="F51" i="3" s="1"/>
  <c r="G51" i="3" s="1"/>
  <c r="AD51" i="3"/>
  <c r="M51" i="3"/>
  <c r="L51" i="3"/>
  <c r="H51" i="3"/>
  <c r="D51" i="3"/>
  <c r="E51" i="3" s="1"/>
  <c r="CT50" i="3"/>
  <c r="M50" i="3" s="1"/>
  <c r="CQ50" i="3"/>
  <c r="H50" i="3" s="1"/>
  <c r="CM50" i="3"/>
  <c r="CN50" i="3" s="1"/>
  <c r="K50" i="3" s="1"/>
  <c r="CL50" i="3"/>
  <c r="CK50" i="3"/>
  <c r="CJ50" i="3"/>
  <c r="CI50" i="3"/>
  <c r="CH50" i="3"/>
  <c r="BR50" i="3"/>
  <c r="I50" i="3" s="1"/>
  <c r="BQ50" i="3"/>
  <c r="BP50" i="3"/>
  <c r="BO50" i="3"/>
  <c r="BN50" i="3"/>
  <c r="BM50" i="3"/>
  <c r="AV50" i="3"/>
  <c r="F50" i="3" s="1"/>
  <c r="G50" i="3" s="1"/>
  <c r="AU50" i="3"/>
  <c r="AD50" i="3"/>
  <c r="L50" i="3"/>
  <c r="J50" i="3"/>
  <c r="D50" i="3"/>
  <c r="E50" i="3" s="1"/>
  <c r="CT49" i="3"/>
  <c r="M49" i="3" s="1"/>
  <c r="CQ49" i="3"/>
  <c r="H49" i="3" s="1"/>
  <c r="CM49" i="3"/>
  <c r="CN49" i="3" s="1"/>
  <c r="K49" i="3" s="1"/>
  <c r="CL49" i="3"/>
  <c r="CK49" i="3"/>
  <c r="CJ49" i="3"/>
  <c r="CI49" i="3"/>
  <c r="CH49" i="3"/>
  <c r="BR49" i="3"/>
  <c r="I49" i="3" s="1"/>
  <c r="J49" i="3" s="1"/>
  <c r="BQ49" i="3"/>
  <c r="BP49" i="3"/>
  <c r="BO49" i="3"/>
  <c r="BN49" i="3"/>
  <c r="BM49" i="3"/>
  <c r="AU49" i="3"/>
  <c r="AV49" i="3" s="1"/>
  <c r="F49" i="3" s="1"/>
  <c r="G49" i="3" s="1"/>
  <c r="AD49" i="3"/>
  <c r="L49" i="3"/>
  <c r="D49" i="3"/>
  <c r="E49" i="3" s="1"/>
  <c r="CT48" i="3"/>
  <c r="M48" i="3" s="1"/>
  <c r="CQ48" i="3"/>
  <c r="H48" i="3" s="1"/>
  <c r="CM48" i="3"/>
  <c r="CN48" i="3" s="1"/>
  <c r="K48" i="3" s="1"/>
  <c r="CL48" i="3"/>
  <c r="CK48" i="3"/>
  <c r="CJ48" i="3"/>
  <c r="CI48" i="3"/>
  <c r="CH48" i="3"/>
  <c r="BR48" i="3"/>
  <c r="I48" i="3" s="1"/>
  <c r="BQ48" i="3"/>
  <c r="BP48" i="3"/>
  <c r="BO48" i="3"/>
  <c r="BN48" i="3"/>
  <c r="BM48" i="3"/>
  <c r="AV48" i="3"/>
  <c r="F48" i="3" s="1"/>
  <c r="G48" i="3" s="1"/>
  <c r="AU48" i="3"/>
  <c r="AD48" i="3"/>
  <c r="L48" i="3"/>
  <c r="J48" i="3"/>
  <c r="D48" i="3"/>
  <c r="E48" i="3" s="1"/>
  <c r="CT47" i="3"/>
  <c r="CQ47" i="3"/>
  <c r="H47" i="3" s="1"/>
  <c r="CM47" i="3"/>
  <c r="CN47" i="3" s="1"/>
  <c r="K47" i="3" s="1"/>
  <c r="CL47" i="3"/>
  <c r="CK47" i="3"/>
  <c r="CJ47" i="3"/>
  <c r="CI47" i="3"/>
  <c r="CH47" i="3"/>
  <c r="BR47" i="3"/>
  <c r="I47" i="3" s="1"/>
  <c r="J47" i="3" s="1"/>
  <c r="BQ47" i="3"/>
  <c r="BP47" i="3"/>
  <c r="BO47" i="3"/>
  <c r="BN47" i="3"/>
  <c r="BM47" i="3"/>
  <c r="AU47" i="3"/>
  <c r="AV47" i="3" s="1"/>
  <c r="F47" i="3" s="1"/>
  <c r="G47" i="3" s="1"/>
  <c r="AD47" i="3"/>
  <c r="M47" i="3"/>
  <c r="L47" i="3"/>
  <c r="D47" i="3"/>
  <c r="E47" i="3" s="1"/>
  <c r="CT46" i="3"/>
  <c r="CQ46" i="3"/>
  <c r="H46" i="3" s="1"/>
  <c r="CL46" i="3"/>
  <c r="CK46" i="3"/>
  <c r="CJ46" i="3"/>
  <c r="CI46" i="3"/>
  <c r="CH46" i="3"/>
  <c r="CM46" i="3" s="1"/>
  <c r="CN46" i="3" s="1"/>
  <c r="K46" i="3" s="1"/>
  <c r="L46" i="3" s="1"/>
  <c r="BQ46" i="3"/>
  <c r="BP46" i="3"/>
  <c r="BO46" i="3"/>
  <c r="BN46" i="3"/>
  <c r="BM46" i="3"/>
  <c r="BR46" i="3" s="1"/>
  <c r="I46" i="3" s="1"/>
  <c r="J46" i="3" s="1"/>
  <c r="AU46" i="3"/>
  <c r="AV46" i="3" s="1"/>
  <c r="F46" i="3" s="1"/>
  <c r="G46" i="3" s="1"/>
  <c r="AD46" i="3"/>
  <c r="M46" i="3"/>
  <c r="D46" i="3"/>
  <c r="E46" i="3" s="1"/>
  <c r="CT45" i="3"/>
  <c r="CQ45" i="3"/>
  <c r="CL45" i="3"/>
  <c r="CK45" i="3"/>
  <c r="CJ45" i="3"/>
  <c r="CI45" i="3"/>
  <c r="CH45" i="3"/>
  <c r="CM45" i="3" s="1"/>
  <c r="CN45" i="3" s="1"/>
  <c r="K45" i="3" s="1"/>
  <c r="L45" i="3" s="1"/>
  <c r="BQ45" i="3"/>
  <c r="BP45" i="3"/>
  <c r="BO45" i="3"/>
  <c r="BN45" i="3"/>
  <c r="BM45" i="3"/>
  <c r="BR45" i="3" s="1"/>
  <c r="I45" i="3" s="1"/>
  <c r="J45" i="3" s="1"/>
  <c r="AU45" i="3"/>
  <c r="AV45" i="3" s="1"/>
  <c r="F45" i="3" s="1"/>
  <c r="G45" i="3" s="1"/>
  <c r="AD45" i="3"/>
  <c r="M45" i="3"/>
  <c r="H45" i="3"/>
  <c r="D45" i="3"/>
  <c r="E45" i="3" s="1"/>
  <c r="CT44" i="3"/>
  <c r="M44" i="3" s="1"/>
  <c r="CQ44" i="3"/>
  <c r="H44" i="3" s="1"/>
  <c r="CL44" i="3"/>
  <c r="CK44" i="3"/>
  <c r="CJ44" i="3"/>
  <c r="CI44" i="3"/>
  <c r="CM44" i="3" s="1"/>
  <c r="CN44" i="3" s="1"/>
  <c r="K44" i="3" s="1"/>
  <c r="L44" i="3" s="1"/>
  <c r="CH44" i="3"/>
  <c r="BQ44" i="3"/>
  <c r="BP44" i="3"/>
  <c r="BO44" i="3"/>
  <c r="BN44" i="3"/>
  <c r="BM44" i="3"/>
  <c r="BR44" i="3" s="1"/>
  <c r="I44" i="3" s="1"/>
  <c r="J44" i="3" s="1"/>
  <c r="AU44" i="3"/>
  <c r="AV44" i="3" s="1"/>
  <c r="F44" i="3" s="1"/>
  <c r="G44" i="3" s="1"/>
  <c r="AD44" i="3"/>
  <c r="D44" i="3" s="1"/>
  <c r="E44" i="3" s="1"/>
  <c r="CT43" i="3"/>
  <c r="CQ43" i="3"/>
  <c r="CL43" i="3"/>
  <c r="CK43" i="3"/>
  <c r="CJ43" i="3"/>
  <c r="CI43" i="3"/>
  <c r="CH43" i="3"/>
  <c r="BQ43" i="3"/>
  <c r="BP43" i="3"/>
  <c r="BO43" i="3"/>
  <c r="BN43" i="3"/>
  <c r="BM43" i="3"/>
  <c r="AU43" i="3"/>
  <c r="AV43" i="3" s="1"/>
  <c r="F43" i="3" s="1"/>
  <c r="G43" i="3" s="1"/>
  <c r="AD43" i="3"/>
  <c r="M43" i="3"/>
  <c r="H43" i="3"/>
  <c r="D43" i="3"/>
  <c r="E43" i="3" s="1"/>
  <c r="CT42" i="3"/>
  <c r="CQ42" i="3"/>
  <c r="CL42" i="3"/>
  <c r="CK42" i="3"/>
  <c r="CJ42" i="3"/>
  <c r="CI42" i="3"/>
  <c r="CH42" i="3"/>
  <c r="CM42" i="3" s="1"/>
  <c r="CN42" i="3" s="1"/>
  <c r="K42" i="3" s="1"/>
  <c r="L42" i="3" s="1"/>
  <c r="BQ42" i="3"/>
  <c r="BP42" i="3"/>
  <c r="BO42" i="3"/>
  <c r="BN42" i="3"/>
  <c r="BM42" i="3"/>
  <c r="BR42" i="3" s="1"/>
  <c r="I42" i="3" s="1"/>
  <c r="J42" i="3" s="1"/>
  <c r="AU42" i="3"/>
  <c r="AV42" i="3" s="1"/>
  <c r="F42" i="3" s="1"/>
  <c r="G42" i="3" s="1"/>
  <c r="AD42" i="3"/>
  <c r="M42" i="3"/>
  <c r="H42" i="3"/>
  <c r="D42" i="3"/>
  <c r="E42" i="3" s="1"/>
  <c r="CT41" i="3"/>
  <c r="CQ41" i="3"/>
  <c r="CL41" i="3"/>
  <c r="CK41" i="3"/>
  <c r="CJ41" i="3"/>
  <c r="CI41" i="3"/>
  <c r="CH41" i="3"/>
  <c r="BQ41" i="3"/>
  <c r="BP41" i="3"/>
  <c r="BO41" i="3"/>
  <c r="BN41" i="3"/>
  <c r="BM41" i="3"/>
  <c r="AU41" i="3"/>
  <c r="AV41" i="3" s="1"/>
  <c r="F41" i="3" s="1"/>
  <c r="G41" i="3" s="1"/>
  <c r="AD41" i="3"/>
  <c r="M41" i="3"/>
  <c r="H41" i="3"/>
  <c r="D41" i="3"/>
  <c r="E41" i="3" s="1"/>
  <c r="CT40" i="3"/>
  <c r="CQ40" i="3"/>
  <c r="CL40" i="3"/>
  <c r="CK40" i="3"/>
  <c r="CJ40" i="3"/>
  <c r="CI40" i="3"/>
  <c r="CH40" i="3"/>
  <c r="CM40" i="3" s="1"/>
  <c r="CN40" i="3" s="1"/>
  <c r="K40" i="3" s="1"/>
  <c r="L40" i="3" s="1"/>
  <c r="BQ40" i="3"/>
  <c r="BP40" i="3"/>
  <c r="BO40" i="3"/>
  <c r="BN40" i="3"/>
  <c r="BM40" i="3"/>
  <c r="BR40" i="3" s="1"/>
  <c r="I40" i="3" s="1"/>
  <c r="J40" i="3" s="1"/>
  <c r="AU40" i="3"/>
  <c r="AV40" i="3" s="1"/>
  <c r="F40" i="3" s="1"/>
  <c r="G40" i="3" s="1"/>
  <c r="AD40" i="3"/>
  <c r="M40" i="3"/>
  <c r="H40" i="3"/>
  <c r="D40" i="3"/>
  <c r="E40" i="3" s="1"/>
  <c r="CT39" i="3"/>
  <c r="CQ39" i="3"/>
  <c r="CL39" i="3"/>
  <c r="CK39" i="3"/>
  <c r="CJ39" i="3"/>
  <c r="CI39" i="3"/>
  <c r="CH39" i="3"/>
  <c r="BQ39" i="3"/>
  <c r="BP39" i="3"/>
  <c r="BO39" i="3"/>
  <c r="BN39" i="3"/>
  <c r="BM39" i="3"/>
  <c r="AU39" i="3"/>
  <c r="AV39" i="3" s="1"/>
  <c r="F39" i="3" s="1"/>
  <c r="G39" i="3" s="1"/>
  <c r="AD39" i="3"/>
  <c r="M39" i="3"/>
  <c r="H39" i="3"/>
  <c r="D39" i="3"/>
  <c r="E39" i="3" s="1"/>
  <c r="CT38" i="3"/>
  <c r="CQ38" i="3"/>
  <c r="CL38" i="3"/>
  <c r="CK38" i="3"/>
  <c r="CJ38" i="3"/>
  <c r="CI38" i="3"/>
  <c r="CH38" i="3"/>
  <c r="CM38" i="3" s="1"/>
  <c r="CN38" i="3" s="1"/>
  <c r="K38" i="3" s="1"/>
  <c r="L38" i="3" s="1"/>
  <c r="BQ38" i="3"/>
  <c r="BP38" i="3"/>
  <c r="BO38" i="3"/>
  <c r="BN38" i="3"/>
  <c r="BM38" i="3"/>
  <c r="BR38" i="3" s="1"/>
  <c r="I38" i="3" s="1"/>
  <c r="J38" i="3" s="1"/>
  <c r="AU38" i="3"/>
  <c r="AV38" i="3" s="1"/>
  <c r="F38" i="3" s="1"/>
  <c r="G38" i="3" s="1"/>
  <c r="AD38" i="3"/>
  <c r="M38" i="3"/>
  <c r="H38" i="3"/>
  <c r="D38" i="3"/>
  <c r="E38" i="3" s="1"/>
  <c r="CT37" i="3"/>
  <c r="CQ37" i="3"/>
  <c r="CL37" i="3"/>
  <c r="CK37" i="3"/>
  <c r="CJ37" i="3"/>
  <c r="CI37" i="3"/>
  <c r="CH37" i="3"/>
  <c r="BQ37" i="3"/>
  <c r="BP37" i="3"/>
  <c r="BO37" i="3"/>
  <c r="BN37" i="3"/>
  <c r="BM37" i="3"/>
  <c r="AU37" i="3"/>
  <c r="AV37" i="3" s="1"/>
  <c r="F37" i="3" s="1"/>
  <c r="G37" i="3" s="1"/>
  <c r="AD37" i="3"/>
  <c r="M37" i="3"/>
  <c r="H37" i="3"/>
  <c r="D37" i="3"/>
  <c r="E37" i="3" s="1"/>
  <c r="CT36" i="3"/>
  <c r="CQ36" i="3"/>
  <c r="CL36" i="3"/>
  <c r="CK36" i="3"/>
  <c r="CJ36" i="3"/>
  <c r="CI36" i="3"/>
  <c r="CH36" i="3"/>
  <c r="CM36" i="3" s="1"/>
  <c r="CN36" i="3" s="1"/>
  <c r="K36" i="3" s="1"/>
  <c r="L36" i="3" s="1"/>
  <c r="BQ36" i="3"/>
  <c r="BP36" i="3"/>
  <c r="BO36" i="3"/>
  <c r="BN36" i="3"/>
  <c r="BM36" i="3"/>
  <c r="BR36" i="3" s="1"/>
  <c r="I36" i="3" s="1"/>
  <c r="J36" i="3" s="1"/>
  <c r="AU36" i="3"/>
  <c r="AV36" i="3" s="1"/>
  <c r="F36" i="3" s="1"/>
  <c r="G36" i="3" s="1"/>
  <c r="AD36" i="3"/>
  <c r="M36" i="3"/>
  <c r="H36" i="3"/>
  <c r="D36" i="3"/>
  <c r="E36" i="3" s="1"/>
  <c r="CT35" i="3"/>
  <c r="CQ35" i="3"/>
  <c r="CL35" i="3"/>
  <c r="CK35" i="3"/>
  <c r="CJ35" i="3"/>
  <c r="CI35" i="3"/>
  <c r="CH35" i="3"/>
  <c r="BQ35" i="3"/>
  <c r="BP35" i="3"/>
  <c r="BO35" i="3"/>
  <c r="BN35" i="3"/>
  <c r="BM35" i="3"/>
  <c r="AU35" i="3"/>
  <c r="AV35" i="3" s="1"/>
  <c r="F35" i="3" s="1"/>
  <c r="G35" i="3" s="1"/>
  <c r="AD35" i="3"/>
  <c r="M35" i="3"/>
  <c r="H35" i="3"/>
  <c r="D35" i="3"/>
  <c r="E35" i="3" s="1"/>
  <c r="CT34" i="3"/>
  <c r="M34" i="3" s="1"/>
  <c r="CQ34" i="3"/>
  <c r="H34" i="3" s="1"/>
  <c r="CL34" i="3"/>
  <c r="CK34" i="3"/>
  <c r="CJ34" i="3"/>
  <c r="CI34" i="3"/>
  <c r="CH34" i="3"/>
  <c r="CM34" i="3" s="1"/>
  <c r="CN34" i="3" s="1"/>
  <c r="K34" i="3" s="1"/>
  <c r="L34" i="3" s="1"/>
  <c r="BQ34" i="3"/>
  <c r="BP34" i="3"/>
  <c r="BO34" i="3"/>
  <c r="BN34" i="3"/>
  <c r="BM34" i="3"/>
  <c r="AU34" i="3"/>
  <c r="AV34" i="3" s="1"/>
  <c r="F34" i="3" s="1"/>
  <c r="AD34" i="3"/>
  <c r="D34" i="3" s="1"/>
  <c r="E34" i="3" s="1"/>
  <c r="G34" i="3"/>
  <c r="DF33" i="3"/>
  <c r="CT33" i="3"/>
  <c r="CQ33" i="3"/>
  <c r="H33" i="3" s="1"/>
  <c r="CL33" i="3"/>
  <c r="CK33" i="3"/>
  <c r="CJ33" i="3"/>
  <c r="CI33" i="3"/>
  <c r="CH33" i="3"/>
  <c r="CM33" i="3" s="1"/>
  <c r="CN33" i="3" s="1"/>
  <c r="K33" i="3" s="1"/>
  <c r="L33" i="3" s="1"/>
  <c r="BQ33" i="3"/>
  <c r="BP33" i="3"/>
  <c r="BO33" i="3"/>
  <c r="BN33" i="3"/>
  <c r="BR33" i="3" s="1"/>
  <c r="I33" i="3" s="1"/>
  <c r="J33" i="3" s="1"/>
  <c r="BM33" i="3"/>
  <c r="AU33" i="3"/>
  <c r="AV33" i="3" s="1"/>
  <c r="F33" i="3" s="1"/>
  <c r="G33" i="3" s="1"/>
  <c r="AD33" i="3"/>
  <c r="M33" i="3"/>
  <c r="D33" i="3"/>
  <c r="E33" i="3" s="1"/>
  <c r="DF32" i="3"/>
  <c r="CT32" i="3"/>
  <c r="CQ32" i="3"/>
  <c r="H32" i="3" s="1"/>
  <c r="CL32" i="3"/>
  <c r="CK32" i="3"/>
  <c r="CJ32" i="3"/>
  <c r="CI32" i="3"/>
  <c r="CH32" i="3"/>
  <c r="BQ32" i="3"/>
  <c r="BP32" i="3"/>
  <c r="BO32" i="3"/>
  <c r="BN32" i="3"/>
  <c r="BM32" i="3"/>
  <c r="BR32" i="3" s="1"/>
  <c r="AU32" i="3"/>
  <c r="AV32" i="3" s="1"/>
  <c r="F32" i="3" s="1"/>
  <c r="G32" i="3" s="1"/>
  <c r="AD32" i="3"/>
  <c r="D32" i="3" s="1"/>
  <c r="E32" i="3" s="1"/>
  <c r="M32" i="3"/>
  <c r="I32" i="3"/>
  <c r="J32" i="3" s="1"/>
  <c r="DF31" i="3"/>
  <c r="CT31" i="3"/>
  <c r="CQ31" i="3"/>
  <c r="CL31" i="3"/>
  <c r="CK31" i="3"/>
  <c r="CJ31" i="3"/>
  <c r="CI31" i="3"/>
  <c r="CH31" i="3"/>
  <c r="CM31" i="3" s="1"/>
  <c r="CN31" i="3" s="1"/>
  <c r="K31" i="3" s="1"/>
  <c r="L31" i="3" s="1"/>
  <c r="BQ31" i="3"/>
  <c r="BP31" i="3"/>
  <c r="BO31" i="3"/>
  <c r="BN31" i="3"/>
  <c r="BM31" i="3"/>
  <c r="BR31" i="3" s="1"/>
  <c r="I31" i="3" s="1"/>
  <c r="J31" i="3" s="1"/>
  <c r="AU31" i="3"/>
  <c r="AV31" i="3" s="1"/>
  <c r="F31" i="3" s="1"/>
  <c r="G31" i="3" s="1"/>
  <c r="AD31" i="3"/>
  <c r="M31" i="3"/>
  <c r="H31" i="3"/>
  <c r="D31" i="3"/>
  <c r="E31" i="3" s="1"/>
  <c r="DF30" i="3"/>
  <c r="CT30" i="3"/>
  <c r="M30" i="3" s="1"/>
  <c r="CQ30" i="3"/>
  <c r="H30" i="3" s="1"/>
  <c r="CL30" i="3"/>
  <c r="CK30" i="3"/>
  <c r="CJ30" i="3"/>
  <c r="CI30" i="3"/>
  <c r="CH30" i="3"/>
  <c r="CM30" i="3" s="1"/>
  <c r="CN30" i="3" s="1"/>
  <c r="K30" i="3" s="1"/>
  <c r="L30" i="3" s="1"/>
  <c r="BQ30" i="3"/>
  <c r="BP30" i="3"/>
  <c r="BO30" i="3"/>
  <c r="BN30" i="3"/>
  <c r="BM30" i="3"/>
  <c r="BR30" i="3" s="1"/>
  <c r="I30" i="3" s="1"/>
  <c r="J30" i="3" s="1"/>
  <c r="AU30" i="3"/>
  <c r="AV30" i="3" s="1"/>
  <c r="F30" i="3" s="1"/>
  <c r="AD30" i="3"/>
  <c r="G30" i="3"/>
  <c r="D30" i="3"/>
  <c r="E30" i="3" s="1"/>
  <c r="DF29" i="3"/>
  <c r="CT29" i="3"/>
  <c r="M29" i="3" s="1"/>
  <c r="CQ29" i="3"/>
  <c r="H29" i="3" s="1"/>
  <c r="CL29" i="3"/>
  <c r="CK29" i="3"/>
  <c r="CJ29" i="3"/>
  <c r="CI29" i="3"/>
  <c r="CM29" i="3" s="1"/>
  <c r="CN29" i="3" s="1"/>
  <c r="K29" i="3" s="1"/>
  <c r="L29" i="3" s="1"/>
  <c r="CH29" i="3"/>
  <c r="BQ29" i="3"/>
  <c r="BP29" i="3"/>
  <c r="BO29" i="3"/>
  <c r="BN29" i="3"/>
  <c r="BR29" i="3" s="1"/>
  <c r="I29" i="3" s="1"/>
  <c r="J29" i="3" s="1"/>
  <c r="BM29" i="3"/>
  <c r="AU29" i="3"/>
  <c r="AV29" i="3" s="1"/>
  <c r="F29" i="3" s="1"/>
  <c r="G29" i="3" s="1"/>
  <c r="AD29" i="3"/>
  <c r="D29" i="3" s="1"/>
  <c r="E29" i="3" s="1"/>
  <c r="DF28" i="3"/>
  <c r="CT28" i="3"/>
  <c r="CQ28" i="3"/>
  <c r="CL28" i="3"/>
  <c r="CK28" i="3"/>
  <c r="CJ28" i="3"/>
  <c r="CI28" i="3"/>
  <c r="CH28" i="3"/>
  <c r="CM28" i="3" s="1"/>
  <c r="CN28" i="3" s="1"/>
  <c r="K28" i="3" s="1"/>
  <c r="L28" i="3" s="1"/>
  <c r="BQ28" i="3"/>
  <c r="BP28" i="3"/>
  <c r="BO28" i="3"/>
  <c r="BN28" i="3"/>
  <c r="BM28" i="3"/>
  <c r="AU28" i="3"/>
  <c r="AV28" i="3" s="1"/>
  <c r="F28" i="3" s="1"/>
  <c r="G28" i="3" s="1"/>
  <c r="AD28" i="3"/>
  <c r="M28" i="3"/>
  <c r="H28" i="3"/>
  <c r="D28" i="3"/>
  <c r="E28" i="3" s="1"/>
  <c r="DF27" i="3"/>
  <c r="CT27" i="3"/>
  <c r="M27" i="3" s="1"/>
  <c r="CQ27" i="3"/>
  <c r="H27" i="3" s="1"/>
  <c r="CL27" i="3"/>
  <c r="CK27" i="3"/>
  <c r="CJ27" i="3"/>
  <c r="CI27" i="3"/>
  <c r="CM27" i="3" s="1"/>
  <c r="CN27" i="3" s="1"/>
  <c r="K27" i="3" s="1"/>
  <c r="L27" i="3" s="1"/>
  <c r="CH27" i="3"/>
  <c r="BQ27" i="3"/>
  <c r="BP27" i="3"/>
  <c r="BO27" i="3"/>
  <c r="BN27" i="3"/>
  <c r="BM27" i="3"/>
  <c r="BR27" i="3" s="1"/>
  <c r="I27" i="3" s="1"/>
  <c r="J27" i="3" s="1"/>
  <c r="AU27" i="3"/>
  <c r="AV27" i="3" s="1"/>
  <c r="F27" i="3" s="1"/>
  <c r="G27" i="3" s="1"/>
  <c r="AD27" i="3"/>
  <c r="D27" i="3"/>
  <c r="E27" i="3" s="1"/>
  <c r="DF26" i="3"/>
  <c r="CT26" i="3"/>
  <c r="M26" i="3" s="1"/>
  <c r="CQ26" i="3"/>
  <c r="H26" i="3" s="1"/>
  <c r="CL26" i="3"/>
  <c r="CK26" i="3"/>
  <c r="CJ26" i="3"/>
  <c r="CI26" i="3"/>
  <c r="CH26" i="3"/>
  <c r="BQ26" i="3"/>
  <c r="BP26" i="3"/>
  <c r="BO26" i="3"/>
  <c r="BN26" i="3"/>
  <c r="BM26" i="3"/>
  <c r="AU26" i="3"/>
  <c r="AV26" i="3" s="1"/>
  <c r="F26" i="3" s="1"/>
  <c r="AD26" i="3"/>
  <c r="D26" i="3" s="1"/>
  <c r="E26" i="3" s="1"/>
  <c r="G26" i="3"/>
  <c r="DF25" i="3"/>
  <c r="CT25" i="3"/>
  <c r="CQ25" i="3"/>
  <c r="H25" i="3" s="1"/>
  <c r="CL25" i="3"/>
  <c r="CK25" i="3"/>
  <c r="CJ25" i="3"/>
  <c r="CI25" i="3"/>
  <c r="CM25" i="3" s="1"/>
  <c r="CN25" i="3" s="1"/>
  <c r="K25" i="3" s="1"/>
  <c r="L25" i="3" s="1"/>
  <c r="CH25" i="3"/>
  <c r="BQ25" i="3"/>
  <c r="BP25" i="3"/>
  <c r="BO25" i="3"/>
  <c r="BN25" i="3"/>
  <c r="BR25" i="3" s="1"/>
  <c r="I25" i="3" s="1"/>
  <c r="J25" i="3" s="1"/>
  <c r="BM25" i="3"/>
  <c r="AU25" i="3"/>
  <c r="AV25" i="3" s="1"/>
  <c r="F25" i="3" s="1"/>
  <c r="G25" i="3" s="1"/>
  <c r="AD25" i="3"/>
  <c r="M25" i="3"/>
  <c r="D25" i="3"/>
  <c r="E25" i="3" s="1"/>
  <c r="DF24" i="3"/>
  <c r="CT24" i="3"/>
  <c r="CQ24" i="3"/>
  <c r="H24" i="3" s="1"/>
  <c r="CL24" i="3"/>
  <c r="CK24" i="3"/>
  <c r="CJ24" i="3"/>
  <c r="CI24" i="3"/>
  <c r="CH24" i="3"/>
  <c r="CM24" i="3" s="1"/>
  <c r="CN24" i="3" s="1"/>
  <c r="K24" i="3" s="1"/>
  <c r="L24" i="3" s="1"/>
  <c r="BQ24" i="3"/>
  <c r="BP24" i="3"/>
  <c r="BO24" i="3"/>
  <c r="BN24" i="3"/>
  <c r="BM24" i="3"/>
  <c r="BR24" i="3" s="1"/>
  <c r="AU24" i="3"/>
  <c r="AV24" i="3" s="1"/>
  <c r="F24" i="3" s="1"/>
  <c r="G24" i="3" s="1"/>
  <c r="AD24" i="3"/>
  <c r="M24" i="3"/>
  <c r="I24" i="3"/>
  <c r="J24" i="3" s="1"/>
  <c r="D24" i="3"/>
  <c r="E24" i="3" s="1"/>
  <c r="DF23" i="3"/>
  <c r="CT23" i="3"/>
  <c r="CQ23" i="3"/>
  <c r="CL23" i="3"/>
  <c r="CK23" i="3"/>
  <c r="CJ23" i="3"/>
  <c r="CI23" i="3"/>
  <c r="CH23" i="3"/>
  <c r="CM23" i="3" s="1"/>
  <c r="CN23" i="3" s="1"/>
  <c r="K23" i="3" s="1"/>
  <c r="L23" i="3" s="1"/>
  <c r="BQ23" i="3"/>
  <c r="BP23" i="3"/>
  <c r="BO23" i="3"/>
  <c r="BN23" i="3"/>
  <c r="BR23" i="3" s="1"/>
  <c r="I23" i="3" s="1"/>
  <c r="J23" i="3" s="1"/>
  <c r="BM23" i="3"/>
  <c r="AU23" i="3"/>
  <c r="AV23" i="3" s="1"/>
  <c r="F23" i="3" s="1"/>
  <c r="G23" i="3" s="1"/>
  <c r="AD23" i="3"/>
  <c r="M23" i="3"/>
  <c r="H23" i="3"/>
  <c r="D23" i="3"/>
  <c r="E23" i="3" s="1"/>
  <c r="DF22" i="3"/>
  <c r="CT22" i="3"/>
  <c r="M22" i="3" s="1"/>
  <c r="CQ22" i="3"/>
  <c r="H22" i="3" s="1"/>
  <c r="CL22" i="3"/>
  <c r="CK22" i="3"/>
  <c r="CJ22" i="3"/>
  <c r="CI22" i="3"/>
  <c r="CH22" i="3"/>
  <c r="CM22" i="3" s="1"/>
  <c r="CN22" i="3" s="1"/>
  <c r="K22" i="3" s="1"/>
  <c r="L22" i="3" s="1"/>
  <c r="BQ22" i="3"/>
  <c r="BP22" i="3"/>
  <c r="BO22" i="3"/>
  <c r="BN22" i="3"/>
  <c r="BM22" i="3"/>
  <c r="AU22" i="3"/>
  <c r="AV22" i="3" s="1"/>
  <c r="F22" i="3" s="1"/>
  <c r="AD22" i="3"/>
  <c r="G22" i="3"/>
  <c r="D22" i="3"/>
  <c r="E22" i="3" s="1"/>
  <c r="CT21" i="3"/>
  <c r="M21" i="3" s="1"/>
  <c r="CQ21" i="3"/>
  <c r="H21" i="3" s="1"/>
  <c r="CL21" i="3"/>
  <c r="CK21" i="3"/>
  <c r="CJ21" i="3"/>
  <c r="CI21" i="3"/>
  <c r="CH21" i="3"/>
  <c r="CM21" i="3" s="1"/>
  <c r="CN21" i="3" s="1"/>
  <c r="K21" i="3" s="1"/>
  <c r="L21" i="3" s="1"/>
  <c r="BQ21" i="3"/>
  <c r="BP21" i="3"/>
  <c r="BO21" i="3"/>
  <c r="BN21" i="3"/>
  <c r="BM21" i="3"/>
  <c r="BR21" i="3" s="1"/>
  <c r="I21" i="3" s="1"/>
  <c r="J21" i="3" s="1"/>
  <c r="AU21" i="3"/>
  <c r="AV21" i="3" s="1"/>
  <c r="F21" i="3" s="1"/>
  <c r="AD21" i="3"/>
  <c r="G21" i="3"/>
  <c r="D21" i="3"/>
  <c r="E21" i="3" s="1"/>
  <c r="DF20" i="3"/>
  <c r="CT20" i="3"/>
  <c r="M20" i="3" s="1"/>
  <c r="CQ20" i="3"/>
  <c r="H20" i="3" s="1"/>
  <c r="CL20" i="3"/>
  <c r="CK20" i="3"/>
  <c r="CJ20" i="3"/>
  <c r="CI20" i="3"/>
  <c r="CM20" i="3" s="1"/>
  <c r="CN20" i="3" s="1"/>
  <c r="K20" i="3" s="1"/>
  <c r="L20" i="3" s="1"/>
  <c r="CH20" i="3"/>
  <c r="BQ20" i="3"/>
  <c r="BP20" i="3"/>
  <c r="BO20" i="3"/>
  <c r="BN20" i="3"/>
  <c r="BR20" i="3" s="1"/>
  <c r="I20" i="3" s="1"/>
  <c r="J20" i="3" s="1"/>
  <c r="BM20" i="3"/>
  <c r="AU20" i="3"/>
  <c r="AV20" i="3" s="1"/>
  <c r="F20" i="3" s="1"/>
  <c r="G20" i="3" s="1"/>
  <c r="AD20" i="3"/>
  <c r="D20" i="3" s="1"/>
  <c r="E20" i="3" s="1"/>
  <c r="DF19" i="3"/>
  <c r="CT19" i="3"/>
  <c r="CQ19" i="3"/>
  <c r="CL19" i="3"/>
  <c r="CK19" i="3"/>
  <c r="CJ19" i="3"/>
  <c r="CI19" i="3"/>
  <c r="CH19" i="3"/>
  <c r="CM19" i="3" s="1"/>
  <c r="CN19" i="3" s="1"/>
  <c r="K19" i="3" s="1"/>
  <c r="L19" i="3" s="1"/>
  <c r="BQ19" i="3"/>
  <c r="BP19" i="3"/>
  <c r="BO19" i="3"/>
  <c r="BN19" i="3"/>
  <c r="BM19" i="3"/>
  <c r="AU19" i="3"/>
  <c r="AV19" i="3" s="1"/>
  <c r="F19" i="3" s="1"/>
  <c r="G19" i="3" s="1"/>
  <c r="AD19" i="3"/>
  <c r="M19" i="3"/>
  <c r="H19" i="3"/>
  <c r="D19" i="3"/>
  <c r="E19" i="3" s="1"/>
  <c r="DF18" i="3"/>
  <c r="CT18" i="3"/>
  <c r="M18" i="3" s="1"/>
  <c r="CQ18" i="3"/>
  <c r="H18" i="3" s="1"/>
  <c r="CL18" i="3"/>
  <c r="CK18" i="3"/>
  <c r="CJ18" i="3"/>
  <c r="CI18" i="3"/>
  <c r="CM18" i="3" s="1"/>
  <c r="CN18" i="3" s="1"/>
  <c r="K18" i="3" s="1"/>
  <c r="L18" i="3" s="1"/>
  <c r="CH18" i="3"/>
  <c r="BQ18" i="3"/>
  <c r="BP18" i="3"/>
  <c r="BO18" i="3"/>
  <c r="BN18" i="3"/>
  <c r="BM18" i="3"/>
  <c r="BR18" i="3" s="1"/>
  <c r="I18" i="3" s="1"/>
  <c r="J18" i="3" s="1"/>
  <c r="AU18" i="3"/>
  <c r="AV18" i="3" s="1"/>
  <c r="F18" i="3" s="1"/>
  <c r="G18" i="3" s="1"/>
  <c r="AD18" i="3"/>
  <c r="D18" i="3" s="1"/>
  <c r="E18" i="3" s="1"/>
  <c r="DF17" i="3"/>
  <c r="CT17" i="3"/>
  <c r="M17" i="3" s="1"/>
  <c r="CQ17" i="3"/>
  <c r="H17" i="3" s="1"/>
  <c r="CL17" i="3"/>
  <c r="CK17" i="3"/>
  <c r="CJ17" i="3"/>
  <c r="CI17" i="3"/>
  <c r="CM17" i="3" s="1"/>
  <c r="CN17" i="3" s="1"/>
  <c r="K17" i="3" s="1"/>
  <c r="L17" i="3" s="1"/>
  <c r="CH17" i="3"/>
  <c r="BQ17" i="3"/>
  <c r="BP17" i="3"/>
  <c r="BO17" i="3"/>
  <c r="BN17" i="3"/>
  <c r="BM17" i="3"/>
  <c r="BR17" i="3" s="1"/>
  <c r="I17" i="3" s="1"/>
  <c r="J17" i="3" s="1"/>
  <c r="AU17" i="3"/>
  <c r="AV17" i="3" s="1"/>
  <c r="F17" i="3" s="1"/>
  <c r="G17" i="3" s="1"/>
  <c r="AD17" i="3"/>
  <c r="D17" i="3" s="1"/>
  <c r="E17" i="3" s="1"/>
  <c r="DF16" i="3"/>
  <c r="CT16" i="3"/>
  <c r="CQ16" i="3"/>
  <c r="CL16" i="3"/>
  <c r="CK16" i="3"/>
  <c r="CJ16" i="3"/>
  <c r="CI16" i="3"/>
  <c r="CH16" i="3"/>
  <c r="BQ16" i="3"/>
  <c r="BP16" i="3"/>
  <c r="BO16" i="3"/>
  <c r="BN16" i="3"/>
  <c r="BM16" i="3"/>
  <c r="BR16" i="3" s="1"/>
  <c r="I16" i="3" s="1"/>
  <c r="J16" i="3" s="1"/>
  <c r="AU16" i="3"/>
  <c r="AV16" i="3" s="1"/>
  <c r="F16" i="3" s="1"/>
  <c r="G16" i="3" s="1"/>
  <c r="AD16" i="3"/>
  <c r="M16" i="3"/>
  <c r="H16" i="3"/>
  <c r="D16" i="3"/>
  <c r="E16" i="3" s="1"/>
  <c r="DF15" i="3"/>
  <c r="CT15" i="3"/>
  <c r="CQ15" i="3"/>
  <c r="CL15" i="3"/>
  <c r="CK15" i="3"/>
  <c r="CJ15" i="3"/>
  <c r="CI15" i="3"/>
  <c r="CH15" i="3"/>
  <c r="CM15" i="3" s="1"/>
  <c r="CN15" i="3" s="1"/>
  <c r="K15" i="3" s="1"/>
  <c r="L15" i="3" s="1"/>
  <c r="BQ15" i="3"/>
  <c r="BP15" i="3"/>
  <c r="BO15" i="3"/>
  <c r="BN15" i="3"/>
  <c r="BM15" i="3"/>
  <c r="BR15" i="3" s="1"/>
  <c r="I15" i="3" s="1"/>
  <c r="J15" i="3" s="1"/>
  <c r="AU15" i="3"/>
  <c r="AV15" i="3" s="1"/>
  <c r="F15" i="3" s="1"/>
  <c r="G15" i="3" s="1"/>
  <c r="AD15" i="3"/>
  <c r="M15" i="3"/>
  <c r="H15" i="3"/>
  <c r="D15" i="3"/>
  <c r="E15" i="3" s="1"/>
  <c r="DF14" i="3"/>
  <c r="CT14" i="3"/>
  <c r="CQ14" i="3"/>
  <c r="CL14" i="3"/>
  <c r="CK14" i="3"/>
  <c r="CJ14" i="3"/>
  <c r="CI14" i="3"/>
  <c r="CH14" i="3"/>
  <c r="CM14" i="3" s="1"/>
  <c r="CN14" i="3" s="1"/>
  <c r="K14" i="3" s="1"/>
  <c r="L14" i="3" s="1"/>
  <c r="BQ14" i="3"/>
  <c r="BP14" i="3"/>
  <c r="BO14" i="3"/>
  <c r="BN14" i="3"/>
  <c r="BM14" i="3"/>
  <c r="BR14" i="3" s="1"/>
  <c r="I14" i="3" s="1"/>
  <c r="J14" i="3" s="1"/>
  <c r="AU14" i="3"/>
  <c r="AV14" i="3" s="1"/>
  <c r="F14" i="3" s="1"/>
  <c r="G14" i="3" s="1"/>
  <c r="AD14" i="3"/>
  <c r="M14" i="3"/>
  <c r="H14" i="3"/>
  <c r="D14" i="3"/>
  <c r="E14" i="3" s="1"/>
  <c r="DF13" i="3"/>
  <c r="CT13" i="3"/>
  <c r="CQ13" i="3"/>
  <c r="H13" i="3" s="1"/>
  <c r="CL13" i="3"/>
  <c r="CK13" i="3"/>
  <c r="CJ13" i="3"/>
  <c r="CI13" i="3"/>
  <c r="CM13" i="3" s="1"/>
  <c r="CN13" i="3" s="1"/>
  <c r="K13" i="3" s="1"/>
  <c r="L13" i="3" s="1"/>
  <c r="CH13" i="3"/>
  <c r="BQ13" i="3"/>
  <c r="BP13" i="3"/>
  <c r="BO13" i="3"/>
  <c r="BN13" i="3"/>
  <c r="BM13" i="3"/>
  <c r="BR13" i="3" s="1"/>
  <c r="I13" i="3" s="1"/>
  <c r="J13" i="3" s="1"/>
  <c r="AU13" i="3"/>
  <c r="AV13" i="3" s="1"/>
  <c r="F13" i="3" s="1"/>
  <c r="G13" i="3" s="1"/>
  <c r="AD13" i="3"/>
  <c r="D13" i="3" s="1"/>
  <c r="E13" i="3" s="1"/>
  <c r="M13" i="3"/>
  <c r="DF12" i="3"/>
  <c r="CT12" i="3"/>
  <c r="CQ12" i="3"/>
  <c r="H12" i="3" s="1"/>
  <c r="CL12" i="3"/>
  <c r="CK12" i="3"/>
  <c r="CJ12" i="3"/>
  <c r="CI12" i="3"/>
  <c r="CH12" i="3"/>
  <c r="BQ12" i="3"/>
  <c r="BP12" i="3"/>
  <c r="BO12" i="3"/>
  <c r="BN12" i="3"/>
  <c r="BM12" i="3"/>
  <c r="BR12" i="3" s="1"/>
  <c r="I12" i="3" s="1"/>
  <c r="J12" i="3" s="1"/>
  <c r="AU12" i="3"/>
  <c r="AV12" i="3" s="1"/>
  <c r="F12" i="3" s="1"/>
  <c r="G12" i="3" s="1"/>
  <c r="AD12" i="3"/>
  <c r="M12" i="3"/>
  <c r="D12" i="3"/>
  <c r="E12" i="3" s="1"/>
  <c r="DF11" i="3"/>
  <c r="CT11" i="3"/>
  <c r="CQ11" i="3"/>
  <c r="H11" i="3" s="1"/>
  <c r="CL11" i="3"/>
  <c r="CK11" i="3"/>
  <c r="CJ11" i="3"/>
  <c r="CI11" i="3"/>
  <c r="CH11" i="3"/>
  <c r="CM11" i="3" s="1"/>
  <c r="CN11" i="3" s="1"/>
  <c r="K11" i="3" s="1"/>
  <c r="L11" i="3" s="1"/>
  <c r="BQ11" i="3"/>
  <c r="BP11" i="3"/>
  <c r="BO11" i="3"/>
  <c r="BN11" i="3"/>
  <c r="BM11" i="3"/>
  <c r="BR11" i="3" s="1"/>
  <c r="I11" i="3" s="1"/>
  <c r="J11" i="3" s="1"/>
  <c r="AU11" i="3"/>
  <c r="AV11" i="3" s="1"/>
  <c r="F11" i="3" s="1"/>
  <c r="G11" i="3" s="1"/>
  <c r="AD11" i="3"/>
  <c r="M11" i="3"/>
  <c r="D11" i="3"/>
  <c r="E11" i="3" s="1"/>
  <c r="DF10" i="3"/>
  <c r="DF9" i="3"/>
  <c r="CT60" i="2"/>
  <c r="CQ60" i="2"/>
  <c r="H60" i="2" s="1"/>
  <c r="CM60" i="2"/>
  <c r="CN60" i="2" s="1"/>
  <c r="K60" i="2" s="1"/>
  <c r="CL60" i="2"/>
  <c r="CK60" i="2"/>
  <c r="CJ60" i="2"/>
  <c r="CI60" i="2"/>
  <c r="CH60" i="2"/>
  <c r="BR60" i="2"/>
  <c r="I60" i="2" s="1"/>
  <c r="BQ60" i="2"/>
  <c r="BP60" i="2"/>
  <c r="BO60" i="2"/>
  <c r="BN60" i="2"/>
  <c r="BM60" i="2"/>
  <c r="AV60" i="2"/>
  <c r="F60" i="2" s="1"/>
  <c r="G60" i="2" s="1"/>
  <c r="AU60" i="2"/>
  <c r="AD60" i="2"/>
  <c r="M60" i="2"/>
  <c r="L60" i="2"/>
  <c r="J60" i="2"/>
  <c r="D60" i="2"/>
  <c r="E60" i="2" s="1"/>
  <c r="CT59" i="2"/>
  <c r="CQ59" i="2"/>
  <c r="CM59" i="2"/>
  <c r="CN59" i="2" s="1"/>
  <c r="K59" i="2" s="1"/>
  <c r="CL59" i="2"/>
  <c r="CK59" i="2"/>
  <c r="CJ59" i="2"/>
  <c r="CI59" i="2"/>
  <c r="CH59" i="2"/>
  <c r="BR59" i="2"/>
  <c r="I59" i="2" s="1"/>
  <c r="J59" i="2" s="1"/>
  <c r="BQ59" i="2"/>
  <c r="BP59" i="2"/>
  <c r="BO59" i="2"/>
  <c r="BN59" i="2"/>
  <c r="BM59" i="2"/>
  <c r="AU59" i="2"/>
  <c r="AV59" i="2" s="1"/>
  <c r="F59" i="2" s="1"/>
  <c r="G59" i="2" s="1"/>
  <c r="AD59" i="2"/>
  <c r="M59" i="2"/>
  <c r="L59" i="2"/>
  <c r="H59" i="2"/>
  <c r="D59" i="2"/>
  <c r="E59" i="2" s="1"/>
  <c r="CT58" i="2"/>
  <c r="M58" i="2" s="1"/>
  <c r="CQ58" i="2"/>
  <c r="CM58" i="2"/>
  <c r="CN58" i="2" s="1"/>
  <c r="K58" i="2" s="1"/>
  <c r="CL58" i="2"/>
  <c r="CK58" i="2"/>
  <c r="CJ58" i="2"/>
  <c r="CI58" i="2"/>
  <c r="CH58" i="2"/>
  <c r="BR58" i="2"/>
  <c r="I58" i="2" s="1"/>
  <c r="BQ58" i="2"/>
  <c r="BP58" i="2"/>
  <c r="BO58" i="2"/>
  <c r="BN58" i="2"/>
  <c r="BM58" i="2"/>
  <c r="AU58" i="2"/>
  <c r="AV58" i="2" s="1"/>
  <c r="F58" i="2" s="1"/>
  <c r="G58" i="2" s="1"/>
  <c r="AD58" i="2"/>
  <c r="L58" i="2"/>
  <c r="J58" i="2"/>
  <c r="H58" i="2"/>
  <c r="D58" i="2"/>
  <c r="E58" i="2" s="1"/>
  <c r="CT57" i="2"/>
  <c r="CQ57" i="2"/>
  <c r="H57" i="2" s="1"/>
  <c r="CL57" i="2"/>
  <c r="CK57" i="2"/>
  <c r="CJ57" i="2"/>
  <c r="CI57" i="2"/>
  <c r="CH57" i="2"/>
  <c r="CM57" i="2" s="1"/>
  <c r="CN57" i="2" s="1"/>
  <c r="K57" i="2" s="1"/>
  <c r="L57" i="2" s="1"/>
  <c r="BQ57" i="2"/>
  <c r="BP57" i="2"/>
  <c r="BO57" i="2"/>
  <c r="BN57" i="2"/>
  <c r="BM57" i="2"/>
  <c r="BR57" i="2" s="1"/>
  <c r="I57" i="2" s="1"/>
  <c r="J57" i="2" s="1"/>
  <c r="AU57" i="2"/>
  <c r="AV57" i="2" s="1"/>
  <c r="F57" i="2" s="1"/>
  <c r="G57" i="2" s="1"/>
  <c r="AD57" i="2"/>
  <c r="M57" i="2"/>
  <c r="E57" i="2"/>
  <c r="D57" i="2"/>
  <c r="CT56" i="2"/>
  <c r="CQ56" i="2"/>
  <c r="CL56" i="2"/>
  <c r="CK56" i="2"/>
  <c r="CJ56" i="2"/>
  <c r="CI56" i="2"/>
  <c r="CH56" i="2"/>
  <c r="CM56" i="2" s="1"/>
  <c r="CN56" i="2" s="1"/>
  <c r="K56" i="2" s="1"/>
  <c r="L56" i="2" s="1"/>
  <c r="BQ56" i="2"/>
  <c r="BP56" i="2"/>
  <c r="BO56" i="2"/>
  <c r="BN56" i="2"/>
  <c r="BM56" i="2"/>
  <c r="BR56" i="2" s="1"/>
  <c r="I56" i="2" s="1"/>
  <c r="J56" i="2" s="1"/>
  <c r="AU56" i="2"/>
  <c r="AV56" i="2" s="1"/>
  <c r="F56" i="2" s="1"/>
  <c r="G56" i="2" s="1"/>
  <c r="AD56" i="2"/>
  <c r="M56" i="2"/>
  <c r="H56" i="2"/>
  <c r="E56" i="2"/>
  <c r="D56" i="2"/>
  <c r="CT55" i="2"/>
  <c r="CQ55" i="2"/>
  <c r="CL55" i="2"/>
  <c r="CK55" i="2"/>
  <c r="CJ55" i="2"/>
  <c r="CI55" i="2"/>
  <c r="CH55" i="2"/>
  <c r="CM55" i="2" s="1"/>
  <c r="CN55" i="2" s="1"/>
  <c r="K55" i="2" s="1"/>
  <c r="L55" i="2" s="1"/>
  <c r="BQ55" i="2"/>
  <c r="BP55" i="2"/>
  <c r="BO55" i="2"/>
  <c r="BN55" i="2"/>
  <c r="BM55" i="2"/>
  <c r="BR55" i="2" s="1"/>
  <c r="I55" i="2" s="1"/>
  <c r="J55" i="2" s="1"/>
  <c r="AU55" i="2"/>
  <c r="AV55" i="2" s="1"/>
  <c r="F55" i="2" s="1"/>
  <c r="G55" i="2" s="1"/>
  <c r="AD55" i="2"/>
  <c r="M55" i="2"/>
  <c r="H55" i="2"/>
  <c r="E55" i="2"/>
  <c r="D55" i="2"/>
  <c r="CT54" i="2"/>
  <c r="CQ54" i="2"/>
  <c r="CL54" i="2"/>
  <c r="CK54" i="2"/>
  <c r="CJ54" i="2"/>
  <c r="CI54" i="2"/>
  <c r="CH54" i="2"/>
  <c r="CM54" i="2" s="1"/>
  <c r="CN54" i="2" s="1"/>
  <c r="K54" i="2" s="1"/>
  <c r="L54" i="2" s="1"/>
  <c r="BQ54" i="2"/>
  <c r="BP54" i="2"/>
  <c r="BO54" i="2"/>
  <c r="BN54" i="2"/>
  <c r="BM54" i="2"/>
  <c r="BR54" i="2" s="1"/>
  <c r="I54" i="2" s="1"/>
  <c r="J54" i="2" s="1"/>
  <c r="AU54" i="2"/>
  <c r="AV54" i="2" s="1"/>
  <c r="F54" i="2" s="1"/>
  <c r="G54" i="2" s="1"/>
  <c r="AD54" i="2"/>
  <c r="M54" i="2"/>
  <c r="H54" i="2"/>
  <c r="E54" i="2"/>
  <c r="D54" i="2"/>
  <c r="CT53" i="2"/>
  <c r="CQ53" i="2"/>
  <c r="CL53" i="2"/>
  <c r="CK53" i="2"/>
  <c r="CJ53" i="2"/>
  <c r="CI53" i="2"/>
  <c r="CH53" i="2"/>
  <c r="CM53" i="2" s="1"/>
  <c r="CN53" i="2" s="1"/>
  <c r="K53" i="2" s="1"/>
  <c r="L53" i="2" s="1"/>
  <c r="BQ53" i="2"/>
  <c r="BP53" i="2"/>
  <c r="BO53" i="2"/>
  <c r="BN53" i="2"/>
  <c r="BM53" i="2"/>
  <c r="BR53" i="2" s="1"/>
  <c r="I53" i="2" s="1"/>
  <c r="J53" i="2" s="1"/>
  <c r="AU53" i="2"/>
  <c r="AV53" i="2" s="1"/>
  <c r="F53" i="2" s="1"/>
  <c r="G53" i="2" s="1"/>
  <c r="AD53" i="2"/>
  <c r="M53" i="2"/>
  <c r="H53" i="2"/>
  <c r="E53" i="2"/>
  <c r="D53" i="2"/>
  <c r="CT52" i="2"/>
  <c r="CQ52" i="2"/>
  <c r="CL52" i="2"/>
  <c r="CK52" i="2"/>
  <c r="CJ52" i="2"/>
  <c r="CI52" i="2"/>
  <c r="CH52" i="2"/>
  <c r="CM52" i="2" s="1"/>
  <c r="CN52" i="2" s="1"/>
  <c r="K52" i="2" s="1"/>
  <c r="L52" i="2" s="1"/>
  <c r="BQ52" i="2"/>
  <c r="BP52" i="2"/>
  <c r="BO52" i="2"/>
  <c r="BN52" i="2"/>
  <c r="BM52" i="2"/>
  <c r="BR52" i="2" s="1"/>
  <c r="I52" i="2" s="1"/>
  <c r="J52" i="2" s="1"/>
  <c r="AU52" i="2"/>
  <c r="AV52" i="2" s="1"/>
  <c r="F52" i="2" s="1"/>
  <c r="G52" i="2" s="1"/>
  <c r="AD52" i="2"/>
  <c r="M52" i="2"/>
  <c r="H52" i="2"/>
  <c r="E52" i="2"/>
  <c r="D52" i="2"/>
  <c r="CT51" i="2"/>
  <c r="CQ51" i="2"/>
  <c r="CL51" i="2"/>
  <c r="CK51" i="2"/>
  <c r="CJ51" i="2"/>
  <c r="CI51" i="2"/>
  <c r="CH51" i="2"/>
  <c r="CM51" i="2" s="1"/>
  <c r="CN51" i="2" s="1"/>
  <c r="K51" i="2" s="1"/>
  <c r="L51" i="2" s="1"/>
  <c r="BQ51" i="2"/>
  <c r="BP51" i="2"/>
  <c r="BO51" i="2"/>
  <c r="BN51" i="2"/>
  <c r="BM51" i="2"/>
  <c r="BR51" i="2" s="1"/>
  <c r="I51" i="2" s="1"/>
  <c r="J51" i="2" s="1"/>
  <c r="AU51" i="2"/>
  <c r="AV51" i="2" s="1"/>
  <c r="F51" i="2" s="1"/>
  <c r="G51" i="2" s="1"/>
  <c r="AD51" i="2"/>
  <c r="M51" i="2"/>
  <c r="H51" i="2"/>
  <c r="E51" i="2"/>
  <c r="D51" i="2"/>
  <c r="CT50" i="2"/>
  <c r="CQ50" i="2"/>
  <c r="CL50" i="2"/>
  <c r="CK50" i="2"/>
  <c r="CJ50" i="2"/>
  <c r="CI50" i="2"/>
  <c r="CH50" i="2"/>
  <c r="CM50" i="2" s="1"/>
  <c r="CN50" i="2" s="1"/>
  <c r="K50" i="2" s="1"/>
  <c r="L50" i="2" s="1"/>
  <c r="BQ50" i="2"/>
  <c r="BP50" i="2"/>
  <c r="BO50" i="2"/>
  <c r="BN50" i="2"/>
  <c r="BM50" i="2"/>
  <c r="BR50" i="2" s="1"/>
  <c r="I50" i="2" s="1"/>
  <c r="J50" i="2" s="1"/>
  <c r="AU50" i="2"/>
  <c r="AV50" i="2" s="1"/>
  <c r="F50" i="2" s="1"/>
  <c r="G50" i="2" s="1"/>
  <c r="AD50" i="2"/>
  <c r="M50" i="2"/>
  <c r="H50" i="2"/>
  <c r="E50" i="2"/>
  <c r="D50" i="2"/>
  <c r="CT49" i="2"/>
  <c r="CQ49" i="2"/>
  <c r="CL49" i="2"/>
  <c r="CK49" i="2"/>
  <c r="CJ49" i="2"/>
  <c r="CI49" i="2"/>
  <c r="CH49" i="2"/>
  <c r="CM49" i="2" s="1"/>
  <c r="CN49" i="2" s="1"/>
  <c r="K49" i="2" s="1"/>
  <c r="L49" i="2" s="1"/>
  <c r="BQ49" i="2"/>
  <c r="BP49" i="2"/>
  <c r="BO49" i="2"/>
  <c r="BN49" i="2"/>
  <c r="BM49" i="2"/>
  <c r="BR49" i="2" s="1"/>
  <c r="I49" i="2" s="1"/>
  <c r="J49" i="2" s="1"/>
  <c r="AU49" i="2"/>
  <c r="AV49" i="2" s="1"/>
  <c r="F49" i="2" s="1"/>
  <c r="G49" i="2" s="1"/>
  <c r="AD49" i="2"/>
  <c r="M49" i="2"/>
  <c r="H49" i="2"/>
  <c r="E49" i="2"/>
  <c r="D49" i="2"/>
  <c r="CT48" i="2"/>
  <c r="CQ48" i="2"/>
  <c r="CL48" i="2"/>
  <c r="CK48" i="2"/>
  <c r="CJ48" i="2"/>
  <c r="CI48" i="2"/>
  <c r="CH48" i="2"/>
  <c r="CM48" i="2" s="1"/>
  <c r="CN48" i="2" s="1"/>
  <c r="K48" i="2" s="1"/>
  <c r="L48" i="2" s="1"/>
  <c r="BQ48" i="2"/>
  <c r="BP48" i="2"/>
  <c r="BO48" i="2"/>
  <c r="BN48" i="2"/>
  <c r="BM48" i="2"/>
  <c r="BR48" i="2" s="1"/>
  <c r="I48" i="2" s="1"/>
  <c r="J48" i="2" s="1"/>
  <c r="AU48" i="2"/>
  <c r="AV48" i="2" s="1"/>
  <c r="F48" i="2" s="1"/>
  <c r="G48" i="2" s="1"/>
  <c r="AD48" i="2"/>
  <c r="M48" i="2"/>
  <c r="H48" i="2"/>
  <c r="E48" i="2"/>
  <c r="D48" i="2"/>
  <c r="CT47" i="2"/>
  <c r="CQ47" i="2"/>
  <c r="CL47" i="2"/>
  <c r="CK47" i="2"/>
  <c r="CJ47" i="2"/>
  <c r="CI47" i="2"/>
  <c r="CH47" i="2"/>
  <c r="BQ47" i="2"/>
  <c r="BP47" i="2"/>
  <c r="BO47" i="2"/>
  <c r="BN47" i="2"/>
  <c r="BM47" i="2"/>
  <c r="BR47" i="2" s="1"/>
  <c r="I47" i="2" s="1"/>
  <c r="J47" i="2" s="1"/>
  <c r="AU47" i="2"/>
  <c r="AV47" i="2" s="1"/>
  <c r="F47" i="2" s="1"/>
  <c r="G47" i="2" s="1"/>
  <c r="AD47" i="2"/>
  <c r="M47" i="2"/>
  <c r="H47" i="2"/>
  <c r="E47" i="2"/>
  <c r="D47" i="2"/>
  <c r="CT46" i="2"/>
  <c r="CQ46" i="2"/>
  <c r="CL46" i="2"/>
  <c r="CK46" i="2"/>
  <c r="CJ46" i="2"/>
  <c r="CI46" i="2"/>
  <c r="CH46" i="2"/>
  <c r="BQ46" i="2"/>
  <c r="BP46" i="2"/>
  <c r="BO46" i="2"/>
  <c r="BN46" i="2"/>
  <c r="BM46" i="2"/>
  <c r="BR46" i="2" s="1"/>
  <c r="I46" i="2" s="1"/>
  <c r="J46" i="2" s="1"/>
  <c r="AU46" i="2"/>
  <c r="AV46" i="2" s="1"/>
  <c r="F46" i="2" s="1"/>
  <c r="G46" i="2" s="1"/>
  <c r="AD46" i="2"/>
  <c r="M46" i="2"/>
  <c r="H46" i="2"/>
  <c r="D46" i="2"/>
  <c r="E46" i="2" s="1"/>
  <c r="CT45" i="2"/>
  <c r="CQ45" i="2"/>
  <c r="CL45" i="2"/>
  <c r="CK45" i="2"/>
  <c r="CJ45" i="2"/>
  <c r="CI45" i="2"/>
  <c r="CH45" i="2"/>
  <c r="BQ45" i="2"/>
  <c r="BP45" i="2"/>
  <c r="BO45" i="2"/>
  <c r="BN45" i="2"/>
  <c r="BM45" i="2"/>
  <c r="BR45" i="2" s="1"/>
  <c r="I45" i="2" s="1"/>
  <c r="J45" i="2" s="1"/>
  <c r="AU45" i="2"/>
  <c r="AV45" i="2" s="1"/>
  <c r="F45" i="2" s="1"/>
  <c r="G45" i="2" s="1"/>
  <c r="AD45" i="2"/>
  <c r="M45" i="2"/>
  <c r="H45" i="2"/>
  <c r="D45" i="2"/>
  <c r="E45" i="2" s="1"/>
  <c r="CT44" i="2"/>
  <c r="CQ44" i="2"/>
  <c r="CL44" i="2"/>
  <c r="CK44" i="2"/>
  <c r="CJ44" i="2"/>
  <c r="CI44" i="2"/>
  <c r="CH44" i="2"/>
  <c r="BQ44" i="2"/>
  <c r="BP44" i="2"/>
  <c r="BO44" i="2"/>
  <c r="BN44" i="2"/>
  <c r="BM44" i="2"/>
  <c r="BR44" i="2" s="1"/>
  <c r="I44" i="2" s="1"/>
  <c r="J44" i="2" s="1"/>
  <c r="AU44" i="2"/>
  <c r="AV44" i="2" s="1"/>
  <c r="F44" i="2" s="1"/>
  <c r="G44" i="2" s="1"/>
  <c r="AD44" i="2"/>
  <c r="D44" i="2" s="1"/>
  <c r="E44" i="2" s="1"/>
  <c r="M44" i="2"/>
  <c r="H44" i="2"/>
  <c r="CT43" i="2"/>
  <c r="CQ43" i="2"/>
  <c r="CL43" i="2"/>
  <c r="CK43" i="2"/>
  <c r="CJ43" i="2"/>
  <c r="CI43" i="2"/>
  <c r="CH43" i="2"/>
  <c r="BQ43" i="2"/>
  <c r="BP43" i="2"/>
  <c r="BO43" i="2"/>
  <c r="BN43" i="2"/>
  <c r="BM43" i="2"/>
  <c r="BR43" i="2" s="1"/>
  <c r="I43" i="2" s="1"/>
  <c r="J43" i="2" s="1"/>
  <c r="AU43" i="2"/>
  <c r="AV43" i="2" s="1"/>
  <c r="F43" i="2" s="1"/>
  <c r="G43" i="2" s="1"/>
  <c r="AD43" i="2"/>
  <c r="M43" i="2"/>
  <c r="H43" i="2"/>
  <c r="D43" i="2"/>
  <c r="E43" i="2" s="1"/>
  <c r="CT42" i="2"/>
  <c r="CQ42" i="2"/>
  <c r="CL42" i="2"/>
  <c r="CK42" i="2"/>
  <c r="CJ42" i="2"/>
  <c r="CI42" i="2"/>
  <c r="CH42" i="2"/>
  <c r="BQ42" i="2"/>
  <c r="BP42" i="2"/>
  <c r="BO42" i="2"/>
  <c r="BN42" i="2"/>
  <c r="BM42" i="2"/>
  <c r="BR42" i="2" s="1"/>
  <c r="I42" i="2" s="1"/>
  <c r="J42" i="2" s="1"/>
  <c r="AU42" i="2"/>
  <c r="AV42" i="2" s="1"/>
  <c r="F42" i="2" s="1"/>
  <c r="G42" i="2" s="1"/>
  <c r="AD42" i="2"/>
  <c r="D42" i="2" s="1"/>
  <c r="E42" i="2" s="1"/>
  <c r="M42" i="2"/>
  <c r="H42" i="2"/>
  <c r="CT41" i="2"/>
  <c r="CQ41" i="2"/>
  <c r="CL41" i="2"/>
  <c r="CK41" i="2"/>
  <c r="CJ41" i="2"/>
  <c r="CI41" i="2"/>
  <c r="CH41" i="2"/>
  <c r="BQ41" i="2"/>
  <c r="BP41" i="2"/>
  <c r="BO41" i="2"/>
  <c r="BN41" i="2"/>
  <c r="BM41" i="2"/>
  <c r="BR41" i="2" s="1"/>
  <c r="I41" i="2" s="1"/>
  <c r="J41" i="2" s="1"/>
  <c r="AU41" i="2"/>
  <c r="AV41" i="2" s="1"/>
  <c r="F41" i="2" s="1"/>
  <c r="G41" i="2" s="1"/>
  <c r="AD41" i="2"/>
  <c r="M41" i="2"/>
  <c r="H41" i="2"/>
  <c r="D41" i="2"/>
  <c r="E41" i="2" s="1"/>
  <c r="CT40" i="2"/>
  <c r="CQ40" i="2"/>
  <c r="CL40" i="2"/>
  <c r="CK40" i="2"/>
  <c r="CJ40" i="2"/>
  <c r="CI40" i="2"/>
  <c r="CH40" i="2"/>
  <c r="BQ40" i="2"/>
  <c r="BP40" i="2"/>
  <c r="BO40" i="2"/>
  <c r="BN40" i="2"/>
  <c r="BM40" i="2"/>
  <c r="BR40" i="2" s="1"/>
  <c r="I40" i="2" s="1"/>
  <c r="J40" i="2" s="1"/>
  <c r="AU40" i="2"/>
  <c r="AV40" i="2" s="1"/>
  <c r="F40" i="2" s="1"/>
  <c r="G40" i="2" s="1"/>
  <c r="AD40" i="2"/>
  <c r="D40" i="2" s="1"/>
  <c r="E40" i="2" s="1"/>
  <c r="M40" i="2"/>
  <c r="H40" i="2"/>
  <c r="CT39" i="2"/>
  <c r="CQ39" i="2"/>
  <c r="CL39" i="2"/>
  <c r="CK39" i="2"/>
  <c r="CJ39" i="2"/>
  <c r="CI39" i="2"/>
  <c r="CH39" i="2"/>
  <c r="BQ39" i="2"/>
  <c r="BP39" i="2"/>
  <c r="BO39" i="2"/>
  <c r="BN39" i="2"/>
  <c r="BM39" i="2"/>
  <c r="BR39" i="2" s="1"/>
  <c r="I39" i="2" s="1"/>
  <c r="J39" i="2" s="1"/>
  <c r="AU39" i="2"/>
  <c r="AV39" i="2" s="1"/>
  <c r="F39" i="2" s="1"/>
  <c r="G39" i="2" s="1"/>
  <c r="AD39" i="2"/>
  <c r="M39" i="2"/>
  <c r="H39" i="2"/>
  <c r="D39" i="2"/>
  <c r="E39" i="2" s="1"/>
  <c r="CT38" i="2"/>
  <c r="CQ38" i="2"/>
  <c r="CL38" i="2"/>
  <c r="CK38" i="2"/>
  <c r="CJ38" i="2"/>
  <c r="CI38" i="2"/>
  <c r="CH38" i="2"/>
  <c r="BQ38" i="2"/>
  <c r="BP38" i="2"/>
  <c r="BO38" i="2"/>
  <c r="BN38" i="2"/>
  <c r="BM38" i="2"/>
  <c r="BR38" i="2" s="1"/>
  <c r="I38" i="2" s="1"/>
  <c r="J38" i="2" s="1"/>
  <c r="AU38" i="2"/>
  <c r="AV38" i="2" s="1"/>
  <c r="F38" i="2" s="1"/>
  <c r="G38" i="2" s="1"/>
  <c r="AD38" i="2"/>
  <c r="D38" i="2" s="1"/>
  <c r="E38" i="2" s="1"/>
  <c r="M38" i="2"/>
  <c r="H38" i="2"/>
  <c r="CT37" i="2"/>
  <c r="CQ37" i="2"/>
  <c r="CL37" i="2"/>
  <c r="CK37" i="2"/>
  <c r="CJ37" i="2"/>
  <c r="CI37" i="2"/>
  <c r="CH37" i="2"/>
  <c r="BQ37" i="2"/>
  <c r="BP37" i="2"/>
  <c r="BO37" i="2"/>
  <c r="BN37" i="2"/>
  <c r="BM37" i="2"/>
  <c r="BR37" i="2" s="1"/>
  <c r="I37" i="2" s="1"/>
  <c r="J37" i="2" s="1"/>
  <c r="AU37" i="2"/>
  <c r="AV37" i="2" s="1"/>
  <c r="F37" i="2" s="1"/>
  <c r="G37" i="2" s="1"/>
  <c r="AD37" i="2"/>
  <c r="M37" i="2"/>
  <c r="H37" i="2"/>
  <c r="D37" i="2"/>
  <c r="E37" i="2" s="1"/>
  <c r="CT36" i="2"/>
  <c r="CQ36" i="2"/>
  <c r="CL36" i="2"/>
  <c r="CK36" i="2"/>
  <c r="CJ36" i="2"/>
  <c r="CI36" i="2"/>
  <c r="CH36" i="2"/>
  <c r="BQ36" i="2"/>
  <c r="BP36" i="2"/>
  <c r="BO36" i="2"/>
  <c r="BN36" i="2"/>
  <c r="BM36" i="2"/>
  <c r="BR36" i="2" s="1"/>
  <c r="I36" i="2" s="1"/>
  <c r="J36" i="2" s="1"/>
  <c r="AU36" i="2"/>
  <c r="AV36" i="2" s="1"/>
  <c r="F36" i="2" s="1"/>
  <c r="G36" i="2" s="1"/>
  <c r="AD36" i="2"/>
  <c r="D36" i="2" s="1"/>
  <c r="E36" i="2" s="1"/>
  <c r="M36" i="2"/>
  <c r="H36" i="2"/>
  <c r="CT35" i="2"/>
  <c r="CQ35" i="2"/>
  <c r="H35" i="2" s="1"/>
  <c r="CL35" i="2"/>
  <c r="CK35" i="2"/>
  <c r="CJ35" i="2"/>
  <c r="CI35" i="2"/>
  <c r="CH35" i="2"/>
  <c r="BQ35" i="2"/>
  <c r="BP35" i="2"/>
  <c r="BO35" i="2"/>
  <c r="BN35" i="2"/>
  <c r="BM35" i="2"/>
  <c r="BR35" i="2" s="1"/>
  <c r="AU35" i="2"/>
  <c r="AV35" i="2" s="1"/>
  <c r="F35" i="2" s="1"/>
  <c r="G35" i="2" s="1"/>
  <c r="AD35" i="2"/>
  <c r="D35" i="2" s="1"/>
  <c r="E35" i="2" s="1"/>
  <c r="M35" i="2"/>
  <c r="I35" i="2"/>
  <c r="J35" i="2" s="1"/>
  <c r="CT34" i="2"/>
  <c r="CQ34" i="2"/>
  <c r="H34" i="2" s="1"/>
  <c r="CL34" i="2"/>
  <c r="CK34" i="2"/>
  <c r="CJ34" i="2"/>
  <c r="CI34" i="2"/>
  <c r="CH34" i="2"/>
  <c r="BQ34" i="2"/>
  <c r="BP34" i="2"/>
  <c r="BO34" i="2"/>
  <c r="BN34" i="2"/>
  <c r="BM34" i="2"/>
  <c r="BR34" i="2" s="1"/>
  <c r="AU34" i="2"/>
  <c r="AV34" i="2" s="1"/>
  <c r="F34" i="2" s="1"/>
  <c r="G34" i="2" s="1"/>
  <c r="AD34" i="2"/>
  <c r="M34" i="2"/>
  <c r="I34" i="2"/>
  <c r="J34" i="2" s="1"/>
  <c r="D34" i="2"/>
  <c r="E34" i="2" s="1"/>
  <c r="DF33" i="2"/>
  <c r="CT33" i="2"/>
  <c r="CQ33" i="2"/>
  <c r="H33" i="2" s="1"/>
  <c r="CL33" i="2"/>
  <c r="CK33" i="2"/>
  <c r="CJ33" i="2"/>
  <c r="CI33" i="2"/>
  <c r="CM33" i="2" s="1"/>
  <c r="CN33" i="2" s="1"/>
  <c r="K33" i="2" s="1"/>
  <c r="L33" i="2" s="1"/>
  <c r="CH33" i="2"/>
  <c r="BR33" i="2"/>
  <c r="I33" i="2" s="1"/>
  <c r="J33" i="2" s="1"/>
  <c r="BQ33" i="2"/>
  <c r="BP33" i="2"/>
  <c r="BO33" i="2"/>
  <c r="BN33" i="2"/>
  <c r="BM33" i="2"/>
  <c r="AU33" i="2"/>
  <c r="AV33" i="2" s="1"/>
  <c r="F33" i="2" s="1"/>
  <c r="G33" i="2" s="1"/>
  <c r="AD33" i="2"/>
  <c r="M33" i="2"/>
  <c r="D33" i="2"/>
  <c r="E33" i="2" s="1"/>
  <c r="DF32" i="2"/>
  <c r="CT32" i="2"/>
  <c r="M32" i="2" s="1"/>
  <c r="CQ32" i="2"/>
  <c r="H32" i="2" s="1"/>
  <c r="CL32" i="2"/>
  <c r="CK32" i="2"/>
  <c r="CJ32" i="2"/>
  <c r="CI32" i="2"/>
  <c r="CH32" i="2"/>
  <c r="BQ32" i="2"/>
  <c r="BP32" i="2"/>
  <c r="BO32" i="2"/>
  <c r="BN32" i="2"/>
  <c r="BM32" i="2"/>
  <c r="AU32" i="2"/>
  <c r="AV32" i="2" s="1"/>
  <c r="F32" i="2" s="1"/>
  <c r="G32" i="2" s="1"/>
  <c r="AD32" i="2"/>
  <c r="D32" i="2"/>
  <c r="E32" i="2" s="1"/>
  <c r="DF31" i="2"/>
  <c r="CT31" i="2"/>
  <c r="CQ31" i="2"/>
  <c r="H31" i="2" s="1"/>
  <c r="CL31" i="2"/>
  <c r="CK31" i="2"/>
  <c r="CJ31" i="2"/>
  <c r="CI31" i="2"/>
  <c r="CH31" i="2"/>
  <c r="CM31" i="2" s="1"/>
  <c r="CN31" i="2" s="1"/>
  <c r="K31" i="2" s="1"/>
  <c r="L31" i="2" s="1"/>
  <c r="BQ31" i="2"/>
  <c r="BP31" i="2"/>
  <c r="BO31" i="2"/>
  <c r="BN31" i="2"/>
  <c r="BM31" i="2"/>
  <c r="BR31" i="2" s="1"/>
  <c r="I31" i="2" s="1"/>
  <c r="J31" i="2" s="1"/>
  <c r="AU31" i="2"/>
  <c r="AV31" i="2" s="1"/>
  <c r="F31" i="2" s="1"/>
  <c r="G31" i="2" s="1"/>
  <c r="AD31" i="2"/>
  <c r="D31" i="2" s="1"/>
  <c r="E31" i="2" s="1"/>
  <c r="M31" i="2"/>
  <c r="DF30" i="2"/>
  <c r="CT30" i="2"/>
  <c r="CQ30" i="2"/>
  <c r="H30" i="2" s="1"/>
  <c r="CL30" i="2"/>
  <c r="CK30" i="2"/>
  <c r="CJ30" i="2"/>
  <c r="CI30" i="2"/>
  <c r="CH30" i="2"/>
  <c r="BQ30" i="2"/>
  <c r="BP30" i="2"/>
  <c r="BO30" i="2"/>
  <c r="BN30" i="2"/>
  <c r="BM30" i="2"/>
  <c r="BR30" i="2" s="1"/>
  <c r="AU30" i="2"/>
  <c r="AV30" i="2" s="1"/>
  <c r="F30" i="2" s="1"/>
  <c r="G30" i="2" s="1"/>
  <c r="AD30" i="2"/>
  <c r="D30" i="2" s="1"/>
  <c r="E30" i="2" s="1"/>
  <c r="M30" i="2"/>
  <c r="I30" i="2"/>
  <c r="J30" i="2" s="1"/>
  <c r="DF29" i="2"/>
  <c r="CT29" i="2"/>
  <c r="CQ29" i="2"/>
  <c r="CL29" i="2"/>
  <c r="CK29" i="2"/>
  <c r="CJ29" i="2"/>
  <c r="CI29" i="2"/>
  <c r="CM29" i="2" s="1"/>
  <c r="CN29" i="2" s="1"/>
  <c r="K29" i="2" s="1"/>
  <c r="L29" i="2" s="1"/>
  <c r="CH29" i="2"/>
  <c r="BQ29" i="2"/>
  <c r="BP29" i="2"/>
  <c r="BO29" i="2"/>
  <c r="BN29" i="2"/>
  <c r="BR29" i="2" s="1"/>
  <c r="I29" i="2" s="1"/>
  <c r="J29" i="2" s="1"/>
  <c r="BM29" i="2"/>
  <c r="AU29" i="2"/>
  <c r="AV29" i="2" s="1"/>
  <c r="F29" i="2" s="1"/>
  <c r="G29" i="2" s="1"/>
  <c r="AD29" i="2"/>
  <c r="M29" i="2"/>
  <c r="H29" i="2"/>
  <c r="D29" i="2"/>
  <c r="E29" i="2" s="1"/>
  <c r="DF28" i="2"/>
  <c r="CT28" i="2"/>
  <c r="CQ28" i="2"/>
  <c r="CL28" i="2"/>
  <c r="CK28" i="2"/>
  <c r="CJ28" i="2"/>
  <c r="CI28" i="2"/>
  <c r="CH28" i="2"/>
  <c r="BQ28" i="2"/>
  <c r="BP28" i="2"/>
  <c r="BO28" i="2"/>
  <c r="BN28" i="2"/>
  <c r="BM28" i="2"/>
  <c r="AU28" i="2"/>
  <c r="AV28" i="2" s="1"/>
  <c r="F28" i="2" s="1"/>
  <c r="G28" i="2" s="1"/>
  <c r="AD28" i="2"/>
  <c r="M28" i="2"/>
  <c r="H28" i="2"/>
  <c r="E28" i="2"/>
  <c r="D28" i="2"/>
  <c r="DF27" i="2"/>
  <c r="CT27" i="2"/>
  <c r="CQ27" i="2"/>
  <c r="CL27" i="2"/>
  <c r="CK27" i="2"/>
  <c r="CJ27" i="2"/>
  <c r="CI27" i="2"/>
  <c r="CM27" i="2" s="1"/>
  <c r="CN27" i="2" s="1"/>
  <c r="K27" i="2" s="1"/>
  <c r="L27" i="2" s="1"/>
  <c r="CH27" i="2"/>
  <c r="BQ27" i="2"/>
  <c r="BP27" i="2"/>
  <c r="BO27" i="2"/>
  <c r="BN27" i="2"/>
  <c r="BM27" i="2"/>
  <c r="BR27" i="2" s="1"/>
  <c r="I27" i="2" s="1"/>
  <c r="J27" i="2" s="1"/>
  <c r="AU27" i="2"/>
  <c r="AV27" i="2" s="1"/>
  <c r="F27" i="2" s="1"/>
  <c r="G27" i="2" s="1"/>
  <c r="AD27" i="2"/>
  <c r="D27" i="2" s="1"/>
  <c r="E27" i="2" s="1"/>
  <c r="M27" i="2"/>
  <c r="H27" i="2"/>
  <c r="DF26" i="2"/>
  <c r="CT26" i="2"/>
  <c r="CQ26" i="2"/>
  <c r="CL26" i="2"/>
  <c r="CK26" i="2"/>
  <c r="CJ26" i="2"/>
  <c r="CI26" i="2"/>
  <c r="CH26" i="2"/>
  <c r="CM26" i="2" s="1"/>
  <c r="CN26" i="2" s="1"/>
  <c r="K26" i="2" s="1"/>
  <c r="L26" i="2" s="1"/>
  <c r="BQ26" i="2"/>
  <c r="BP26" i="2"/>
  <c r="BO26" i="2"/>
  <c r="BN26" i="2"/>
  <c r="BM26" i="2"/>
  <c r="AU26" i="2"/>
  <c r="AV26" i="2" s="1"/>
  <c r="F26" i="2" s="1"/>
  <c r="G26" i="2" s="1"/>
  <c r="AD26" i="2"/>
  <c r="D26" i="2" s="1"/>
  <c r="E26" i="2" s="1"/>
  <c r="M26" i="2"/>
  <c r="H26" i="2"/>
  <c r="DF25" i="2"/>
  <c r="CT25" i="2"/>
  <c r="CQ25" i="2"/>
  <c r="CL25" i="2"/>
  <c r="CK25" i="2"/>
  <c r="CJ25" i="2"/>
  <c r="CI25" i="2"/>
  <c r="CH25" i="2"/>
  <c r="CM25" i="2" s="1"/>
  <c r="CN25" i="2" s="1"/>
  <c r="K25" i="2" s="1"/>
  <c r="L25" i="2" s="1"/>
  <c r="BQ25" i="2"/>
  <c r="BP25" i="2"/>
  <c r="BO25" i="2"/>
  <c r="BN25" i="2"/>
  <c r="BM25" i="2"/>
  <c r="BR25" i="2" s="1"/>
  <c r="I25" i="2" s="1"/>
  <c r="J25" i="2" s="1"/>
  <c r="AU25" i="2"/>
  <c r="AV25" i="2" s="1"/>
  <c r="F25" i="2" s="1"/>
  <c r="G25" i="2" s="1"/>
  <c r="AD25" i="2"/>
  <c r="D25" i="2" s="1"/>
  <c r="E25" i="2" s="1"/>
  <c r="M25" i="2"/>
  <c r="H25" i="2"/>
  <c r="DF24" i="2"/>
  <c r="CT24" i="2"/>
  <c r="CQ24" i="2"/>
  <c r="CL24" i="2"/>
  <c r="CK24" i="2"/>
  <c r="CJ24" i="2"/>
  <c r="CI24" i="2"/>
  <c r="CH24" i="2"/>
  <c r="BQ24" i="2"/>
  <c r="BP24" i="2"/>
  <c r="BO24" i="2"/>
  <c r="BN24" i="2"/>
  <c r="BM24" i="2"/>
  <c r="AU24" i="2"/>
  <c r="AV24" i="2" s="1"/>
  <c r="F24" i="2" s="1"/>
  <c r="G24" i="2" s="1"/>
  <c r="AD24" i="2"/>
  <c r="M24" i="2"/>
  <c r="H24" i="2"/>
  <c r="D24" i="2"/>
  <c r="E24" i="2" s="1"/>
  <c r="DF23" i="2"/>
  <c r="CT23" i="2"/>
  <c r="CQ23" i="2"/>
  <c r="CL23" i="2"/>
  <c r="CK23" i="2"/>
  <c r="CJ23" i="2"/>
  <c r="CI23" i="2"/>
  <c r="CH23" i="2"/>
  <c r="CM23" i="2" s="1"/>
  <c r="CN23" i="2" s="1"/>
  <c r="K23" i="2" s="1"/>
  <c r="L23" i="2" s="1"/>
  <c r="BQ23" i="2"/>
  <c r="BP23" i="2"/>
  <c r="BO23" i="2"/>
  <c r="BN23" i="2"/>
  <c r="BM23" i="2"/>
  <c r="BR23" i="2" s="1"/>
  <c r="I23" i="2" s="1"/>
  <c r="J23" i="2" s="1"/>
  <c r="AU23" i="2"/>
  <c r="AV23" i="2" s="1"/>
  <c r="F23" i="2" s="1"/>
  <c r="G23" i="2" s="1"/>
  <c r="AD23" i="2"/>
  <c r="M23" i="2"/>
  <c r="H23" i="2"/>
  <c r="D23" i="2"/>
  <c r="E23" i="2" s="1"/>
  <c r="DF22" i="2"/>
  <c r="CT22" i="2"/>
  <c r="CQ22" i="2"/>
  <c r="H22" i="2" s="1"/>
  <c r="CL22" i="2"/>
  <c r="CK22" i="2"/>
  <c r="CJ22" i="2"/>
  <c r="CI22" i="2"/>
  <c r="CH22" i="2"/>
  <c r="CM22" i="2" s="1"/>
  <c r="CN22" i="2" s="1"/>
  <c r="K22" i="2" s="1"/>
  <c r="L22" i="2" s="1"/>
  <c r="BQ22" i="2"/>
  <c r="BP22" i="2"/>
  <c r="BO22" i="2"/>
  <c r="BN22" i="2"/>
  <c r="BR22" i="2" s="1"/>
  <c r="I22" i="2" s="1"/>
  <c r="J22" i="2" s="1"/>
  <c r="BM22" i="2"/>
  <c r="AU22" i="2"/>
  <c r="AV22" i="2" s="1"/>
  <c r="F22" i="2" s="1"/>
  <c r="G22" i="2" s="1"/>
  <c r="AD22" i="2"/>
  <c r="M22" i="2"/>
  <c r="D22" i="2"/>
  <c r="E22" i="2" s="1"/>
  <c r="CT21" i="2"/>
  <c r="CQ21" i="2"/>
  <c r="CL21" i="2"/>
  <c r="CK21" i="2"/>
  <c r="CJ21" i="2"/>
  <c r="CI21" i="2"/>
  <c r="CM21" i="2" s="1"/>
  <c r="CN21" i="2" s="1"/>
  <c r="K21" i="2" s="1"/>
  <c r="L21" i="2" s="1"/>
  <c r="CH21" i="2"/>
  <c r="BQ21" i="2"/>
  <c r="BP21" i="2"/>
  <c r="BO21" i="2"/>
  <c r="BN21" i="2"/>
  <c r="BR21" i="2" s="1"/>
  <c r="I21" i="2" s="1"/>
  <c r="J21" i="2" s="1"/>
  <c r="BM21" i="2"/>
  <c r="AU21" i="2"/>
  <c r="AV21" i="2" s="1"/>
  <c r="F21" i="2" s="1"/>
  <c r="G21" i="2" s="1"/>
  <c r="AD21" i="2"/>
  <c r="M21" i="2"/>
  <c r="H21" i="2"/>
  <c r="D21" i="2"/>
  <c r="E21" i="2" s="1"/>
  <c r="DF20" i="2"/>
  <c r="CT20" i="2"/>
  <c r="M20" i="2" s="1"/>
  <c r="CQ20" i="2"/>
  <c r="H20" i="2" s="1"/>
  <c r="CL20" i="2"/>
  <c r="CK20" i="2"/>
  <c r="CJ20" i="2"/>
  <c r="CI20" i="2"/>
  <c r="CH20" i="2"/>
  <c r="BQ20" i="2"/>
  <c r="BP20" i="2"/>
  <c r="BO20" i="2"/>
  <c r="BN20" i="2"/>
  <c r="BM20" i="2"/>
  <c r="AU20" i="2"/>
  <c r="AV20" i="2" s="1"/>
  <c r="F20" i="2" s="1"/>
  <c r="AD20" i="2"/>
  <c r="G20" i="2"/>
  <c r="D20" i="2"/>
  <c r="E20" i="2" s="1"/>
  <c r="DF19" i="2"/>
  <c r="CT19" i="2"/>
  <c r="CQ19" i="2"/>
  <c r="H19" i="2" s="1"/>
  <c r="CL19" i="2"/>
  <c r="CK19" i="2"/>
  <c r="CJ19" i="2"/>
  <c r="CI19" i="2"/>
  <c r="CH19" i="2"/>
  <c r="CM19" i="2" s="1"/>
  <c r="CN19" i="2" s="1"/>
  <c r="K19" i="2" s="1"/>
  <c r="L19" i="2" s="1"/>
  <c r="BQ19" i="2"/>
  <c r="BP19" i="2"/>
  <c r="BO19" i="2"/>
  <c r="BN19" i="2"/>
  <c r="BM19" i="2"/>
  <c r="BR19" i="2" s="1"/>
  <c r="I19" i="2" s="1"/>
  <c r="J19" i="2" s="1"/>
  <c r="AU19" i="2"/>
  <c r="AV19" i="2" s="1"/>
  <c r="F19" i="2" s="1"/>
  <c r="G19" i="2" s="1"/>
  <c r="AD19" i="2"/>
  <c r="D19" i="2" s="1"/>
  <c r="E19" i="2" s="1"/>
  <c r="M19" i="2"/>
  <c r="DF18" i="2"/>
  <c r="CT18" i="2"/>
  <c r="CQ18" i="2"/>
  <c r="H18" i="2" s="1"/>
  <c r="CL18" i="2"/>
  <c r="CK18" i="2"/>
  <c r="CJ18" i="2"/>
  <c r="CI18" i="2"/>
  <c r="CH18" i="2"/>
  <c r="BQ18" i="2"/>
  <c r="BP18" i="2"/>
  <c r="BO18" i="2"/>
  <c r="BN18" i="2"/>
  <c r="BM18" i="2"/>
  <c r="BR18" i="2" s="1"/>
  <c r="AU18" i="2"/>
  <c r="AV18" i="2" s="1"/>
  <c r="F18" i="2" s="1"/>
  <c r="AD18" i="2"/>
  <c r="D18" i="2" s="1"/>
  <c r="E18" i="2" s="1"/>
  <c r="M18" i="2"/>
  <c r="I18" i="2"/>
  <c r="J18" i="2" s="1"/>
  <c r="G18" i="2"/>
  <c r="DF17" i="2"/>
  <c r="CT17" i="2"/>
  <c r="CQ17" i="2"/>
  <c r="CL17" i="2"/>
  <c r="CK17" i="2"/>
  <c r="CJ17" i="2"/>
  <c r="CI17" i="2"/>
  <c r="CM17" i="2" s="1"/>
  <c r="CN17" i="2" s="1"/>
  <c r="K17" i="2" s="1"/>
  <c r="L17" i="2" s="1"/>
  <c r="CH17" i="2"/>
  <c r="BQ17" i="2"/>
  <c r="BP17" i="2"/>
  <c r="BO17" i="2"/>
  <c r="BN17" i="2"/>
  <c r="BR17" i="2" s="1"/>
  <c r="I17" i="2" s="1"/>
  <c r="J17" i="2" s="1"/>
  <c r="BM17" i="2"/>
  <c r="AU17" i="2"/>
  <c r="AV17" i="2" s="1"/>
  <c r="F17" i="2" s="1"/>
  <c r="G17" i="2" s="1"/>
  <c r="AD17" i="2"/>
  <c r="M17" i="2"/>
  <c r="H17" i="2"/>
  <c r="D17" i="2"/>
  <c r="E17" i="2" s="1"/>
  <c r="DF16" i="2"/>
  <c r="CT16" i="2"/>
  <c r="M16" i="2" s="1"/>
  <c r="CQ16" i="2"/>
  <c r="CL16" i="2"/>
  <c r="CK16" i="2"/>
  <c r="CJ16" i="2"/>
  <c r="CI16" i="2"/>
  <c r="CH16" i="2"/>
  <c r="BQ16" i="2"/>
  <c r="BP16" i="2"/>
  <c r="BO16" i="2"/>
  <c r="BN16" i="2"/>
  <c r="BM16" i="2"/>
  <c r="AU16" i="2"/>
  <c r="AV16" i="2" s="1"/>
  <c r="F16" i="2" s="1"/>
  <c r="G16" i="2" s="1"/>
  <c r="AD16" i="2"/>
  <c r="D16" i="2" s="1"/>
  <c r="E16" i="2" s="1"/>
  <c r="H16" i="2"/>
  <c r="DF15" i="2"/>
  <c r="CT15" i="2"/>
  <c r="CQ15" i="2"/>
  <c r="H15" i="2" s="1"/>
  <c r="CL15" i="2"/>
  <c r="CK15" i="2"/>
  <c r="CJ15" i="2"/>
  <c r="CI15" i="2"/>
  <c r="CM15" i="2" s="1"/>
  <c r="CN15" i="2" s="1"/>
  <c r="K15" i="2" s="1"/>
  <c r="L15" i="2" s="1"/>
  <c r="CH15" i="2"/>
  <c r="BQ15" i="2"/>
  <c r="BP15" i="2"/>
  <c r="BO15" i="2"/>
  <c r="BN15" i="2"/>
  <c r="BR15" i="2" s="1"/>
  <c r="I15" i="2" s="1"/>
  <c r="J15" i="2" s="1"/>
  <c r="BM15" i="2"/>
  <c r="AU15" i="2"/>
  <c r="AV15" i="2" s="1"/>
  <c r="F15" i="2" s="1"/>
  <c r="G15" i="2" s="1"/>
  <c r="AD15" i="2"/>
  <c r="M15" i="2"/>
  <c r="D15" i="2"/>
  <c r="E15" i="2" s="1"/>
  <c r="DF14" i="2"/>
  <c r="CT14" i="2"/>
  <c r="CQ14" i="2"/>
  <c r="H14" i="2" s="1"/>
  <c r="CL14" i="2"/>
  <c r="CK14" i="2"/>
  <c r="CJ14" i="2"/>
  <c r="CI14" i="2"/>
  <c r="CH14" i="2"/>
  <c r="CM14" i="2" s="1"/>
  <c r="CN14" i="2" s="1"/>
  <c r="K14" i="2" s="1"/>
  <c r="L14" i="2" s="1"/>
  <c r="BQ14" i="2"/>
  <c r="BP14" i="2"/>
  <c r="BO14" i="2"/>
  <c r="BN14" i="2"/>
  <c r="BM14" i="2"/>
  <c r="BR14" i="2" s="1"/>
  <c r="AU14" i="2"/>
  <c r="AV14" i="2" s="1"/>
  <c r="F14" i="2" s="1"/>
  <c r="G14" i="2" s="1"/>
  <c r="AD14" i="2"/>
  <c r="D14" i="2" s="1"/>
  <c r="E14" i="2" s="1"/>
  <c r="M14" i="2"/>
  <c r="I14" i="2"/>
  <c r="J14" i="2" s="1"/>
  <c r="DF13" i="2"/>
  <c r="CT13" i="2"/>
  <c r="CQ13" i="2"/>
  <c r="CL13" i="2"/>
  <c r="CK13" i="2"/>
  <c r="CJ13" i="2"/>
  <c r="CI13" i="2"/>
  <c r="CM13" i="2" s="1"/>
  <c r="CN13" i="2" s="1"/>
  <c r="K13" i="2" s="1"/>
  <c r="L13" i="2" s="1"/>
  <c r="CH13" i="2"/>
  <c r="BQ13" i="2"/>
  <c r="BP13" i="2"/>
  <c r="BO13" i="2"/>
  <c r="BN13" i="2"/>
  <c r="BM13" i="2"/>
  <c r="BR13" i="2" s="1"/>
  <c r="I13" i="2" s="1"/>
  <c r="J13" i="2" s="1"/>
  <c r="AU13" i="2"/>
  <c r="AV13" i="2" s="1"/>
  <c r="F13" i="2" s="1"/>
  <c r="G13" i="2" s="1"/>
  <c r="AD13" i="2"/>
  <c r="M13" i="2"/>
  <c r="H13" i="2"/>
  <c r="D13" i="2"/>
  <c r="E13" i="2" s="1"/>
  <c r="DF12" i="2"/>
  <c r="CT12" i="2"/>
  <c r="M12" i="2" s="1"/>
  <c r="CQ12" i="2"/>
  <c r="H12" i="2" s="1"/>
  <c r="CL12" i="2"/>
  <c r="CK12" i="2"/>
  <c r="CJ12" i="2"/>
  <c r="CI12" i="2"/>
  <c r="CH12" i="2"/>
  <c r="BQ12" i="2"/>
  <c r="BP12" i="2"/>
  <c r="BO12" i="2"/>
  <c r="BN12" i="2"/>
  <c r="BM12" i="2"/>
  <c r="BR12" i="2" s="1"/>
  <c r="I12" i="2" s="1"/>
  <c r="J12" i="2" s="1"/>
  <c r="AU12" i="2"/>
  <c r="AV12" i="2" s="1"/>
  <c r="F12" i="2" s="1"/>
  <c r="G12" i="2" s="1"/>
  <c r="AD12" i="2"/>
  <c r="D12" i="2" s="1"/>
  <c r="E12" i="2" s="1"/>
  <c r="DF11" i="2"/>
  <c r="CT11" i="2"/>
  <c r="CQ11" i="2"/>
  <c r="H11" i="2" s="1"/>
  <c r="CL11" i="2"/>
  <c r="CK11" i="2"/>
  <c r="CJ11" i="2"/>
  <c r="CI11" i="2"/>
  <c r="CH11" i="2"/>
  <c r="CM11" i="2" s="1"/>
  <c r="CN11" i="2" s="1"/>
  <c r="K11" i="2" s="1"/>
  <c r="L11" i="2" s="1"/>
  <c r="BQ11" i="2"/>
  <c r="BP11" i="2"/>
  <c r="BO11" i="2"/>
  <c r="BN11" i="2"/>
  <c r="BR11" i="2" s="1"/>
  <c r="I11" i="2" s="1"/>
  <c r="J11" i="2" s="1"/>
  <c r="BM11" i="2"/>
  <c r="AU11" i="2"/>
  <c r="AV11" i="2" s="1"/>
  <c r="F11" i="2" s="1"/>
  <c r="G11" i="2" s="1"/>
  <c r="AD11" i="2"/>
  <c r="D11" i="2" s="1"/>
  <c r="E11" i="2" s="1"/>
  <c r="M11" i="2"/>
  <c r="DF10" i="2"/>
  <c r="DF9" i="2"/>
  <c r="CT60" i="1"/>
  <c r="CQ60" i="1"/>
  <c r="CM60" i="1"/>
  <c r="CN60" i="1" s="1"/>
  <c r="K60" i="1" s="1"/>
  <c r="CL60" i="1"/>
  <c r="CK60" i="1"/>
  <c r="CJ60" i="1"/>
  <c r="CI60" i="1"/>
  <c r="CH60" i="1"/>
  <c r="BR60" i="1"/>
  <c r="I60" i="1" s="1"/>
  <c r="J60" i="1" s="1"/>
  <c r="BQ60" i="1"/>
  <c r="BP60" i="1"/>
  <c r="BO60" i="1"/>
  <c r="BN60" i="1"/>
  <c r="BM60" i="1"/>
  <c r="AU60" i="1"/>
  <c r="AV60" i="1" s="1"/>
  <c r="F60" i="1" s="1"/>
  <c r="G60" i="1" s="1"/>
  <c r="AD60" i="1"/>
  <c r="M60" i="1"/>
  <c r="L60" i="1"/>
  <c r="H60" i="1"/>
  <c r="D60" i="1"/>
  <c r="E60" i="1" s="1"/>
  <c r="CT59" i="1"/>
  <c r="M59" i="1" s="1"/>
  <c r="CQ59" i="1"/>
  <c r="H59" i="1" s="1"/>
  <c r="CM59" i="1"/>
  <c r="CN59" i="1" s="1"/>
  <c r="K59" i="1" s="1"/>
  <c r="CL59" i="1"/>
  <c r="CK59" i="1"/>
  <c r="CJ59" i="1"/>
  <c r="CI59" i="1"/>
  <c r="CH59" i="1"/>
  <c r="BR59" i="1"/>
  <c r="I59" i="1" s="1"/>
  <c r="BQ59" i="1"/>
  <c r="BP59" i="1"/>
  <c r="BO59" i="1"/>
  <c r="BN59" i="1"/>
  <c r="BM59" i="1"/>
  <c r="AV59" i="1"/>
  <c r="F59" i="1" s="1"/>
  <c r="G59" i="1" s="1"/>
  <c r="AU59" i="1"/>
  <c r="AD59" i="1"/>
  <c r="L59" i="1"/>
  <c r="J59" i="1"/>
  <c r="D59" i="1"/>
  <c r="E59" i="1" s="1"/>
  <c r="CT58" i="1"/>
  <c r="M58" i="1" s="1"/>
  <c r="CQ58" i="1"/>
  <c r="CM58" i="1"/>
  <c r="CN58" i="1" s="1"/>
  <c r="K58" i="1" s="1"/>
  <c r="CL58" i="1"/>
  <c r="CK58" i="1"/>
  <c r="CJ58" i="1"/>
  <c r="CI58" i="1"/>
  <c r="CH58" i="1"/>
  <c r="BR58" i="1"/>
  <c r="I58" i="1" s="1"/>
  <c r="J58" i="1" s="1"/>
  <c r="BQ58" i="1"/>
  <c r="BP58" i="1"/>
  <c r="BO58" i="1"/>
  <c r="BN58" i="1"/>
  <c r="BM58" i="1"/>
  <c r="AU58" i="1"/>
  <c r="AV58" i="1" s="1"/>
  <c r="F58" i="1" s="1"/>
  <c r="G58" i="1" s="1"/>
  <c r="AD58" i="1"/>
  <c r="L58" i="1"/>
  <c r="H58" i="1"/>
  <c r="D58" i="1"/>
  <c r="E58" i="1" s="1"/>
  <c r="CT57" i="1"/>
  <c r="CQ57" i="1"/>
  <c r="H57" i="1" s="1"/>
  <c r="CM57" i="1"/>
  <c r="CN57" i="1" s="1"/>
  <c r="K57" i="1" s="1"/>
  <c r="CL57" i="1"/>
  <c r="CK57" i="1"/>
  <c r="CJ57" i="1"/>
  <c r="CI57" i="1"/>
  <c r="CH57" i="1"/>
  <c r="BR57" i="1"/>
  <c r="I57" i="1" s="1"/>
  <c r="BQ57" i="1"/>
  <c r="BP57" i="1"/>
  <c r="BO57" i="1"/>
  <c r="BN57" i="1"/>
  <c r="BM57" i="1"/>
  <c r="AU57" i="1"/>
  <c r="AV57" i="1" s="1"/>
  <c r="F57" i="1" s="1"/>
  <c r="G57" i="1" s="1"/>
  <c r="AD57" i="1"/>
  <c r="M57" i="1"/>
  <c r="L57" i="1"/>
  <c r="J57" i="1"/>
  <c r="D57" i="1"/>
  <c r="E57" i="1" s="1"/>
  <c r="CT56" i="1"/>
  <c r="CQ56" i="1"/>
  <c r="CM56" i="1"/>
  <c r="CN56" i="1" s="1"/>
  <c r="K56" i="1" s="1"/>
  <c r="CL56" i="1"/>
  <c r="CK56" i="1"/>
  <c r="CJ56" i="1"/>
  <c r="CI56" i="1"/>
  <c r="CH56" i="1"/>
  <c r="BR56" i="1"/>
  <c r="I56" i="1" s="1"/>
  <c r="J56" i="1" s="1"/>
  <c r="BQ56" i="1"/>
  <c r="BP56" i="1"/>
  <c r="BO56" i="1"/>
  <c r="BN56" i="1"/>
  <c r="BM56" i="1"/>
  <c r="AU56" i="1"/>
  <c r="AV56" i="1" s="1"/>
  <c r="F56" i="1" s="1"/>
  <c r="G56" i="1" s="1"/>
  <c r="AD56" i="1"/>
  <c r="M56" i="1"/>
  <c r="L56" i="1"/>
  <c r="H56" i="1"/>
  <c r="D56" i="1"/>
  <c r="E56" i="1" s="1"/>
  <c r="CT55" i="1"/>
  <c r="M55" i="1" s="1"/>
  <c r="CQ55" i="1"/>
  <c r="H55" i="1" s="1"/>
  <c r="CM55" i="1"/>
  <c r="CN55" i="1" s="1"/>
  <c r="K55" i="1" s="1"/>
  <c r="CL55" i="1"/>
  <c r="CK55" i="1"/>
  <c r="CJ55" i="1"/>
  <c r="CI55" i="1"/>
  <c r="CH55" i="1"/>
  <c r="BR55" i="1"/>
  <c r="I55" i="1" s="1"/>
  <c r="BQ55" i="1"/>
  <c r="BP55" i="1"/>
  <c r="BO55" i="1"/>
  <c r="BN55" i="1"/>
  <c r="BM55" i="1"/>
  <c r="AV55" i="1"/>
  <c r="F55" i="1" s="1"/>
  <c r="G55" i="1" s="1"/>
  <c r="AU55" i="1"/>
  <c r="AD55" i="1"/>
  <c r="L55" i="1"/>
  <c r="J55" i="1"/>
  <c r="D55" i="1"/>
  <c r="E55" i="1" s="1"/>
  <c r="CT54" i="1"/>
  <c r="M54" i="1" s="1"/>
  <c r="CQ54" i="1"/>
  <c r="CM54" i="1"/>
  <c r="CN54" i="1" s="1"/>
  <c r="K54" i="1" s="1"/>
  <c r="CL54" i="1"/>
  <c r="CK54" i="1"/>
  <c r="CJ54" i="1"/>
  <c r="CI54" i="1"/>
  <c r="CH54" i="1"/>
  <c r="BR54" i="1"/>
  <c r="I54" i="1" s="1"/>
  <c r="J54" i="1" s="1"/>
  <c r="BQ54" i="1"/>
  <c r="BP54" i="1"/>
  <c r="BO54" i="1"/>
  <c r="BN54" i="1"/>
  <c r="BM54" i="1"/>
  <c r="AU54" i="1"/>
  <c r="AV54" i="1" s="1"/>
  <c r="F54" i="1" s="1"/>
  <c r="G54" i="1" s="1"/>
  <c r="AD54" i="1"/>
  <c r="L54" i="1"/>
  <c r="H54" i="1"/>
  <c r="D54" i="1"/>
  <c r="E54" i="1" s="1"/>
  <c r="CT53" i="1"/>
  <c r="CQ53" i="1"/>
  <c r="H53" i="1" s="1"/>
  <c r="CM53" i="1"/>
  <c r="CN53" i="1" s="1"/>
  <c r="K53" i="1" s="1"/>
  <c r="CL53" i="1"/>
  <c r="CK53" i="1"/>
  <c r="CJ53" i="1"/>
  <c r="CI53" i="1"/>
  <c r="CH53" i="1"/>
  <c r="BR53" i="1"/>
  <c r="I53" i="1" s="1"/>
  <c r="BQ53" i="1"/>
  <c r="BP53" i="1"/>
  <c r="BO53" i="1"/>
  <c r="BN53" i="1"/>
  <c r="BM53" i="1"/>
  <c r="AU53" i="1"/>
  <c r="AV53" i="1" s="1"/>
  <c r="F53" i="1" s="1"/>
  <c r="G53" i="1" s="1"/>
  <c r="AD53" i="1"/>
  <c r="M53" i="1"/>
  <c r="L53" i="1"/>
  <c r="J53" i="1"/>
  <c r="D53" i="1"/>
  <c r="E53" i="1" s="1"/>
  <c r="CT52" i="1"/>
  <c r="CQ52" i="1"/>
  <c r="CM52" i="1"/>
  <c r="CN52" i="1" s="1"/>
  <c r="K52" i="1" s="1"/>
  <c r="CL52" i="1"/>
  <c r="CK52" i="1"/>
  <c r="CJ52" i="1"/>
  <c r="CI52" i="1"/>
  <c r="CH52" i="1"/>
  <c r="BR52" i="1"/>
  <c r="I52" i="1" s="1"/>
  <c r="J52" i="1" s="1"/>
  <c r="BQ52" i="1"/>
  <c r="BP52" i="1"/>
  <c r="BO52" i="1"/>
  <c r="BN52" i="1"/>
  <c r="BM52" i="1"/>
  <c r="AU52" i="1"/>
  <c r="AV52" i="1" s="1"/>
  <c r="F52" i="1" s="1"/>
  <c r="G52" i="1" s="1"/>
  <c r="AD52" i="1"/>
  <c r="M52" i="1"/>
  <c r="L52" i="1"/>
  <c r="H52" i="1"/>
  <c r="D52" i="1"/>
  <c r="E52" i="1" s="1"/>
  <c r="CT51" i="1"/>
  <c r="M51" i="1" s="1"/>
  <c r="CQ51" i="1"/>
  <c r="H51" i="1" s="1"/>
  <c r="CM51" i="1"/>
  <c r="CN51" i="1" s="1"/>
  <c r="K51" i="1" s="1"/>
  <c r="CL51" i="1"/>
  <c r="CK51" i="1"/>
  <c r="CJ51" i="1"/>
  <c r="CI51" i="1"/>
  <c r="CH51" i="1"/>
  <c r="BR51" i="1"/>
  <c r="I51" i="1" s="1"/>
  <c r="BQ51" i="1"/>
  <c r="BP51" i="1"/>
  <c r="BO51" i="1"/>
  <c r="BN51" i="1"/>
  <c r="BM51" i="1"/>
  <c r="AV51" i="1"/>
  <c r="F51" i="1" s="1"/>
  <c r="G51" i="1" s="1"/>
  <c r="AU51" i="1"/>
  <c r="AD51" i="1"/>
  <c r="L51" i="1"/>
  <c r="J51" i="1"/>
  <c r="D51" i="1"/>
  <c r="E51" i="1" s="1"/>
  <c r="CT50" i="1"/>
  <c r="M50" i="1" s="1"/>
  <c r="CQ50" i="1"/>
  <c r="CM50" i="1"/>
  <c r="CN50" i="1" s="1"/>
  <c r="K50" i="1" s="1"/>
  <c r="CL50" i="1"/>
  <c r="CK50" i="1"/>
  <c r="CJ50" i="1"/>
  <c r="CI50" i="1"/>
  <c r="CH50" i="1"/>
  <c r="BR50" i="1"/>
  <c r="I50" i="1" s="1"/>
  <c r="J50" i="1" s="1"/>
  <c r="BQ50" i="1"/>
  <c r="BP50" i="1"/>
  <c r="BO50" i="1"/>
  <c r="BN50" i="1"/>
  <c r="BM50" i="1"/>
  <c r="AU50" i="1"/>
  <c r="AV50" i="1" s="1"/>
  <c r="F50" i="1" s="1"/>
  <c r="G50" i="1" s="1"/>
  <c r="AD50" i="1"/>
  <c r="L50" i="1"/>
  <c r="H50" i="1"/>
  <c r="D50" i="1"/>
  <c r="E50" i="1" s="1"/>
  <c r="CT49" i="1"/>
  <c r="CQ49" i="1"/>
  <c r="H49" i="1" s="1"/>
  <c r="CM49" i="1"/>
  <c r="CN49" i="1" s="1"/>
  <c r="K49" i="1" s="1"/>
  <c r="CL49" i="1"/>
  <c r="CK49" i="1"/>
  <c r="CJ49" i="1"/>
  <c r="CI49" i="1"/>
  <c r="CH49" i="1"/>
  <c r="BR49" i="1"/>
  <c r="I49" i="1" s="1"/>
  <c r="BQ49" i="1"/>
  <c r="BP49" i="1"/>
  <c r="BO49" i="1"/>
  <c r="BN49" i="1"/>
  <c r="BM49" i="1"/>
  <c r="AU49" i="1"/>
  <c r="AV49" i="1" s="1"/>
  <c r="F49" i="1" s="1"/>
  <c r="G49" i="1" s="1"/>
  <c r="AD49" i="1"/>
  <c r="M49" i="1"/>
  <c r="L49" i="1"/>
  <c r="J49" i="1"/>
  <c r="D49" i="1"/>
  <c r="E49" i="1" s="1"/>
  <c r="CT48" i="1"/>
  <c r="CQ48" i="1"/>
  <c r="CM48" i="1"/>
  <c r="CN48" i="1" s="1"/>
  <c r="K48" i="1" s="1"/>
  <c r="CL48" i="1"/>
  <c r="CK48" i="1"/>
  <c r="CJ48" i="1"/>
  <c r="CI48" i="1"/>
  <c r="CH48" i="1"/>
  <c r="BR48" i="1"/>
  <c r="I48" i="1" s="1"/>
  <c r="J48" i="1" s="1"/>
  <c r="BQ48" i="1"/>
  <c r="BP48" i="1"/>
  <c r="BO48" i="1"/>
  <c r="BN48" i="1"/>
  <c r="BM48" i="1"/>
  <c r="AU48" i="1"/>
  <c r="AV48" i="1" s="1"/>
  <c r="F48" i="1" s="1"/>
  <c r="G48" i="1" s="1"/>
  <c r="AD48" i="1"/>
  <c r="M48" i="1"/>
  <c r="L48" i="1"/>
  <c r="H48" i="1"/>
  <c r="D48" i="1"/>
  <c r="E48" i="1" s="1"/>
  <c r="CT47" i="1"/>
  <c r="M47" i="1" s="1"/>
  <c r="CQ47" i="1"/>
  <c r="H47" i="1" s="1"/>
  <c r="CM47" i="1"/>
  <c r="CN47" i="1" s="1"/>
  <c r="K47" i="1" s="1"/>
  <c r="CL47" i="1"/>
  <c r="CK47" i="1"/>
  <c r="CJ47" i="1"/>
  <c r="CI47" i="1"/>
  <c r="CH47" i="1"/>
  <c r="BR47" i="1"/>
  <c r="I47" i="1" s="1"/>
  <c r="BQ47" i="1"/>
  <c r="BP47" i="1"/>
  <c r="BO47" i="1"/>
  <c r="BN47" i="1"/>
  <c r="BM47" i="1"/>
  <c r="AV47" i="1"/>
  <c r="F47" i="1" s="1"/>
  <c r="G47" i="1" s="1"/>
  <c r="AU47" i="1"/>
  <c r="AD47" i="1"/>
  <c r="L47" i="1"/>
  <c r="J47" i="1"/>
  <c r="D47" i="1"/>
  <c r="E47" i="1" s="1"/>
  <c r="CT46" i="1"/>
  <c r="CQ46" i="1"/>
  <c r="CM46" i="1"/>
  <c r="CN46" i="1" s="1"/>
  <c r="K46" i="1" s="1"/>
  <c r="CL46" i="1"/>
  <c r="CK46" i="1"/>
  <c r="CJ46" i="1"/>
  <c r="CI46" i="1"/>
  <c r="CH46" i="1"/>
  <c r="BR46" i="1"/>
  <c r="I46" i="1" s="1"/>
  <c r="J46" i="1" s="1"/>
  <c r="BQ46" i="1"/>
  <c r="BP46" i="1"/>
  <c r="BO46" i="1"/>
  <c r="BN46" i="1"/>
  <c r="BM46" i="1"/>
  <c r="AU46" i="1"/>
  <c r="AV46" i="1" s="1"/>
  <c r="F46" i="1" s="1"/>
  <c r="G46" i="1" s="1"/>
  <c r="AD46" i="1"/>
  <c r="M46" i="1"/>
  <c r="L46" i="1"/>
  <c r="H46" i="1"/>
  <c r="D46" i="1"/>
  <c r="E46" i="1" s="1"/>
  <c r="CT45" i="1"/>
  <c r="M45" i="1" s="1"/>
  <c r="CQ45" i="1"/>
  <c r="H45" i="1" s="1"/>
  <c r="CL45" i="1"/>
  <c r="CK45" i="1"/>
  <c r="CJ45" i="1"/>
  <c r="CI45" i="1"/>
  <c r="CM45" i="1" s="1"/>
  <c r="CN45" i="1" s="1"/>
  <c r="K45" i="1" s="1"/>
  <c r="L45" i="1" s="1"/>
  <c r="CH45" i="1"/>
  <c r="BQ45" i="1"/>
  <c r="BP45" i="1"/>
  <c r="BO45" i="1"/>
  <c r="BN45" i="1"/>
  <c r="BR45" i="1" s="1"/>
  <c r="I45" i="1" s="1"/>
  <c r="J45" i="1" s="1"/>
  <c r="BM45" i="1"/>
  <c r="AU45" i="1"/>
  <c r="AV45" i="1" s="1"/>
  <c r="F45" i="1" s="1"/>
  <c r="G45" i="1" s="1"/>
  <c r="AD45" i="1"/>
  <c r="D45" i="1" s="1"/>
  <c r="E45" i="1" s="1"/>
  <c r="CT44" i="1"/>
  <c r="M44" i="1" s="1"/>
  <c r="CQ44" i="1"/>
  <c r="CL44" i="1"/>
  <c r="CK44" i="1"/>
  <c r="CJ44" i="1"/>
  <c r="CI44" i="1"/>
  <c r="CH44" i="1"/>
  <c r="CM44" i="1" s="1"/>
  <c r="CN44" i="1" s="1"/>
  <c r="K44" i="1" s="1"/>
  <c r="L44" i="1" s="1"/>
  <c r="BQ44" i="1"/>
  <c r="BP44" i="1"/>
  <c r="BO44" i="1"/>
  <c r="BN44" i="1"/>
  <c r="BM44" i="1"/>
  <c r="BR44" i="1" s="1"/>
  <c r="I44" i="1" s="1"/>
  <c r="J44" i="1" s="1"/>
  <c r="AU44" i="1"/>
  <c r="AV44" i="1" s="1"/>
  <c r="F44" i="1" s="1"/>
  <c r="G44" i="1" s="1"/>
  <c r="AD44" i="1"/>
  <c r="D44" i="1" s="1"/>
  <c r="E44" i="1" s="1"/>
  <c r="H44" i="1"/>
  <c r="CT43" i="1"/>
  <c r="M43" i="1" s="1"/>
  <c r="CQ43" i="1"/>
  <c r="H43" i="1" s="1"/>
  <c r="CL43" i="1"/>
  <c r="CK43" i="1"/>
  <c r="CJ43" i="1"/>
  <c r="CI43" i="1"/>
  <c r="CM43" i="1" s="1"/>
  <c r="CN43" i="1" s="1"/>
  <c r="K43" i="1" s="1"/>
  <c r="L43" i="1" s="1"/>
  <c r="CH43" i="1"/>
  <c r="BQ43" i="1"/>
  <c r="BP43" i="1"/>
  <c r="BO43" i="1"/>
  <c r="BN43" i="1"/>
  <c r="BR43" i="1" s="1"/>
  <c r="I43" i="1" s="1"/>
  <c r="J43" i="1" s="1"/>
  <c r="BM43" i="1"/>
  <c r="AU43" i="1"/>
  <c r="AV43" i="1" s="1"/>
  <c r="F43" i="1" s="1"/>
  <c r="G43" i="1" s="1"/>
  <c r="AD43" i="1"/>
  <c r="D43" i="1" s="1"/>
  <c r="E43" i="1" s="1"/>
  <c r="CT42" i="1"/>
  <c r="M42" i="1" s="1"/>
  <c r="CQ42" i="1"/>
  <c r="H42" i="1" s="1"/>
  <c r="CL42" i="1"/>
  <c r="CK42" i="1"/>
  <c r="CJ42" i="1"/>
  <c r="CI42" i="1"/>
  <c r="CH42" i="1"/>
  <c r="BQ42" i="1"/>
  <c r="BP42" i="1"/>
  <c r="BO42" i="1"/>
  <c r="BN42" i="1"/>
  <c r="BM42" i="1"/>
  <c r="BR42" i="1" s="1"/>
  <c r="I42" i="1" s="1"/>
  <c r="J42" i="1" s="1"/>
  <c r="AU42" i="1"/>
  <c r="AV42" i="1" s="1"/>
  <c r="F42" i="1" s="1"/>
  <c r="G42" i="1" s="1"/>
  <c r="AD42" i="1"/>
  <c r="D42" i="1" s="1"/>
  <c r="E42" i="1" s="1"/>
  <c r="CT41" i="1"/>
  <c r="M41" i="1" s="1"/>
  <c r="CQ41" i="1"/>
  <c r="H41" i="1" s="1"/>
  <c r="CL41" i="1"/>
  <c r="CK41" i="1"/>
  <c r="CJ41" i="1"/>
  <c r="CI41" i="1"/>
  <c r="CH41" i="1"/>
  <c r="BQ41" i="1"/>
  <c r="BP41" i="1"/>
  <c r="BO41" i="1"/>
  <c r="BN41" i="1"/>
  <c r="BR41" i="1" s="1"/>
  <c r="I41" i="1" s="1"/>
  <c r="J41" i="1" s="1"/>
  <c r="BM41" i="1"/>
  <c r="AU41" i="1"/>
  <c r="AV41" i="1" s="1"/>
  <c r="F41" i="1" s="1"/>
  <c r="G41" i="1" s="1"/>
  <c r="AD41" i="1"/>
  <c r="D41" i="1" s="1"/>
  <c r="E41" i="1" s="1"/>
  <c r="CT40" i="1"/>
  <c r="M40" i="1" s="1"/>
  <c r="CQ40" i="1"/>
  <c r="CL40" i="1"/>
  <c r="CK40" i="1"/>
  <c r="CJ40" i="1"/>
  <c r="CI40" i="1"/>
  <c r="CH40" i="1"/>
  <c r="CM40" i="1" s="1"/>
  <c r="CN40" i="1" s="1"/>
  <c r="K40" i="1" s="1"/>
  <c r="L40" i="1" s="1"/>
  <c r="BQ40" i="1"/>
  <c r="BP40" i="1"/>
  <c r="BO40" i="1"/>
  <c r="BN40" i="1"/>
  <c r="BM40" i="1"/>
  <c r="BR40" i="1" s="1"/>
  <c r="I40" i="1" s="1"/>
  <c r="J40" i="1" s="1"/>
  <c r="AU40" i="1"/>
  <c r="AV40" i="1" s="1"/>
  <c r="F40" i="1" s="1"/>
  <c r="G40" i="1" s="1"/>
  <c r="AD40" i="1"/>
  <c r="D40" i="1" s="1"/>
  <c r="E40" i="1" s="1"/>
  <c r="H40" i="1"/>
  <c r="CT39" i="1"/>
  <c r="CQ39" i="1"/>
  <c r="H39" i="1" s="1"/>
  <c r="CL39" i="1"/>
  <c r="CK39" i="1"/>
  <c r="CJ39" i="1"/>
  <c r="CI39" i="1"/>
  <c r="CH39" i="1"/>
  <c r="BQ39" i="1"/>
  <c r="BP39" i="1"/>
  <c r="BO39" i="1"/>
  <c r="BN39" i="1"/>
  <c r="BM39" i="1"/>
  <c r="BR39" i="1" s="1"/>
  <c r="I39" i="1" s="1"/>
  <c r="J39" i="1" s="1"/>
  <c r="AU39" i="1"/>
  <c r="AV39" i="1" s="1"/>
  <c r="F39" i="1" s="1"/>
  <c r="G39" i="1" s="1"/>
  <c r="AD39" i="1"/>
  <c r="D39" i="1" s="1"/>
  <c r="E39" i="1" s="1"/>
  <c r="M39" i="1"/>
  <c r="CT38" i="1"/>
  <c r="CQ38" i="1"/>
  <c r="CL38" i="1"/>
  <c r="CK38" i="1"/>
  <c r="CJ38" i="1"/>
  <c r="CI38" i="1"/>
  <c r="CH38" i="1"/>
  <c r="CM38" i="1" s="1"/>
  <c r="CN38" i="1" s="1"/>
  <c r="K38" i="1" s="1"/>
  <c r="L38" i="1" s="1"/>
  <c r="BQ38" i="1"/>
  <c r="BP38" i="1"/>
  <c r="BO38" i="1"/>
  <c r="BN38" i="1"/>
  <c r="BM38" i="1"/>
  <c r="BR38" i="1" s="1"/>
  <c r="I38" i="1" s="1"/>
  <c r="J38" i="1" s="1"/>
  <c r="AU38" i="1"/>
  <c r="AV38" i="1" s="1"/>
  <c r="F38" i="1" s="1"/>
  <c r="G38" i="1" s="1"/>
  <c r="AD38" i="1"/>
  <c r="D38" i="1" s="1"/>
  <c r="E38" i="1" s="1"/>
  <c r="M38" i="1"/>
  <c r="H38" i="1"/>
  <c r="CT37" i="1"/>
  <c r="CQ37" i="1"/>
  <c r="H37" i="1" s="1"/>
  <c r="CL37" i="1"/>
  <c r="CK37" i="1"/>
  <c r="CJ37" i="1"/>
  <c r="CI37" i="1"/>
  <c r="CH37" i="1"/>
  <c r="CM37" i="1" s="1"/>
  <c r="CN37" i="1" s="1"/>
  <c r="K37" i="1" s="1"/>
  <c r="L37" i="1" s="1"/>
  <c r="BQ37" i="1"/>
  <c r="BP37" i="1"/>
  <c r="BO37" i="1"/>
  <c r="BN37" i="1"/>
  <c r="BR37" i="1" s="1"/>
  <c r="I37" i="1" s="1"/>
  <c r="J37" i="1" s="1"/>
  <c r="BM37" i="1"/>
  <c r="AU37" i="1"/>
  <c r="AV37" i="1" s="1"/>
  <c r="F37" i="1" s="1"/>
  <c r="G37" i="1" s="1"/>
  <c r="AD37" i="1"/>
  <c r="D37" i="1" s="1"/>
  <c r="E37" i="1" s="1"/>
  <c r="M37" i="1"/>
  <c r="CT36" i="1"/>
  <c r="CQ36" i="1"/>
  <c r="CL36" i="1"/>
  <c r="CK36" i="1"/>
  <c r="CJ36" i="1"/>
  <c r="CI36" i="1"/>
  <c r="CH36" i="1"/>
  <c r="CM36" i="1" s="1"/>
  <c r="CN36" i="1" s="1"/>
  <c r="K36" i="1" s="1"/>
  <c r="L36" i="1" s="1"/>
  <c r="BQ36" i="1"/>
  <c r="BP36" i="1"/>
  <c r="BO36" i="1"/>
  <c r="BN36" i="1"/>
  <c r="BM36" i="1"/>
  <c r="AU36" i="1"/>
  <c r="AV36" i="1" s="1"/>
  <c r="F36" i="1" s="1"/>
  <c r="G36" i="1" s="1"/>
  <c r="AD36" i="1"/>
  <c r="D36" i="1" s="1"/>
  <c r="E36" i="1" s="1"/>
  <c r="M36" i="1"/>
  <c r="H36" i="1"/>
  <c r="CT35" i="1"/>
  <c r="CQ35" i="1"/>
  <c r="H35" i="1" s="1"/>
  <c r="CL35" i="1"/>
  <c r="CK35" i="1"/>
  <c r="CJ35" i="1"/>
  <c r="CI35" i="1"/>
  <c r="CH35" i="1"/>
  <c r="CM35" i="1" s="1"/>
  <c r="CN35" i="1" s="1"/>
  <c r="K35" i="1" s="1"/>
  <c r="L35" i="1" s="1"/>
  <c r="BQ35" i="1"/>
  <c r="BP35" i="1"/>
  <c r="BO35" i="1"/>
  <c r="BN35" i="1"/>
  <c r="BM35" i="1"/>
  <c r="AU35" i="1"/>
  <c r="AV35" i="1" s="1"/>
  <c r="F35" i="1" s="1"/>
  <c r="G35" i="1" s="1"/>
  <c r="AD35" i="1"/>
  <c r="D35" i="1" s="1"/>
  <c r="E35" i="1" s="1"/>
  <c r="M35" i="1"/>
  <c r="CT34" i="1"/>
  <c r="CQ34" i="1"/>
  <c r="CL34" i="1"/>
  <c r="CK34" i="1"/>
  <c r="CJ34" i="1"/>
  <c r="CI34" i="1"/>
  <c r="CH34" i="1"/>
  <c r="CM34" i="1" s="1"/>
  <c r="CN34" i="1" s="1"/>
  <c r="K34" i="1" s="1"/>
  <c r="L34" i="1" s="1"/>
  <c r="BQ34" i="1"/>
  <c r="BP34" i="1"/>
  <c r="BO34" i="1"/>
  <c r="BN34" i="1"/>
  <c r="BM34" i="1"/>
  <c r="AU34" i="1"/>
  <c r="AV34" i="1" s="1"/>
  <c r="F34" i="1" s="1"/>
  <c r="G34" i="1" s="1"/>
  <c r="AD34" i="1"/>
  <c r="D34" i="1" s="1"/>
  <c r="E34" i="1" s="1"/>
  <c r="M34" i="1"/>
  <c r="H34" i="1"/>
  <c r="DF33" i="1"/>
  <c r="CT33" i="1"/>
  <c r="M33" i="1" s="1"/>
  <c r="CQ33" i="1"/>
  <c r="H33" i="1" s="1"/>
  <c r="CL33" i="1"/>
  <c r="CK33" i="1"/>
  <c r="CJ33" i="1"/>
  <c r="CI33" i="1"/>
  <c r="CH33" i="1"/>
  <c r="CM33" i="1" s="1"/>
  <c r="CN33" i="1" s="1"/>
  <c r="K33" i="1" s="1"/>
  <c r="L33" i="1" s="1"/>
  <c r="BQ33" i="1"/>
  <c r="BP33" i="1"/>
  <c r="BO33" i="1"/>
  <c r="BN33" i="1"/>
  <c r="BM33" i="1"/>
  <c r="AU33" i="1"/>
  <c r="AV33" i="1" s="1"/>
  <c r="F33" i="1" s="1"/>
  <c r="AD33" i="1"/>
  <c r="D33" i="1" s="1"/>
  <c r="E33" i="1" s="1"/>
  <c r="G33" i="1"/>
  <c r="DF32" i="1"/>
  <c r="CT32" i="1"/>
  <c r="CQ32" i="1"/>
  <c r="H32" i="1" s="1"/>
  <c r="CL32" i="1"/>
  <c r="CK32" i="1"/>
  <c r="CJ32" i="1"/>
  <c r="CI32" i="1"/>
  <c r="CH32" i="1"/>
  <c r="CM32" i="1" s="1"/>
  <c r="CN32" i="1" s="1"/>
  <c r="K32" i="1" s="1"/>
  <c r="L32" i="1" s="1"/>
  <c r="BQ32" i="1"/>
  <c r="BP32" i="1"/>
  <c r="BO32" i="1"/>
  <c r="BN32" i="1"/>
  <c r="BR32" i="1" s="1"/>
  <c r="I32" i="1" s="1"/>
  <c r="J32" i="1" s="1"/>
  <c r="BM32" i="1"/>
  <c r="AU32" i="1"/>
  <c r="AV32" i="1" s="1"/>
  <c r="F32" i="1" s="1"/>
  <c r="G32" i="1" s="1"/>
  <c r="AD32" i="1"/>
  <c r="M32" i="1"/>
  <c r="D32" i="1"/>
  <c r="E32" i="1" s="1"/>
  <c r="DF31" i="1"/>
  <c r="CT31" i="1"/>
  <c r="CQ31" i="1"/>
  <c r="H31" i="1" s="1"/>
  <c r="CL31" i="1"/>
  <c r="CK31" i="1"/>
  <c r="CJ31" i="1"/>
  <c r="CI31" i="1"/>
  <c r="CH31" i="1"/>
  <c r="BQ31" i="1"/>
  <c r="BP31" i="1"/>
  <c r="BO31" i="1"/>
  <c r="BN31" i="1"/>
  <c r="BM31" i="1"/>
  <c r="BR31" i="1" s="1"/>
  <c r="AU31" i="1"/>
  <c r="AV31" i="1" s="1"/>
  <c r="F31" i="1" s="1"/>
  <c r="G31" i="1" s="1"/>
  <c r="AD31" i="1"/>
  <c r="M31" i="1"/>
  <c r="I31" i="1"/>
  <c r="J31" i="1" s="1"/>
  <c r="D31" i="1"/>
  <c r="E31" i="1" s="1"/>
  <c r="DF30" i="1"/>
  <c r="CT30" i="1"/>
  <c r="CQ30" i="1"/>
  <c r="CL30" i="1"/>
  <c r="CK30" i="1"/>
  <c r="CJ30" i="1"/>
  <c r="CI30" i="1"/>
  <c r="CM30" i="1" s="1"/>
  <c r="CN30" i="1" s="1"/>
  <c r="K30" i="1" s="1"/>
  <c r="L30" i="1" s="1"/>
  <c r="CH30" i="1"/>
  <c r="BQ30" i="1"/>
  <c r="BP30" i="1"/>
  <c r="BO30" i="1"/>
  <c r="BN30" i="1"/>
  <c r="BR30" i="1" s="1"/>
  <c r="I30" i="1" s="1"/>
  <c r="J30" i="1" s="1"/>
  <c r="BM30" i="1"/>
  <c r="AU30" i="1"/>
  <c r="AV30" i="1" s="1"/>
  <c r="F30" i="1" s="1"/>
  <c r="G30" i="1" s="1"/>
  <c r="AD30" i="1"/>
  <c r="M30" i="1"/>
  <c r="H30" i="1"/>
  <c r="D30" i="1"/>
  <c r="E30" i="1" s="1"/>
  <c r="DF29" i="1"/>
  <c r="CT29" i="1"/>
  <c r="M29" i="1" s="1"/>
  <c r="CQ29" i="1"/>
  <c r="CL29" i="1"/>
  <c r="CK29" i="1"/>
  <c r="CJ29" i="1"/>
  <c r="CI29" i="1"/>
  <c r="CH29" i="1"/>
  <c r="BQ29" i="1"/>
  <c r="BP29" i="1"/>
  <c r="BO29" i="1"/>
  <c r="BN29" i="1"/>
  <c r="BM29" i="1"/>
  <c r="AU29" i="1"/>
  <c r="AV29" i="1" s="1"/>
  <c r="F29" i="1" s="1"/>
  <c r="G29" i="1" s="1"/>
  <c r="AD29" i="1"/>
  <c r="D29" i="1" s="1"/>
  <c r="E29" i="1" s="1"/>
  <c r="H29" i="1"/>
  <c r="DF28" i="1"/>
  <c r="CT28" i="1"/>
  <c r="CQ28" i="1"/>
  <c r="H28" i="1" s="1"/>
  <c r="CL28" i="1"/>
  <c r="CK28" i="1"/>
  <c r="CJ28" i="1"/>
  <c r="CI28" i="1"/>
  <c r="CH28" i="1"/>
  <c r="CM28" i="1" s="1"/>
  <c r="CN28" i="1" s="1"/>
  <c r="K28" i="1" s="1"/>
  <c r="L28" i="1" s="1"/>
  <c r="BQ28" i="1"/>
  <c r="BP28" i="1"/>
  <c r="BO28" i="1"/>
  <c r="BN28" i="1"/>
  <c r="BR28" i="1" s="1"/>
  <c r="I28" i="1" s="1"/>
  <c r="J28" i="1" s="1"/>
  <c r="BM28" i="1"/>
  <c r="AU28" i="1"/>
  <c r="AV28" i="1" s="1"/>
  <c r="F28" i="1" s="1"/>
  <c r="G28" i="1" s="1"/>
  <c r="AD28" i="1"/>
  <c r="M28" i="1"/>
  <c r="D28" i="1"/>
  <c r="E28" i="1" s="1"/>
  <c r="DF27" i="1"/>
  <c r="CT27" i="1"/>
  <c r="CQ27" i="1"/>
  <c r="H27" i="1" s="1"/>
  <c r="CL27" i="1"/>
  <c r="CK27" i="1"/>
  <c r="CJ27" i="1"/>
  <c r="CI27" i="1"/>
  <c r="CH27" i="1"/>
  <c r="BQ27" i="1"/>
  <c r="BP27" i="1"/>
  <c r="BO27" i="1"/>
  <c r="BN27" i="1"/>
  <c r="BM27" i="1"/>
  <c r="BR27" i="1" s="1"/>
  <c r="AU27" i="1"/>
  <c r="AV27" i="1" s="1"/>
  <c r="F27" i="1" s="1"/>
  <c r="G27" i="1" s="1"/>
  <c r="AD27" i="1"/>
  <c r="D27" i="1" s="1"/>
  <c r="E27" i="1" s="1"/>
  <c r="M27" i="1"/>
  <c r="I27" i="1"/>
  <c r="J27" i="1" s="1"/>
  <c r="DF26" i="1"/>
  <c r="CT26" i="1"/>
  <c r="CQ26" i="1"/>
  <c r="CL26" i="1"/>
  <c r="CK26" i="1"/>
  <c r="CJ26" i="1"/>
  <c r="CI26" i="1"/>
  <c r="CH26" i="1"/>
  <c r="CM26" i="1" s="1"/>
  <c r="CN26" i="1" s="1"/>
  <c r="K26" i="1" s="1"/>
  <c r="L26" i="1" s="1"/>
  <c r="BQ26" i="1"/>
  <c r="BP26" i="1"/>
  <c r="BO26" i="1"/>
  <c r="BN26" i="1"/>
  <c r="BM26" i="1"/>
  <c r="BR26" i="1" s="1"/>
  <c r="I26" i="1" s="1"/>
  <c r="J26" i="1" s="1"/>
  <c r="AU26" i="1"/>
  <c r="AV26" i="1" s="1"/>
  <c r="F26" i="1" s="1"/>
  <c r="G26" i="1" s="1"/>
  <c r="AD26" i="1"/>
  <c r="D26" i="1" s="1"/>
  <c r="E26" i="1" s="1"/>
  <c r="M26" i="1"/>
  <c r="H26" i="1"/>
  <c r="DF25" i="1"/>
  <c r="CT25" i="1"/>
  <c r="M25" i="1" s="1"/>
  <c r="CQ25" i="1"/>
  <c r="H25" i="1" s="1"/>
  <c r="CL25" i="1"/>
  <c r="CK25" i="1"/>
  <c r="CJ25" i="1"/>
  <c r="CI25" i="1"/>
  <c r="CH25" i="1"/>
  <c r="CM25" i="1" s="1"/>
  <c r="CN25" i="1" s="1"/>
  <c r="K25" i="1" s="1"/>
  <c r="L25" i="1" s="1"/>
  <c r="BQ25" i="1"/>
  <c r="BP25" i="1"/>
  <c r="BO25" i="1"/>
  <c r="BN25" i="1"/>
  <c r="BM25" i="1"/>
  <c r="AU25" i="1"/>
  <c r="AV25" i="1" s="1"/>
  <c r="F25" i="1" s="1"/>
  <c r="G25" i="1" s="1"/>
  <c r="AD25" i="1"/>
  <c r="D25" i="1" s="1"/>
  <c r="E25" i="1" s="1"/>
  <c r="DF24" i="1"/>
  <c r="CT24" i="1"/>
  <c r="CQ24" i="1"/>
  <c r="H24" i="1" s="1"/>
  <c r="CL24" i="1"/>
  <c r="CK24" i="1"/>
  <c r="CJ24" i="1"/>
  <c r="CI24" i="1"/>
  <c r="CH24" i="1"/>
  <c r="CM24" i="1" s="1"/>
  <c r="CN24" i="1" s="1"/>
  <c r="K24" i="1" s="1"/>
  <c r="L24" i="1" s="1"/>
  <c r="BQ24" i="1"/>
  <c r="BP24" i="1"/>
  <c r="BO24" i="1"/>
  <c r="BN24" i="1"/>
  <c r="BR24" i="1" s="1"/>
  <c r="I24" i="1" s="1"/>
  <c r="J24" i="1" s="1"/>
  <c r="BM24" i="1"/>
  <c r="AU24" i="1"/>
  <c r="AV24" i="1" s="1"/>
  <c r="F24" i="1" s="1"/>
  <c r="G24" i="1" s="1"/>
  <c r="AD24" i="1"/>
  <c r="D24" i="1" s="1"/>
  <c r="E24" i="1" s="1"/>
  <c r="M24" i="1"/>
  <c r="DF23" i="1"/>
  <c r="CT23" i="1"/>
  <c r="CQ23" i="1"/>
  <c r="CL23" i="1"/>
  <c r="CK23" i="1"/>
  <c r="CJ23" i="1"/>
  <c r="CI23" i="1"/>
  <c r="CH23" i="1"/>
  <c r="CM23" i="1" s="1"/>
  <c r="CN23" i="1" s="1"/>
  <c r="K23" i="1" s="1"/>
  <c r="L23" i="1" s="1"/>
  <c r="BQ23" i="1"/>
  <c r="BP23" i="1"/>
  <c r="BO23" i="1"/>
  <c r="BN23" i="1"/>
  <c r="BM23" i="1"/>
  <c r="AU23" i="1"/>
  <c r="AV23" i="1" s="1"/>
  <c r="F23" i="1" s="1"/>
  <c r="G23" i="1" s="1"/>
  <c r="AD23" i="1"/>
  <c r="M23" i="1"/>
  <c r="H23" i="1"/>
  <c r="D23" i="1"/>
  <c r="E23" i="1" s="1"/>
  <c r="DF22" i="1"/>
  <c r="CT22" i="1"/>
  <c r="CQ22" i="1"/>
  <c r="CL22" i="1"/>
  <c r="CK22" i="1"/>
  <c r="CJ22" i="1"/>
  <c r="CI22" i="1"/>
  <c r="CM22" i="1" s="1"/>
  <c r="CN22" i="1" s="1"/>
  <c r="K22" i="1" s="1"/>
  <c r="L22" i="1" s="1"/>
  <c r="CH22" i="1"/>
  <c r="BQ22" i="1"/>
  <c r="BP22" i="1"/>
  <c r="BO22" i="1"/>
  <c r="BN22" i="1"/>
  <c r="BM22" i="1"/>
  <c r="BR22" i="1" s="1"/>
  <c r="I22" i="1" s="1"/>
  <c r="J22" i="1" s="1"/>
  <c r="AU22" i="1"/>
  <c r="AV22" i="1" s="1"/>
  <c r="F22" i="1" s="1"/>
  <c r="G22" i="1" s="1"/>
  <c r="AD22" i="1"/>
  <c r="M22" i="1"/>
  <c r="H22" i="1"/>
  <c r="D22" i="1"/>
  <c r="E22" i="1" s="1"/>
  <c r="CT21" i="1"/>
  <c r="CQ21" i="1"/>
  <c r="H21" i="1" s="1"/>
  <c r="CL21" i="1"/>
  <c r="CK21" i="1"/>
  <c r="CJ21" i="1"/>
  <c r="CI21" i="1"/>
  <c r="CH21" i="1"/>
  <c r="CM21" i="1" s="1"/>
  <c r="CN21" i="1" s="1"/>
  <c r="K21" i="1" s="1"/>
  <c r="L21" i="1" s="1"/>
  <c r="BQ21" i="1"/>
  <c r="BP21" i="1"/>
  <c r="BO21" i="1"/>
  <c r="BN21" i="1"/>
  <c r="BM21" i="1"/>
  <c r="BR21" i="1" s="1"/>
  <c r="I21" i="1" s="1"/>
  <c r="J21" i="1" s="1"/>
  <c r="AU21" i="1"/>
  <c r="AV21" i="1" s="1"/>
  <c r="F21" i="1" s="1"/>
  <c r="G21" i="1" s="1"/>
  <c r="AD21" i="1"/>
  <c r="M21" i="1"/>
  <c r="D21" i="1"/>
  <c r="E21" i="1" s="1"/>
  <c r="DF20" i="1"/>
  <c r="CT20" i="1"/>
  <c r="CQ20" i="1"/>
  <c r="CL20" i="1"/>
  <c r="CK20" i="1"/>
  <c r="CJ20" i="1"/>
  <c r="CI20" i="1"/>
  <c r="CH20" i="1"/>
  <c r="CM20" i="1" s="1"/>
  <c r="CN20" i="1" s="1"/>
  <c r="K20" i="1" s="1"/>
  <c r="L20" i="1" s="1"/>
  <c r="BQ20" i="1"/>
  <c r="BP20" i="1"/>
  <c r="BO20" i="1"/>
  <c r="BN20" i="1"/>
  <c r="BM20" i="1"/>
  <c r="AU20" i="1"/>
  <c r="AV20" i="1" s="1"/>
  <c r="F20" i="1" s="1"/>
  <c r="G20" i="1" s="1"/>
  <c r="AD20" i="1"/>
  <c r="M20" i="1"/>
  <c r="H20" i="1"/>
  <c r="D20" i="1"/>
  <c r="E20" i="1" s="1"/>
  <c r="DF19" i="1"/>
  <c r="CT19" i="1"/>
  <c r="CQ19" i="1"/>
  <c r="CL19" i="1"/>
  <c r="CK19" i="1"/>
  <c r="CJ19" i="1"/>
  <c r="CI19" i="1"/>
  <c r="CM19" i="1" s="1"/>
  <c r="CN19" i="1" s="1"/>
  <c r="K19" i="1" s="1"/>
  <c r="L19" i="1" s="1"/>
  <c r="CH19" i="1"/>
  <c r="BQ19" i="1"/>
  <c r="BP19" i="1"/>
  <c r="BO19" i="1"/>
  <c r="BN19" i="1"/>
  <c r="BM19" i="1"/>
  <c r="BR19" i="1" s="1"/>
  <c r="I19" i="1" s="1"/>
  <c r="J19" i="1" s="1"/>
  <c r="AU19" i="1"/>
  <c r="AV19" i="1" s="1"/>
  <c r="F19" i="1" s="1"/>
  <c r="G19" i="1" s="1"/>
  <c r="AD19" i="1"/>
  <c r="M19" i="1"/>
  <c r="H19" i="1"/>
  <c r="D19" i="1"/>
  <c r="E19" i="1" s="1"/>
  <c r="DF18" i="1"/>
  <c r="CT18" i="1"/>
  <c r="M18" i="1" s="1"/>
  <c r="CQ18" i="1"/>
  <c r="H18" i="1" s="1"/>
  <c r="CL18" i="1"/>
  <c r="CK18" i="1"/>
  <c r="CJ18" i="1"/>
  <c r="CI18" i="1"/>
  <c r="CH18" i="1"/>
  <c r="BQ18" i="1"/>
  <c r="BP18" i="1"/>
  <c r="BO18" i="1"/>
  <c r="BN18" i="1"/>
  <c r="BM18" i="1"/>
  <c r="BR18" i="1" s="1"/>
  <c r="I18" i="1" s="1"/>
  <c r="J18" i="1" s="1"/>
  <c r="AU18" i="1"/>
  <c r="AV18" i="1" s="1"/>
  <c r="F18" i="1" s="1"/>
  <c r="G18" i="1" s="1"/>
  <c r="AD18" i="1"/>
  <c r="D18" i="1" s="1"/>
  <c r="E18" i="1" s="1"/>
  <c r="DF17" i="1"/>
  <c r="CT17" i="1"/>
  <c r="CQ17" i="1"/>
  <c r="H17" i="1" s="1"/>
  <c r="CL17" i="1"/>
  <c r="CK17" i="1"/>
  <c r="CJ17" i="1"/>
  <c r="CI17" i="1"/>
  <c r="CH17" i="1"/>
  <c r="CM17" i="1" s="1"/>
  <c r="CN17" i="1" s="1"/>
  <c r="K17" i="1" s="1"/>
  <c r="L17" i="1" s="1"/>
  <c r="BQ17" i="1"/>
  <c r="BP17" i="1"/>
  <c r="BO17" i="1"/>
  <c r="BN17" i="1"/>
  <c r="BR17" i="1" s="1"/>
  <c r="I17" i="1" s="1"/>
  <c r="J17" i="1" s="1"/>
  <c r="BM17" i="1"/>
  <c r="AU17" i="1"/>
  <c r="AV17" i="1" s="1"/>
  <c r="F17" i="1" s="1"/>
  <c r="G17" i="1" s="1"/>
  <c r="AD17" i="1"/>
  <c r="M17" i="1"/>
  <c r="D17" i="1"/>
  <c r="E17" i="1" s="1"/>
  <c r="DF16" i="1"/>
  <c r="CT16" i="1"/>
  <c r="CQ16" i="1"/>
  <c r="H16" i="1" s="1"/>
  <c r="CL16" i="1"/>
  <c r="CK16" i="1"/>
  <c r="CJ16" i="1"/>
  <c r="CI16" i="1"/>
  <c r="CH16" i="1"/>
  <c r="BQ16" i="1"/>
  <c r="BP16" i="1"/>
  <c r="BO16" i="1"/>
  <c r="BN16" i="1"/>
  <c r="BM16" i="1"/>
  <c r="BR16" i="1" s="1"/>
  <c r="AU16" i="1"/>
  <c r="AV16" i="1" s="1"/>
  <c r="F16" i="1" s="1"/>
  <c r="G16" i="1" s="1"/>
  <c r="AD16" i="1"/>
  <c r="D16" i="1" s="1"/>
  <c r="E16" i="1" s="1"/>
  <c r="M16" i="1"/>
  <c r="I16" i="1"/>
  <c r="J16" i="1" s="1"/>
  <c r="DF15" i="1"/>
  <c r="CT15" i="1"/>
  <c r="CQ15" i="1"/>
  <c r="CL15" i="1"/>
  <c r="CK15" i="1"/>
  <c r="CJ15" i="1"/>
  <c r="CI15" i="1"/>
  <c r="CH15" i="1"/>
  <c r="CM15" i="1" s="1"/>
  <c r="CN15" i="1" s="1"/>
  <c r="K15" i="1" s="1"/>
  <c r="L15" i="1" s="1"/>
  <c r="BQ15" i="1"/>
  <c r="BP15" i="1"/>
  <c r="BO15" i="1"/>
  <c r="BN15" i="1"/>
  <c r="BM15" i="1"/>
  <c r="BR15" i="1" s="1"/>
  <c r="I15" i="1" s="1"/>
  <c r="J15" i="1" s="1"/>
  <c r="AU15" i="1"/>
  <c r="AV15" i="1" s="1"/>
  <c r="F15" i="1" s="1"/>
  <c r="G15" i="1" s="1"/>
  <c r="AD15" i="1"/>
  <c r="D15" i="1" s="1"/>
  <c r="E15" i="1" s="1"/>
  <c r="M15" i="1"/>
  <c r="H15" i="1"/>
  <c r="DF14" i="1"/>
  <c r="CT14" i="1"/>
  <c r="M14" i="1" s="1"/>
  <c r="CQ14" i="1"/>
  <c r="H14" i="1" s="1"/>
  <c r="CL14" i="1"/>
  <c r="CK14" i="1"/>
  <c r="CJ14" i="1"/>
  <c r="CI14" i="1"/>
  <c r="CH14" i="1"/>
  <c r="CM14" i="1" s="1"/>
  <c r="CN14" i="1" s="1"/>
  <c r="K14" i="1" s="1"/>
  <c r="L14" i="1" s="1"/>
  <c r="BQ14" i="1"/>
  <c r="BP14" i="1"/>
  <c r="BO14" i="1"/>
  <c r="BN14" i="1"/>
  <c r="BM14" i="1"/>
  <c r="AU14" i="1"/>
  <c r="AV14" i="1" s="1"/>
  <c r="F14" i="1" s="1"/>
  <c r="AD14" i="1"/>
  <c r="D14" i="1" s="1"/>
  <c r="E14" i="1" s="1"/>
  <c r="G14" i="1"/>
  <c r="DF13" i="1"/>
  <c r="CT13" i="1"/>
  <c r="CQ13" i="1"/>
  <c r="H13" i="1" s="1"/>
  <c r="CL13" i="1"/>
  <c r="CK13" i="1"/>
  <c r="CJ13" i="1"/>
  <c r="CI13" i="1"/>
  <c r="CH13" i="1"/>
  <c r="CM13" i="1" s="1"/>
  <c r="CN13" i="1" s="1"/>
  <c r="K13" i="1" s="1"/>
  <c r="L13" i="1" s="1"/>
  <c r="BQ13" i="1"/>
  <c r="BP13" i="1"/>
  <c r="BO13" i="1"/>
  <c r="BN13" i="1"/>
  <c r="BR13" i="1" s="1"/>
  <c r="I13" i="1" s="1"/>
  <c r="J13" i="1" s="1"/>
  <c r="BM13" i="1"/>
  <c r="AU13" i="1"/>
  <c r="AV13" i="1" s="1"/>
  <c r="F13" i="1" s="1"/>
  <c r="G13" i="1" s="1"/>
  <c r="AD13" i="1"/>
  <c r="D13" i="1" s="1"/>
  <c r="E13" i="1" s="1"/>
  <c r="M13" i="1"/>
  <c r="DF12" i="1"/>
  <c r="CT12" i="1"/>
  <c r="CQ12" i="1"/>
  <c r="CL12" i="1"/>
  <c r="CK12" i="1"/>
  <c r="CJ12" i="1"/>
  <c r="CI12" i="1"/>
  <c r="CH12" i="1"/>
  <c r="CM12" i="1" s="1"/>
  <c r="CN12" i="1" s="1"/>
  <c r="K12" i="1" s="1"/>
  <c r="L12" i="1" s="1"/>
  <c r="BQ12" i="1"/>
  <c r="BP12" i="1"/>
  <c r="BO12" i="1"/>
  <c r="BN12" i="1"/>
  <c r="BM12" i="1"/>
  <c r="AU12" i="1"/>
  <c r="AV12" i="1" s="1"/>
  <c r="F12" i="1" s="1"/>
  <c r="G12" i="1" s="1"/>
  <c r="AD12" i="1"/>
  <c r="D12" i="1" s="1"/>
  <c r="E12" i="1" s="1"/>
  <c r="M12" i="1"/>
  <c r="H12" i="1"/>
  <c r="DF11" i="1"/>
  <c r="CT11" i="1"/>
  <c r="CQ11" i="1"/>
  <c r="CL11" i="1"/>
  <c r="CK11" i="1"/>
  <c r="CJ11" i="1"/>
  <c r="CI11" i="1"/>
  <c r="CH11" i="1"/>
  <c r="CM11" i="1" s="1"/>
  <c r="CN11" i="1" s="1"/>
  <c r="K11" i="1" s="1"/>
  <c r="L11" i="1" s="1"/>
  <c r="BQ11" i="1"/>
  <c r="BP11" i="1"/>
  <c r="BO11" i="1"/>
  <c r="BN11" i="1"/>
  <c r="BR11" i="1" s="1"/>
  <c r="I11" i="1" s="1"/>
  <c r="J11" i="1" s="1"/>
  <c r="BM11" i="1"/>
  <c r="AU11" i="1"/>
  <c r="AV11" i="1" s="1"/>
  <c r="F11" i="1" s="1"/>
  <c r="G11" i="1" s="1"/>
  <c r="AD11" i="1"/>
  <c r="D11" i="1" s="1"/>
  <c r="E11" i="1" s="1"/>
  <c r="M11" i="1"/>
  <c r="H11" i="1"/>
  <c r="DF10" i="1"/>
  <c r="DF9" i="1"/>
  <c r="CM39" i="1" l="1"/>
  <c r="CN39" i="1" s="1"/>
  <c r="K39" i="1" s="1"/>
  <c r="L39" i="1" s="1"/>
  <c r="CM41" i="1"/>
  <c r="CN41" i="1" s="1"/>
  <c r="K41" i="1" s="1"/>
  <c r="L41" i="1" s="1"/>
  <c r="CM42" i="1"/>
  <c r="CN42" i="1" s="1"/>
  <c r="K42" i="1" s="1"/>
  <c r="L42" i="1" s="1"/>
  <c r="CM12" i="3"/>
  <c r="CN12" i="3" s="1"/>
  <c r="K12" i="3" s="1"/>
  <c r="L12" i="3" s="1"/>
  <c r="CM16" i="3"/>
  <c r="CN16" i="3" s="1"/>
  <c r="K16" i="3" s="1"/>
  <c r="L16" i="3" s="1"/>
  <c r="CM26" i="3"/>
  <c r="CN26" i="3" s="1"/>
  <c r="K26" i="3" s="1"/>
  <c r="L26" i="3" s="1"/>
  <c r="CM32" i="3"/>
  <c r="CN32" i="3" s="1"/>
  <c r="K32" i="3" s="1"/>
  <c r="L32" i="3" s="1"/>
  <c r="CM35" i="3"/>
  <c r="CN35" i="3" s="1"/>
  <c r="K35" i="3" s="1"/>
  <c r="L35" i="3" s="1"/>
  <c r="CM37" i="3"/>
  <c r="CN37" i="3" s="1"/>
  <c r="K37" i="3" s="1"/>
  <c r="L37" i="3" s="1"/>
  <c r="CM39" i="3"/>
  <c r="CN39" i="3" s="1"/>
  <c r="K39" i="3" s="1"/>
  <c r="L39" i="3" s="1"/>
  <c r="CM41" i="3"/>
  <c r="CN41" i="3" s="1"/>
  <c r="K41" i="3" s="1"/>
  <c r="L41" i="3" s="1"/>
  <c r="CM43" i="3"/>
  <c r="CN43" i="3" s="1"/>
  <c r="K43" i="3" s="1"/>
  <c r="L43" i="3" s="1"/>
  <c r="BR19" i="3"/>
  <c r="I19" i="3" s="1"/>
  <c r="J19" i="3" s="1"/>
  <c r="BR22" i="3"/>
  <c r="I22" i="3" s="1"/>
  <c r="J22" i="3" s="1"/>
  <c r="BR26" i="3"/>
  <c r="I26" i="3" s="1"/>
  <c r="J26" i="3" s="1"/>
  <c r="BR28" i="3"/>
  <c r="I28" i="3" s="1"/>
  <c r="J28" i="3" s="1"/>
  <c r="BR34" i="3"/>
  <c r="I34" i="3" s="1"/>
  <c r="J34" i="3" s="1"/>
  <c r="BR35" i="3"/>
  <c r="I35" i="3" s="1"/>
  <c r="J35" i="3" s="1"/>
  <c r="BR37" i="3"/>
  <c r="I37" i="3" s="1"/>
  <c r="J37" i="3" s="1"/>
  <c r="BR39" i="3"/>
  <c r="I39" i="3" s="1"/>
  <c r="J39" i="3" s="1"/>
  <c r="BR41" i="3"/>
  <c r="I41" i="3" s="1"/>
  <c r="J41" i="3" s="1"/>
  <c r="BR43" i="3"/>
  <c r="I43" i="3" s="1"/>
  <c r="J43" i="3" s="1"/>
  <c r="CM35" i="2"/>
  <c r="CN35" i="2" s="1"/>
  <c r="K35" i="2" s="1"/>
  <c r="L35" i="2" s="1"/>
  <c r="CM36" i="2"/>
  <c r="CN36" i="2" s="1"/>
  <c r="K36" i="2" s="1"/>
  <c r="L36" i="2" s="1"/>
  <c r="CM39" i="2"/>
  <c r="CN39" i="2" s="1"/>
  <c r="K39" i="2" s="1"/>
  <c r="L39" i="2" s="1"/>
  <c r="CM40" i="2"/>
  <c r="CN40" i="2" s="1"/>
  <c r="K40" i="2" s="1"/>
  <c r="L40" i="2" s="1"/>
  <c r="CM43" i="2"/>
  <c r="CN43" i="2" s="1"/>
  <c r="K43" i="2" s="1"/>
  <c r="L43" i="2" s="1"/>
  <c r="CM44" i="2"/>
  <c r="CN44" i="2" s="1"/>
  <c r="K44" i="2" s="1"/>
  <c r="L44" i="2" s="1"/>
  <c r="CM46" i="2"/>
  <c r="CN46" i="2" s="1"/>
  <c r="K46" i="2" s="1"/>
  <c r="L46" i="2" s="1"/>
  <c r="CM47" i="2"/>
  <c r="CN47" i="2" s="1"/>
  <c r="K47" i="2" s="1"/>
  <c r="L47" i="2" s="1"/>
  <c r="CM12" i="2"/>
  <c r="CN12" i="2" s="1"/>
  <c r="K12" i="2" s="1"/>
  <c r="L12" i="2" s="1"/>
  <c r="CM16" i="2"/>
  <c r="CN16" i="2" s="1"/>
  <c r="K16" i="2" s="1"/>
  <c r="L16" i="2" s="1"/>
  <c r="CM18" i="2"/>
  <c r="CN18" i="2" s="1"/>
  <c r="K18" i="2" s="1"/>
  <c r="L18" i="2" s="1"/>
  <c r="CM20" i="2"/>
  <c r="CN20" i="2" s="1"/>
  <c r="K20" i="2" s="1"/>
  <c r="L20" i="2" s="1"/>
  <c r="CM24" i="2"/>
  <c r="CN24" i="2" s="1"/>
  <c r="K24" i="2" s="1"/>
  <c r="L24" i="2" s="1"/>
  <c r="CM28" i="2"/>
  <c r="CN28" i="2" s="1"/>
  <c r="K28" i="2" s="1"/>
  <c r="L28" i="2" s="1"/>
  <c r="CM30" i="2"/>
  <c r="CN30" i="2" s="1"/>
  <c r="K30" i="2" s="1"/>
  <c r="L30" i="2" s="1"/>
  <c r="CM32" i="2"/>
  <c r="CN32" i="2" s="1"/>
  <c r="K32" i="2" s="1"/>
  <c r="L32" i="2" s="1"/>
  <c r="CM34" i="2"/>
  <c r="CN34" i="2" s="1"/>
  <c r="K34" i="2" s="1"/>
  <c r="L34" i="2" s="1"/>
  <c r="CM37" i="2"/>
  <c r="CN37" i="2" s="1"/>
  <c r="K37" i="2" s="1"/>
  <c r="L37" i="2" s="1"/>
  <c r="CM38" i="2"/>
  <c r="CN38" i="2" s="1"/>
  <c r="K38" i="2" s="1"/>
  <c r="L38" i="2" s="1"/>
  <c r="CM41" i="2"/>
  <c r="CN41" i="2" s="1"/>
  <c r="K41" i="2" s="1"/>
  <c r="L41" i="2" s="1"/>
  <c r="CM42" i="2"/>
  <c r="CN42" i="2" s="1"/>
  <c r="K42" i="2" s="1"/>
  <c r="L42" i="2" s="1"/>
  <c r="CM45" i="2"/>
  <c r="CN45" i="2" s="1"/>
  <c r="K45" i="2" s="1"/>
  <c r="L45" i="2" s="1"/>
  <c r="BR16" i="2"/>
  <c r="I16" i="2" s="1"/>
  <c r="J16" i="2" s="1"/>
  <c r="BR20" i="2"/>
  <c r="I20" i="2" s="1"/>
  <c r="J20" i="2" s="1"/>
  <c r="BR24" i="2"/>
  <c r="I24" i="2" s="1"/>
  <c r="J24" i="2" s="1"/>
  <c r="BR26" i="2"/>
  <c r="I26" i="2" s="1"/>
  <c r="J26" i="2" s="1"/>
  <c r="BR28" i="2"/>
  <c r="I28" i="2" s="1"/>
  <c r="J28" i="2" s="1"/>
  <c r="BR32" i="2"/>
  <c r="I32" i="2" s="1"/>
  <c r="J32" i="2" s="1"/>
  <c r="CM16" i="1"/>
  <c r="CN16" i="1" s="1"/>
  <c r="K16" i="1" s="1"/>
  <c r="L16" i="1" s="1"/>
  <c r="CM18" i="1"/>
  <c r="CN18" i="1" s="1"/>
  <c r="K18" i="1" s="1"/>
  <c r="L18" i="1" s="1"/>
  <c r="CM27" i="1"/>
  <c r="CN27" i="1" s="1"/>
  <c r="K27" i="1" s="1"/>
  <c r="L27" i="1" s="1"/>
  <c r="CM29" i="1"/>
  <c r="CN29" i="1" s="1"/>
  <c r="K29" i="1" s="1"/>
  <c r="L29" i="1" s="1"/>
  <c r="CM31" i="1"/>
  <c r="CN31" i="1" s="1"/>
  <c r="K31" i="1" s="1"/>
  <c r="L31" i="1" s="1"/>
  <c r="BR35" i="1"/>
  <c r="I35" i="1" s="1"/>
  <c r="J35" i="1" s="1"/>
  <c r="BR34" i="1"/>
  <c r="I34" i="1" s="1"/>
  <c r="J34" i="1" s="1"/>
  <c r="BR36" i="1"/>
  <c r="I36" i="1" s="1"/>
  <c r="J36" i="1" s="1"/>
  <c r="BR12" i="1"/>
  <c r="I12" i="1" s="1"/>
  <c r="J12" i="1" s="1"/>
  <c r="BR14" i="1"/>
  <c r="I14" i="1" s="1"/>
  <c r="J14" i="1" s="1"/>
  <c r="BR20" i="1"/>
  <c r="I20" i="1" s="1"/>
  <c r="J20" i="1" s="1"/>
  <c r="BR23" i="1"/>
  <c r="I23" i="1" s="1"/>
  <c r="J23" i="1" s="1"/>
  <c r="BR25" i="1"/>
  <c r="I25" i="1" s="1"/>
  <c r="J25" i="1" s="1"/>
  <c r="BR29" i="1"/>
  <c r="I29" i="1" s="1"/>
  <c r="J29" i="1" s="1"/>
  <c r="BR33" i="1"/>
  <c r="I33" i="1" s="1"/>
  <c r="J33" i="1" s="1"/>
</calcChain>
</file>

<file path=xl/sharedStrings.xml><?xml version="1.0" encoding="utf-8"?>
<sst xmlns="http://schemas.openxmlformats.org/spreadsheetml/2006/main" count="544" uniqueCount="181">
  <si>
    <t>PERINGATAN :: KOLOM INI TIDAK BOLEH DIGESER POSISINYA</t>
  </si>
  <si>
    <t>DAFTAR NILAI PESERTA DIDIK SMA NEGERI 8 SEMARANG</t>
  </si>
  <si>
    <t>Guru :</t>
  </si>
  <si>
    <t>Rahmaniyah Yusuf S.Ag., M.Pd.I.</t>
  </si>
  <si>
    <t>Kelas XI MIPA 1</t>
  </si>
  <si>
    <t xml:space="preserve">KELAS </t>
  </si>
  <si>
    <t>:</t>
  </si>
  <si>
    <t>XI MIPA 1</t>
  </si>
  <si>
    <t>NAMA MATERI PENGETAHUAN (untuk mapel TIK)</t>
  </si>
  <si>
    <t>NAMA MATERI KETERAMPILAN (untuk mapel TIK)</t>
  </si>
  <si>
    <t>Mapel :</t>
  </si>
  <si>
    <t>Pendidikan Agama dan Budi Pekerti [ Kelompok A (Wajib) ]</t>
  </si>
  <si>
    <t>didownload 28/04/2020</t>
  </si>
  <si>
    <t>DAFTAR NILAI SEMESTER GENAP</t>
  </si>
  <si>
    <t xml:space="preserve">Wali Kelas </t>
  </si>
  <si>
    <t>Harnanik Caturwuri</t>
  </si>
  <si>
    <t>KKM :</t>
  </si>
  <si>
    <t>TAHUN PELAJARAN 2019/2020</t>
  </si>
  <si>
    <t>SEMESTER GENAP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</si>
  <si>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</si>
  <si>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</si>
  <si>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</si>
  <si>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</si>
  <si>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</si>
  <si>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</si>
  <si>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</si>
  <si>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</si>
  <si>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</si>
  <si>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</si>
  <si>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</si>
  <si>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</si>
  <si>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</si>
  <si>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</si>
  <si>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</si>
  <si>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</si>
  <si>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</si>
  <si>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</si>
  <si>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</si>
  <si>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</si>
  <si>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</si>
  <si>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</si>
  <si>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</si>
  <si>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</si>
  <si>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</si>
  <si>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</si>
  <si>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</si>
  <si>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</si>
  <si>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</si>
  <si>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ADE TIA ARMADANI</t>
  </si>
  <si>
    <t>Predikat Pengetahuan</t>
  </si>
  <si>
    <t>AFIFAH CITRA DEWI</t>
  </si>
  <si>
    <t>Minimal</t>
  </si>
  <si>
    <t>Maximal</t>
  </si>
  <si>
    <t>Predikat</t>
  </si>
  <si>
    <t>AKHMAD FAHRUL MUKMININ</t>
  </si>
  <si>
    <t>D</t>
  </si>
  <si>
    <t>ALTHAF MUHAMMAD RAFIF FU`ADI</t>
  </si>
  <si>
    <t>C</t>
  </si>
  <si>
    <t>ANINDYA MEIPURA</t>
  </si>
  <si>
    <t>B</t>
  </si>
  <si>
    <t>ARRINDA ORYZA SATIVA</t>
  </si>
  <si>
    <t>AULIA OKTAVIANDRI ROCHANI</t>
  </si>
  <si>
    <t>BELLA EKA ARIANA ZEIN</t>
  </si>
  <si>
    <t>DIMAS MAHENDRA</t>
  </si>
  <si>
    <t>DIVA ANISA RAHMAWATI</t>
  </si>
  <si>
    <t>FERDIAN WAHYU PRASETYO</t>
  </si>
  <si>
    <t>KETERANGAN KETERAMPILAN</t>
  </si>
  <si>
    <t>HANIFAH NURUL HUDAINI</t>
  </si>
  <si>
    <t>HUDA SALIH MAHDI AMMASH</t>
  </si>
  <si>
    <t>KARTIKA YULI YUSTIKARINI</t>
  </si>
  <si>
    <t>LINTANG KIRANA LEOKISS WIJAYA</t>
  </si>
  <si>
    <t>Predikat Keterampilan</t>
  </si>
  <si>
    <t>MAULANA FITRAYADI</t>
  </si>
  <si>
    <t>MAULIDA CHOLISATUNNISA`</t>
  </si>
  <si>
    <t>MOCHAMAD RIDWAN</t>
  </si>
  <si>
    <t>MUHAMMAD RAFI ARDITIO</t>
  </si>
  <si>
    <t>NADELLA PUTRI ARDHYANTI</t>
  </si>
  <si>
    <t>NAFISAH HELMI</t>
  </si>
  <si>
    <t>NATASYA EKA PUSPITASARI</t>
  </si>
  <si>
    <t>NAUFAL DARMA YUDA PRATAMA</t>
  </si>
  <si>
    <t>NOVA LAILATUS ASYAHRA</t>
  </si>
  <si>
    <t>NUR RO`IDAH MUTHI</t>
  </si>
  <si>
    <t>RIZQI NUR AFIFFAH</t>
  </si>
  <si>
    <t>SELI KARISMA PUTRI</t>
  </si>
  <si>
    <t>SUKMA SALSABILA AL HUSNA</t>
  </si>
  <si>
    <t>SYALSYA MARETHA ZAHARA</t>
  </si>
  <si>
    <t>TIARA SALSABILA PRIHASTUTI</t>
  </si>
  <si>
    <t>TRINANDA IRSAN MAULANA</t>
  </si>
  <si>
    <t>VANESYA ATSILA SYAYANDA</t>
  </si>
  <si>
    <t>VIFTA KUSUMA WATI</t>
  </si>
  <si>
    <t>YESA ELVITA FAJRIN</t>
  </si>
  <si>
    <t>ZULINDA FEBRIANANDA</t>
  </si>
  <si>
    <t>Kelas XI MIPA 2</t>
  </si>
  <si>
    <t>XI MIPA 2</t>
  </si>
  <si>
    <t>Winarti Soelistyani</t>
  </si>
  <si>
    <t>AJI ARIF KURNIAWAN</t>
  </si>
  <si>
    <t>ALFIRA DAMAYANTI</t>
  </si>
  <si>
    <t>ALLAMAL SATRIA MUHAMMAD IQBAL</t>
  </si>
  <si>
    <t>ANINDYA AL FATH RAHMADHANI</t>
  </si>
  <si>
    <t>ANNISA DEA ARDANI</t>
  </si>
  <si>
    <t>BELINDA APSARI CANDRANINGTYAS</t>
  </si>
  <si>
    <t>DESIANA RETNO RIZKI PRATIWI</t>
  </si>
  <si>
    <t>DHIVA NOVIA MAHARANI</t>
  </si>
  <si>
    <t>DIANA LIA HENDARTI</t>
  </si>
  <si>
    <t>DZAKY SYUJA MUFADHAL KHAIRULLAH</t>
  </si>
  <si>
    <t>FADLIL CHANDRA PRATAMA</t>
  </si>
  <si>
    <t>FAZA ROBITHA WULANTIKA</t>
  </si>
  <si>
    <t>HANIFAH YASMIN</t>
  </si>
  <si>
    <t>INAYAH ADITYA</t>
  </si>
  <si>
    <t>KEIZA NABILLA ARIE WIBOWO</t>
  </si>
  <si>
    <t>KEVIN ERLANGGA SIAHAAN</t>
  </si>
  <si>
    <t>LOUIS IRVANI PUTRA YULIANTO</t>
  </si>
  <si>
    <t>MAHARANI DWI HAPSARI</t>
  </si>
  <si>
    <t>MD DEA RAJAZA</t>
  </si>
  <si>
    <t>MELATI NUR UTAMI</t>
  </si>
  <si>
    <t>NABILA TRI SEPTIANA</t>
  </si>
  <si>
    <t>NINDYAWAN ARDIANSYAH</t>
  </si>
  <si>
    <t>PUTRI SETYANING AYYU</t>
  </si>
  <si>
    <t>RAMADANI ARDIANTO</t>
  </si>
  <si>
    <t>RASYIDITYA AUFA NAFHAN</t>
  </si>
  <si>
    <t>RISKI RAMADHANI PUTRADI</t>
  </si>
  <si>
    <t>ROSELLA ALMANDITA</t>
  </si>
  <si>
    <t>SALSABILA MUTIARA NADIYYA</t>
  </si>
  <si>
    <t>SHEVA EKYN MART</t>
  </si>
  <si>
    <t>SHINDY PUTERI DEVIA</t>
  </si>
  <si>
    <t>SILVIRA NABILA ANGGITA GIRALDI</t>
  </si>
  <si>
    <t>SITI RAHMAWATI</t>
  </si>
  <si>
    <t>TARA ALODIA HIDAYATILLAH</t>
  </si>
  <si>
    <t>TIARA NURJUNIATI</t>
  </si>
  <si>
    <t>ZHALSA LITA NUARI</t>
  </si>
  <si>
    <t>Kelas XI MIPA 3</t>
  </si>
  <si>
    <t>XI MIPA 3</t>
  </si>
  <si>
    <t>Sri Yanti</t>
  </si>
  <si>
    <t>ADELIA HASNA HASIFA</t>
  </si>
  <si>
    <t>ADI SAPUTRA</t>
  </si>
  <si>
    <t>AGUNG WICAKSONO</t>
  </si>
  <si>
    <t>ANISA DWI OKTAVIANI</t>
  </si>
  <si>
    <t>AULIYA RAHMA DIVA</t>
  </si>
  <si>
    <t>AURELLIA SAUVA YARDHA</t>
  </si>
  <si>
    <t>BAGUS SATRIO PRINGGODANI</t>
  </si>
  <si>
    <t>CANDRA THARIQ BRIANTAMA</t>
  </si>
  <si>
    <t>DEVINDA KURNIA SARI</t>
  </si>
  <si>
    <t>DIMAS AGENG MAULANA</t>
  </si>
  <si>
    <t>DIRA JANUARTI</t>
  </si>
  <si>
    <t>DIVA ANGELITA</t>
  </si>
  <si>
    <t>ERIKA DWI CAHYANI</t>
  </si>
  <si>
    <t>EVELYN HASNA WINNIATRYSTI</t>
  </si>
  <si>
    <t>FIRDA YOLA ANANDA KHANIFAH PUTRI</t>
  </si>
  <si>
    <t>FITRIA WAHYUNI</t>
  </si>
  <si>
    <t>HILDA AYU NUR ALISHA</t>
  </si>
  <si>
    <t>HILMY NURAKMAL SATRIA</t>
  </si>
  <si>
    <t>IKHMAWATI DEWI</t>
  </si>
  <si>
    <t>KARTIKA EGA NADYA SAVERA</t>
  </si>
  <si>
    <t>LUTFI WICAKSONO</t>
  </si>
  <si>
    <t>MOCHAMAD TAUFIQ</t>
  </si>
  <si>
    <t>NABIILAH AFRILIANY RIYANTO</t>
  </si>
  <si>
    <t>NEFRITA FRADINA PUTRI</t>
  </si>
  <si>
    <t>NOVIANINGRUM WIDYA ASTUTI</t>
  </si>
  <si>
    <t>NURHALIZA</t>
  </si>
  <si>
    <t>PRATAMA RIZQY FAUZAN</t>
  </si>
  <si>
    <t>PUTRI RACHMAWATI</t>
  </si>
  <si>
    <t>RIZA NUR WACHID HASYIM</t>
  </si>
  <si>
    <t>SAFRINDA SUKMA PUSPITA</t>
  </si>
  <si>
    <t>SELLA MELINDA</t>
  </si>
  <si>
    <t>SHABRINA CAHYA AMALINA</t>
  </si>
  <si>
    <t>SITI NUR AISYA</t>
  </si>
  <si>
    <t>VARISKA CITRA MAHARANI</t>
  </si>
  <si>
    <t>YOSHE HAFIZHAH MUNA</t>
  </si>
  <si>
    <t>ZULFANI AMELIA PUTRI</t>
  </si>
  <si>
    <t>Hafalan  QS Al -Maidah :48,QS An Nisa :59,At Taubah :105</t>
  </si>
  <si>
    <t>QS Yunus 40,41,QS An Nisa :59,Al Maidah :32</t>
  </si>
  <si>
    <t>Iman Kepada Rasul2 Allah</t>
  </si>
  <si>
    <t>Hormad dan patuh kpd orang tua dan guru</t>
  </si>
  <si>
    <t>Prinsip dan praktek ekonomi dalam Islam</t>
  </si>
  <si>
    <t>Perkembangan Islam pd ms Modern</t>
  </si>
  <si>
    <t>Membuat rangkuman sejarah peradaban Islam pada masa modern</t>
  </si>
  <si>
    <t>Mencari tajwid  QS Yunus 40,41,QS Al Maidah :32</t>
  </si>
  <si>
    <t>Buat Power Point Rasul22 Allah</t>
  </si>
  <si>
    <t>Membuat contoh Praktek dan prinsip ekonomi dalam Islam</t>
  </si>
  <si>
    <t>82..5</t>
  </si>
  <si>
    <t>92..5</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</si>
</sst>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sz val="8"/>
      <color rgb="FF000000"/>
      <name val="Arial"/>
    </font>
    <font>
      <b/>
      <i/>
      <sz val="10"/>
      <color rgb="FF000000"/>
      <name val="Segoe UI"/>
    </font>
    <font>
      <b/>
      <sz val="12"/>
      <color rgb="FF000000"/>
      <name val="Segoe UI"/>
    </font>
    <font>
      <sz val="12"/>
      <color rgb="FF000000"/>
      <name val="Segoe UI"/>
    </font>
    <font>
      <b/>
      <sz val="8"/>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8">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6" fillId="2" borderId="0" xfId="0" applyFont="1" applyFill="1" applyAlignment="1" applyProtection="1">
      <alignment horizontal="center" vertical="center"/>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0" fillId="2" borderId="1" xfId="0" applyFill="1" applyBorder="1" applyAlignment="1" applyProtection="1">
      <alignment horizontal="center"/>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21"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11" fillId="2" borderId="0" xfId="0" applyFont="1" applyFill="1" applyAlignment="1" applyProtection="1">
      <alignment vertical="top"/>
      <protection locked="0"/>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20" fillId="12" borderId="1" xfId="0" applyFont="1" applyFill="1" applyBorder="1" applyAlignment="1" applyProtection="1">
      <alignment horizontal="center" vertical="center"/>
    </xf>
    <xf numFmtId="0" fontId="20" fillId="13" borderId="1" xfId="0" applyFont="1" applyFill="1" applyBorder="1" applyAlignment="1" applyProtection="1">
      <alignment horizontal="center" vertical="center"/>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7"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8" fillId="12" borderId="13" xfId="0" applyFont="1" applyFill="1" applyBorder="1" applyAlignment="1" applyProtection="1">
      <alignment horizontal="center" vertical="center"/>
    </xf>
    <xf numFmtId="0" fontId="18" fillId="12" borderId="10" xfId="0" applyFont="1" applyFill="1" applyBorder="1" applyAlignment="1" applyProtection="1">
      <alignment horizontal="center" vertical="center"/>
    </xf>
    <xf numFmtId="0" fontId="19"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8" fillId="13" borderId="13" xfId="0" applyFont="1" applyFill="1" applyBorder="1" applyAlignment="1" applyProtection="1">
      <alignment horizontal="center" vertical="center"/>
    </xf>
    <xf numFmtId="0" fontId="18" fillId="13" borderId="10" xfId="0" applyFont="1" applyFill="1" applyBorder="1" applyAlignment="1" applyProtection="1">
      <alignment horizontal="center" vertical="center"/>
    </xf>
    <xf numFmtId="0" fontId="19"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17141">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68" zoomScaleNormal="68" workbookViewId="0">
      <pane xSplit="3" ySplit="10" topLeftCell="CB20" activePane="bottomRight" state="frozen"/>
      <selection pane="topRight"/>
      <selection pane="bottomLeft"/>
      <selection pane="bottomRight" activeCell="CB25" sqref="CB25"/>
    </sheetView>
  </sheetViews>
  <sheetFormatPr defaultRowHeight="14.4" x14ac:dyDescent="0.3"/>
  <cols>
    <col min="1" max="1" width="6.5546875" customWidth="1"/>
    <col min="2" max="2" width="9.109375" hidden="1" customWidth="1"/>
    <col min="3" max="3" width="37.33203125" customWidth="1"/>
    <col min="6" max="7" width="8.6640625" customWidth="1"/>
    <col min="8" max="8" width="25.6640625" customWidth="1"/>
    <col min="9" max="12" width="8.6640625" customWidth="1"/>
    <col min="13" max="13" width="25.6640625" customWidth="1"/>
    <col min="14" max="14" width="7.109375" customWidth="1"/>
    <col min="15" max="29" width="3.33203125" style="1" customWidth="1"/>
    <col min="30" max="30" width="4.33203125" style="1" customWidth="1"/>
    <col min="31" max="45" width="3.33203125" style="1" customWidth="1"/>
    <col min="46" max="48" width="4.33203125" style="1" customWidth="1"/>
    <col min="49" max="64" width="3.33203125" style="1" customWidth="1"/>
    <col min="65" max="69" width="3.33203125" style="1" hidden="1" customWidth="1"/>
    <col min="70" max="70" width="4.33203125" style="1" customWidth="1"/>
    <col min="71" max="85" width="3.33203125" style="1" customWidth="1"/>
    <col min="86" max="90" width="3.33203125" style="1" hidden="1" customWidth="1"/>
    <col min="91" max="92" width="4.33203125" style="1" customWidth="1"/>
    <col min="93" max="93" width="3.33203125" style="1" customWidth="1"/>
    <col min="94" max="94" width="5.88671875" style="1" customWidth="1"/>
    <col min="95" max="95" width="51.5546875" style="1" customWidth="1"/>
    <col min="96" max="96" width="3.33203125" style="1" customWidth="1"/>
    <col min="97" max="97" width="5.88671875" style="1" customWidth="1"/>
    <col min="98" max="98" width="51.5546875" style="1" customWidth="1"/>
    <col min="99" max="100" width="8.5546875" style="1" customWidth="1"/>
    <col min="101" max="101" width="34.109375" style="1" customWidth="1"/>
    <col min="102" max="102" width="9.109375" customWidth="1"/>
    <col min="108" max="108" width="9" style="3" customWidth="1"/>
    <col min="109" max="110" width="9" style="3" hidden="1" customWidth="1"/>
    <col min="111" max="111" width="9" style="3" customWidth="1"/>
  </cols>
  <sheetData>
    <row r="1" spans="1:110" ht="20.25" customHeight="1" x14ac:dyDescent="0.3">
      <c r="A1" s="4">
        <v>1089</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3">
      <c r="A3" s="5" t="s">
        <v>10</v>
      </c>
      <c r="B3" s="10">
        <v>1089</v>
      </c>
      <c r="C3" s="11" t="s">
        <v>11</v>
      </c>
      <c r="D3" s="7"/>
      <c r="E3" s="7" t="s">
        <v>12</v>
      </c>
      <c r="F3" s="15"/>
      <c r="G3" s="7"/>
      <c r="H3" s="99" t="s">
        <v>13</v>
      </c>
      <c r="I3" s="100"/>
      <c r="J3" s="101"/>
      <c r="K3" s="7"/>
      <c r="L3" s="7"/>
      <c r="M3" s="7"/>
      <c r="N3" s="7"/>
      <c r="O3" s="7" t="s">
        <v>14</v>
      </c>
      <c r="P3" s="25"/>
      <c r="Q3" s="25"/>
      <c r="R3" s="25"/>
      <c r="S3" s="25" t="s">
        <v>6</v>
      </c>
      <c r="T3" s="25" t="s">
        <v>15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3">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3">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
      <c r="A7" s="7"/>
      <c r="B7" s="7">
        <v>289</v>
      </c>
      <c r="C7" s="7"/>
      <c r="D7" s="106" t="s">
        <v>20</v>
      </c>
      <c r="E7" s="106"/>
      <c r="F7" s="106"/>
      <c r="G7" s="106"/>
      <c r="H7" s="106"/>
      <c r="I7" s="106"/>
      <c r="J7" s="106"/>
      <c r="K7" s="106"/>
      <c r="L7" s="106"/>
      <c r="M7" s="106"/>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3">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QS Yunus 40,41,QS An Nisa :59,Al Maidah :32, Iman Kepada Rasul2 Allah, Hormad dan patuh kpd orang tua dan guru, Prinsip dan praktek ekonomi dalam Islam, Perkembangan Islam pd ms Modern, </v>
      </c>
    </row>
    <row r="10" spans="1:110" ht="15" x14ac:dyDescent="0.3">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170</v>
      </c>
      <c r="CX10" s="7">
        <v>15321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Kepada Rasul2 Allah, Hormad dan patuh kpd orang tua dan guru, Prinsip dan praktek ekonomi dalam Islam, Perkembangan Islam pd ms Modern, Masih perlu peningkatan pemahaman QS Yunus 40,41,QS An Nisa :59,Al Maidah :32.</v>
      </c>
    </row>
    <row r="11" spans="1:110" ht="15" x14ac:dyDescent="0.3">
      <c r="A11" s="8">
        <v>1</v>
      </c>
      <c r="B11" s="8">
        <v>143352</v>
      </c>
      <c r="C11" s="8" t="s">
        <v>48</v>
      </c>
      <c r="D11" s="8">
        <f t="shared" ref="D11:D42" si="0">AD11</f>
        <v>93</v>
      </c>
      <c r="E11" s="13" t="str">
        <f t="shared" ref="E11:E42" si="1">IF(D11="","",IF(D11&lt;=$CZ$13,"D",IF(D11&lt;=$CZ$14,"C",IF(D11&lt;=$CZ$15,"B",IF(D11&lt;=$CZ$16,"A","E")))))</f>
        <v>A</v>
      </c>
      <c r="F11" s="17">
        <f t="shared" ref="F11:F42" si="2">AV11</f>
        <v>92</v>
      </c>
      <c r="G11" s="13" t="str">
        <f t="shared" ref="G11:G42" si="3">IF(F11="","",IF(F11&lt;=$CZ$13,"D",IF(F11&lt;=$CZ$14,"C",IF(F11&lt;=$CZ$15,"B",IF(F11&lt;=$CZ$16,"A","E")))))</f>
        <v>A</v>
      </c>
      <c r="H11" s="13" t="str">
        <f t="shared" ref="H11:H42" si="4">CQ11</f>
        <v xml:space="preserve">Memiliki kemampuan pemahaman  QS Yunus 40,41,QS An Nisa :59,Al Maidah :32, Iman Kepada Rasul2 Allah, Hormad dan patuh kpd orang tua dan guru, Prinsip dan praktek ekonomi dalam Islam, Perkembangan Islam pd ms Modern, </v>
      </c>
      <c r="I11" s="8">
        <f t="shared" ref="I11:I42" si="5">BR11</f>
        <v>95</v>
      </c>
      <c r="J11" s="13" t="str">
        <f t="shared" ref="J11:J42" si="6">IF(I11="","",IF(I11&lt;=$CZ$27,"D",IF(I11&lt;=$CZ$28,"C",IF(I11&lt;=$CZ$29,"B",IF(I11&lt;=$CZ$30,"A","E")))))</f>
        <v>A</v>
      </c>
      <c r="K11" s="20">
        <f t="shared" ref="K11:K42" si="7">CN11</f>
        <v>95</v>
      </c>
      <c r="L11" s="13" t="str">
        <f t="shared" ref="L11:L42" si="8">IF(K11="","",IF(K11&lt;=$CZ$27,"D",IF(K11&lt;=$CZ$28,"C",IF(K11&lt;=$CZ$29,"B",IF(K11&lt;=$CZ$30,"A","E")))))</f>
        <v>A</v>
      </c>
      <c r="M11" s="8" t="str">
        <f t="shared" ref="M11:M42" si="9">CT11</f>
        <v xml:space="preserve">Memiliki keterampilan  Mencari tajwid  QS Yunus 40,41,QS Al Maidah :32, Hafalan  QS Al -Maidah :48,QS An Nisa :59,At Taubah :105, Buat Power Point Rasul22 Allah, Membuat contoh Praktek dan prinsip ekonomi dalam Islam, </v>
      </c>
      <c r="N11" s="7"/>
      <c r="O11" s="60">
        <v>95</v>
      </c>
      <c r="P11" s="60">
        <v>95</v>
      </c>
      <c r="Q11" s="2"/>
      <c r="R11" s="60"/>
      <c r="S11" s="60"/>
      <c r="T11" s="2">
        <v>90</v>
      </c>
      <c r="U11" s="60">
        <v>95</v>
      </c>
      <c r="V11" s="60"/>
      <c r="W11" s="2"/>
      <c r="X11" s="60">
        <v>90</v>
      </c>
      <c r="Y11" s="60"/>
      <c r="Z11" s="2"/>
      <c r="AA11" s="60">
        <v>94</v>
      </c>
      <c r="AB11" s="60"/>
      <c r="AC11" s="2"/>
      <c r="AD11" s="29">
        <f t="shared" ref="AD11:AD42" si="10">IF(AND(O11="",P11="",Q11=""),"",ROUND(AVERAGE(O11:AC11),0))</f>
        <v>93</v>
      </c>
      <c r="AE11" s="60"/>
      <c r="AF11" s="60">
        <v>85</v>
      </c>
      <c r="AG11" s="2"/>
      <c r="AH11" s="60">
        <v>95</v>
      </c>
      <c r="AI11" s="60"/>
      <c r="AJ11" s="2">
        <v>90</v>
      </c>
      <c r="AK11" s="60">
        <v>95</v>
      </c>
      <c r="AL11" s="60"/>
      <c r="AM11" s="2">
        <v>90</v>
      </c>
      <c r="AN11" s="60">
        <v>93</v>
      </c>
      <c r="AO11" s="60"/>
      <c r="AP11" s="2"/>
      <c r="AQ11" s="60"/>
      <c r="AR11" s="60"/>
      <c r="AS11" s="2"/>
      <c r="AT11" s="60">
        <v>87.5</v>
      </c>
      <c r="AU11" s="32">
        <f>IF($T$7=12,IF(SUM(O11:AC11,AE11:AS11)&gt;0,AVERAGE(O11:AC11,AE11:AT11),""),IF(AT11="","",AVERAGE(O11:AC11,AE11:AT11)))</f>
        <v>91.884615384615387</v>
      </c>
      <c r="AV11" s="33">
        <f t="shared" ref="AV11:AV42" si="11">IF(AU11="","",ROUND(AU11,0))</f>
        <v>92</v>
      </c>
      <c r="AW11" s="36"/>
      <c r="AX11" s="60">
        <v>95</v>
      </c>
      <c r="AY11" s="60"/>
      <c r="AZ11" s="2"/>
      <c r="BA11" s="60"/>
      <c r="BB11" s="60">
        <v>95</v>
      </c>
      <c r="BC11" s="2"/>
      <c r="BD11" s="60"/>
      <c r="BE11" s="60"/>
      <c r="BF11" s="2">
        <v>95</v>
      </c>
      <c r="BG11" s="60"/>
      <c r="BH11" s="60"/>
      <c r="BI11" s="2"/>
      <c r="BJ11" s="60"/>
      <c r="BK11" s="60"/>
      <c r="BL11" s="2"/>
      <c r="BM11" s="29">
        <f t="shared" ref="BM11:BM42" si="12">IF(AND(AZ11="",AY11="",AX11=""),"",MAX(AX11:AZ11))</f>
        <v>95</v>
      </c>
      <c r="BN11" s="29">
        <f t="shared" ref="BN11:BN42" si="13">IF(AND(BB11="",BC11="",BA11=""),"",MAX(BA11:BC11))</f>
        <v>95</v>
      </c>
      <c r="BO11" s="29">
        <f t="shared" ref="BO11:BO42" si="14">IF(AND(BD11="",BE11="",BF11=""),"",MAX(BD11:BF11))</f>
        <v>95</v>
      </c>
      <c r="BP11" s="29" t="str">
        <f t="shared" ref="BP11:BP42" si="15">IF(AND(BG11="",BH11="",BI11=""),"",MAX(BG11:BI11))</f>
        <v/>
      </c>
      <c r="BQ11" s="29" t="str">
        <f t="shared" ref="BQ11:BQ42" si="16">IF(AND(BJ11="",BK11="",BL11=""),"",MAX(BJ11:BL11))</f>
        <v/>
      </c>
      <c r="BR11" s="29">
        <f t="shared" ref="BR11:BR42" si="17">IF(AND(BM11=""),"",ROUND(AVERAGE(BM11:BQ11),0))</f>
        <v>95</v>
      </c>
      <c r="BS11" s="60">
        <v>95</v>
      </c>
      <c r="BT11" s="60"/>
      <c r="BU11" s="2"/>
      <c r="BV11" s="60"/>
      <c r="BW11" s="60">
        <v>95</v>
      </c>
      <c r="BX11" s="2"/>
      <c r="BY11" s="60"/>
      <c r="BZ11" s="60"/>
      <c r="CA11" s="2">
        <v>95</v>
      </c>
      <c r="CB11" s="60"/>
      <c r="CC11" s="60"/>
      <c r="CD11" s="2"/>
      <c r="CE11" s="60"/>
      <c r="CF11" s="60"/>
      <c r="CG11" s="2"/>
      <c r="CH11" s="29">
        <f t="shared" ref="CH11:CH42" si="18">IF(AND(BU11="",BT11="",BS11=""),"",MAX(BS11:BU11))</f>
        <v>95</v>
      </c>
      <c r="CI11" s="29">
        <f t="shared" ref="CI11:CI42" si="19">IF(AND(BW11="",BX11="",BV11=""),"",MAX(BV11:BX11))</f>
        <v>95</v>
      </c>
      <c r="CJ11" s="29">
        <f t="shared" ref="CJ11:CJ42" si="20">IF(AND(BY11="",BZ11="",CA11=""),"",MAX(BY11:CA11))</f>
        <v>95</v>
      </c>
      <c r="CK11" s="29" t="str">
        <f t="shared" ref="CK11:CK42" si="21">IF(AND(CB11="",CC11="",CD11=""),"",MAX(CB11:CD11))</f>
        <v/>
      </c>
      <c r="CL11" s="29" t="str">
        <f t="shared" ref="CL11:CL42" si="22">IF(AND(CE11="",CF11="",CG11=""),"",MAX(CE11:CG11))</f>
        <v/>
      </c>
      <c r="CM11" s="32">
        <f t="shared" ref="CM11:CM42" si="23">IF(AND(CH11=""),"",AVERAGE(BR11,CH11:CL11))</f>
        <v>95</v>
      </c>
      <c r="CN11" s="33">
        <f t="shared" ref="CN11:CN42" si="24">IF(CM11="","",ROUND(CM11,0))</f>
        <v>95</v>
      </c>
      <c r="CO11" s="36"/>
      <c r="CP11" s="60">
        <v>11</v>
      </c>
      <c r="CQ11" s="47" t="str">
        <f t="shared" ref="CQ11:CQ42" si="25">IF(CP11="","",VLOOKUP(CP11,$DE$9:$DF$20,2,0))</f>
        <v xml:space="preserve">Memiliki kemampuan pemahaman  QS Yunus 40,41,QS An Nisa :59,Al Maidah :32, Iman Kepada Rasul2 Allah, Hormad dan patuh kpd orang tua dan guru, Prinsip dan praktek ekonomi dalam Islam, Perkembangan Islam pd ms Modern, </v>
      </c>
      <c r="CR11" s="36"/>
      <c r="CS11" s="60">
        <v>11</v>
      </c>
      <c r="CT11" s="47" t="str">
        <f t="shared" ref="CT11:CT42" si="26">IF(CS11="","",VLOOKUP(CS11,$DE$22:$DF$33,2,0))</f>
        <v xml:space="preserve">Memiliki keterampilan  Mencari tajwid  QS Yunus 40,41,QS Al Maidah :32, Hafalan  QS Al -Maidah :48,QS An Nisa :59,At Taubah :105, Buat Power Point Rasul22 Allah, Membuat contoh Praktek dan prinsip ekonomi dalam Islam, </v>
      </c>
      <c r="CU11" s="7"/>
      <c r="CV11" s="49">
        <v>2</v>
      </c>
      <c r="CW11" s="60" t="s">
        <v>171</v>
      </c>
      <c r="CX11" s="7">
        <v>15322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QS Yunus 40,41,QS An Nisa :59,Al Maidah :32, Hormad dan patuh kpd orang tua dan guru, Prinsip dan praktek ekonomi dalam Islam, Perkembangan Islam pd ms Modern, Masih perlu peningkatan pemahaman Iman Kepada Rasul2 Allah.</v>
      </c>
    </row>
    <row r="12" spans="1:110" ht="15" x14ac:dyDescent="0.3">
      <c r="A12" s="8">
        <v>2</v>
      </c>
      <c r="B12" s="8">
        <v>143368</v>
      </c>
      <c r="C12" s="8" t="s">
        <v>50</v>
      </c>
      <c r="D12" s="8">
        <f t="shared" si="0"/>
        <v>91</v>
      </c>
      <c r="E12" s="13" t="str">
        <f t="shared" si="1"/>
        <v>A</v>
      </c>
      <c r="F12" s="17">
        <f t="shared" si="2"/>
        <v>91</v>
      </c>
      <c r="G12" s="13" t="str">
        <f t="shared" si="3"/>
        <v>A</v>
      </c>
      <c r="H12" s="13" t="str">
        <f t="shared" si="4"/>
        <v xml:space="preserve">Memiliki kemampuan pemahaman  QS Yunus 40,41,QS An Nisa :59,Al Maidah :32, Iman Kepada Rasul2 Allah, Hormad dan patuh kpd orang tua dan guru, Prinsip dan praktek ekonomi dalam Islam, Perkembangan Islam pd ms Modern, </v>
      </c>
      <c r="I12" s="8">
        <f t="shared" si="5"/>
        <v>95</v>
      </c>
      <c r="J12" s="13" t="str">
        <f t="shared" si="6"/>
        <v>A</v>
      </c>
      <c r="K12" s="20">
        <f t="shared" si="7"/>
        <v>95</v>
      </c>
      <c r="L12" s="13" t="str">
        <f t="shared" si="8"/>
        <v>A</v>
      </c>
      <c r="M12" s="8" t="str">
        <f t="shared" si="9"/>
        <v xml:space="preserve">Memiliki keterampilan  Mencari tajwid  QS Yunus 40,41,QS Al Maidah :32, Hafalan  QS Al -Maidah :48,QS An Nisa :59,At Taubah :105, Buat Power Point Rasul22 Allah, Membuat contoh Praktek dan prinsip ekonomi dalam Islam, </v>
      </c>
      <c r="N12" s="7"/>
      <c r="O12" s="60">
        <v>95</v>
      </c>
      <c r="P12" s="60">
        <v>95</v>
      </c>
      <c r="Q12" s="2"/>
      <c r="R12" s="60"/>
      <c r="S12" s="60"/>
      <c r="T12" s="2">
        <v>85</v>
      </c>
      <c r="U12" s="60">
        <v>90</v>
      </c>
      <c r="V12" s="60"/>
      <c r="W12" s="2"/>
      <c r="X12" s="60">
        <v>95</v>
      </c>
      <c r="Y12" s="60"/>
      <c r="Z12" s="2"/>
      <c r="AA12" s="60">
        <v>86</v>
      </c>
      <c r="AB12" s="60"/>
      <c r="AC12" s="2"/>
      <c r="AD12" s="29">
        <f t="shared" si="10"/>
        <v>91</v>
      </c>
      <c r="AE12" s="60"/>
      <c r="AF12" s="60">
        <v>90</v>
      </c>
      <c r="AG12" s="2"/>
      <c r="AH12" s="60">
        <v>90</v>
      </c>
      <c r="AI12" s="60"/>
      <c r="AJ12" s="2">
        <v>95</v>
      </c>
      <c r="AK12" s="60">
        <v>90</v>
      </c>
      <c r="AL12" s="60"/>
      <c r="AM12" s="2">
        <v>90</v>
      </c>
      <c r="AN12" s="60">
        <v>93</v>
      </c>
      <c r="AO12" s="60"/>
      <c r="AP12" s="2"/>
      <c r="AQ12" s="60"/>
      <c r="AR12" s="60"/>
      <c r="AS12" s="2"/>
      <c r="AT12" s="60">
        <v>87.5</v>
      </c>
      <c r="AU12" s="32">
        <f>IF($T$7=12,IF(SUM(O12:AC12,AE12:AS12)&gt;0,AVERAGE(O12:AC12,AE12:AT12),""),IF(AT12="","",AVERAGE(O12:AC12,AE12:AT12)))</f>
        <v>90.884615384615387</v>
      </c>
      <c r="AV12" s="33">
        <f t="shared" si="11"/>
        <v>91</v>
      </c>
      <c r="AW12" s="36"/>
      <c r="AX12" s="60">
        <v>95</v>
      </c>
      <c r="AY12" s="60"/>
      <c r="AZ12" s="2"/>
      <c r="BA12" s="60"/>
      <c r="BB12" s="60">
        <v>95</v>
      </c>
      <c r="BC12" s="2"/>
      <c r="BD12" s="60"/>
      <c r="BE12" s="60"/>
      <c r="BF12" s="2">
        <v>95</v>
      </c>
      <c r="BG12" s="60"/>
      <c r="BH12" s="60"/>
      <c r="BI12" s="2"/>
      <c r="BJ12" s="60"/>
      <c r="BK12" s="60"/>
      <c r="BL12" s="2"/>
      <c r="BM12" s="29">
        <f t="shared" si="12"/>
        <v>95</v>
      </c>
      <c r="BN12" s="29">
        <f t="shared" si="13"/>
        <v>95</v>
      </c>
      <c r="BO12" s="29">
        <f t="shared" si="14"/>
        <v>95</v>
      </c>
      <c r="BP12" s="29" t="str">
        <f t="shared" si="15"/>
        <v/>
      </c>
      <c r="BQ12" s="29" t="str">
        <f t="shared" si="16"/>
        <v/>
      </c>
      <c r="BR12" s="29">
        <f t="shared" si="17"/>
        <v>95</v>
      </c>
      <c r="BS12" s="60">
        <v>95</v>
      </c>
      <c r="BT12" s="60"/>
      <c r="BU12" s="2"/>
      <c r="BV12" s="60"/>
      <c r="BW12" s="60">
        <v>95</v>
      </c>
      <c r="BX12" s="2"/>
      <c r="BY12" s="60"/>
      <c r="BZ12" s="60"/>
      <c r="CA12" s="2">
        <v>95</v>
      </c>
      <c r="CB12" s="60"/>
      <c r="CC12" s="60"/>
      <c r="CD12" s="2"/>
      <c r="CE12" s="60"/>
      <c r="CF12" s="60"/>
      <c r="CG12" s="2"/>
      <c r="CH12" s="29">
        <f t="shared" si="18"/>
        <v>95</v>
      </c>
      <c r="CI12" s="29">
        <f t="shared" si="19"/>
        <v>95</v>
      </c>
      <c r="CJ12" s="29">
        <f t="shared" si="20"/>
        <v>95</v>
      </c>
      <c r="CK12" s="29" t="str">
        <f t="shared" si="21"/>
        <v/>
      </c>
      <c r="CL12" s="29" t="str">
        <f t="shared" si="22"/>
        <v/>
      </c>
      <c r="CM12" s="32">
        <f t="shared" si="23"/>
        <v>95</v>
      </c>
      <c r="CN12" s="33">
        <f t="shared" si="24"/>
        <v>95</v>
      </c>
      <c r="CO12" s="36"/>
      <c r="CP12" s="60">
        <v>11</v>
      </c>
      <c r="CQ12" s="47" t="str">
        <f t="shared" si="25"/>
        <v xml:space="preserve">Memiliki kemampuan pemahaman  QS Yunus 40,41,QS An Nisa :59,Al Maidah :32, Iman Kepada Rasul2 Allah, Hormad dan patuh kpd orang tua dan guru, Prinsip dan praktek ekonomi dalam Islam, Perkembangan Islam pd ms Modern, </v>
      </c>
      <c r="CR12" s="36"/>
      <c r="CS12" s="60">
        <v>11</v>
      </c>
      <c r="CT12" s="47" t="str">
        <f t="shared" si="26"/>
        <v xml:space="preserve">Memiliki keterampilan  Mencari tajwid  QS Yunus 40,41,QS Al Maidah :32, Hafalan  QS Al -Maidah :48,QS An Nisa :59,At Taubah :105, Buat Power Point Rasul22 Allah, Membuat contoh Praktek dan prinsip ekonomi dalam Islam, </v>
      </c>
      <c r="CU12" s="7"/>
      <c r="CV12" s="49">
        <v>3</v>
      </c>
      <c r="CW12" s="60" t="s">
        <v>172</v>
      </c>
      <c r="CX12" s="7">
        <v>15323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QS Yunus 40,41,QS An Nisa :59,Al Maidah :32, Iman Kepada Rasul2 Allah, Prinsip dan praktek ekonomi dalam Islam, Perkembangan Islam pd ms Modern, Masih perlu peningkatan pemahaman Hormad dan patuh kpd orang tua dan guru.</v>
      </c>
    </row>
    <row r="13" spans="1:110" ht="15" x14ac:dyDescent="0.3">
      <c r="A13" s="8">
        <v>3</v>
      </c>
      <c r="B13" s="8">
        <v>143384</v>
      </c>
      <c r="C13" s="8" t="s">
        <v>54</v>
      </c>
      <c r="D13" s="8">
        <f t="shared" si="0"/>
        <v>91</v>
      </c>
      <c r="E13" s="13" t="str">
        <f t="shared" si="1"/>
        <v>A</v>
      </c>
      <c r="F13" s="17">
        <f t="shared" si="2"/>
        <v>91</v>
      </c>
      <c r="G13" s="13" t="str">
        <f t="shared" si="3"/>
        <v>A</v>
      </c>
      <c r="H13" s="13" t="str">
        <f t="shared" si="4"/>
        <v xml:space="preserve">Memiliki kemampuan pemahaman  QS Yunus 40,41,QS An Nisa :59,Al Maidah :32, Iman Kepada Rasul2 Allah, Hormad dan patuh kpd orang tua dan guru, Prinsip dan praktek ekonomi dalam Islam, Perkembangan Islam pd ms Modern, </v>
      </c>
      <c r="I13" s="8">
        <f t="shared" si="5"/>
        <v>95</v>
      </c>
      <c r="J13" s="13" t="str">
        <f t="shared" si="6"/>
        <v>A</v>
      </c>
      <c r="K13" s="20">
        <f t="shared" si="7"/>
        <v>95</v>
      </c>
      <c r="L13" s="13" t="str">
        <f t="shared" si="8"/>
        <v>A</v>
      </c>
      <c r="M13" s="8" t="str">
        <f t="shared" si="9"/>
        <v xml:space="preserve">Memiliki keterampilan  Mencari tajwid  QS Yunus 40,41,QS Al Maidah :32, Hafalan  QS Al -Maidah :48,QS An Nisa :59,At Taubah :105, Buat Power Point Rasul22 Allah, Membuat contoh Praktek dan prinsip ekonomi dalam Islam, </v>
      </c>
      <c r="N13" s="7"/>
      <c r="O13" s="60">
        <v>95</v>
      </c>
      <c r="P13" s="60">
        <v>95</v>
      </c>
      <c r="Q13" s="2"/>
      <c r="R13" s="60"/>
      <c r="S13" s="60"/>
      <c r="T13" s="2">
        <v>90</v>
      </c>
      <c r="U13" s="60">
        <v>85</v>
      </c>
      <c r="V13" s="60"/>
      <c r="W13" s="2"/>
      <c r="X13" s="60">
        <v>90</v>
      </c>
      <c r="Y13" s="60"/>
      <c r="Z13" s="2"/>
      <c r="AA13" s="60">
        <v>88</v>
      </c>
      <c r="AB13" s="60"/>
      <c r="AC13" s="2"/>
      <c r="AD13" s="29">
        <f t="shared" si="10"/>
        <v>91</v>
      </c>
      <c r="AE13" s="60"/>
      <c r="AF13" s="60">
        <v>95</v>
      </c>
      <c r="AG13" s="2"/>
      <c r="AH13" s="60">
        <v>95</v>
      </c>
      <c r="AI13" s="60"/>
      <c r="AJ13" s="2">
        <v>90</v>
      </c>
      <c r="AK13" s="60">
        <v>90</v>
      </c>
      <c r="AL13" s="60"/>
      <c r="AM13" s="2">
        <v>85</v>
      </c>
      <c r="AN13" s="60">
        <v>93</v>
      </c>
      <c r="AO13" s="60"/>
      <c r="AP13" s="2"/>
      <c r="AQ13" s="60"/>
      <c r="AR13" s="60"/>
      <c r="AS13" s="2"/>
      <c r="AT13" s="60">
        <v>90</v>
      </c>
      <c r="AU13" s="32">
        <f>IF($T$7=12,IF(SUM(O13:AC13,AE12:AS12)&gt;0,AVERAGE(O13:AC13,AE13:AT13),""),IF(AT13="","",AVERAGE(O13:AC13,AE13:AT13)))</f>
        <v>90.84615384615384</v>
      </c>
      <c r="AV13" s="33">
        <f t="shared" si="11"/>
        <v>91</v>
      </c>
      <c r="AW13" s="36"/>
      <c r="AX13" s="60">
        <v>95</v>
      </c>
      <c r="AY13" s="60"/>
      <c r="AZ13" s="2"/>
      <c r="BA13" s="60"/>
      <c r="BB13" s="60">
        <v>95</v>
      </c>
      <c r="BC13" s="2"/>
      <c r="BD13" s="60"/>
      <c r="BE13" s="60"/>
      <c r="BF13" s="2">
        <v>95</v>
      </c>
      <c r="BG13" s="60"/>
      <c r="BH13" s="60"/>
      <c r="BI13" s="2"/>
      <c r="BJ13" s="60"/>
      <c r="BK13" s="60"/>
      <c r="BL13" s="2"/>
      <c r="BM13" s="29">
        <f t="shared" si="12"/>
        <v>95</v>
      </c>
      <c r="BN13" s="29">
        <f t="shared" si="13"/>
        <v>95</v>
      </c>
      <c r="BO13" s="29">
        <f t="shared" si="14"/>
        <v>95</v>
      </c>
      <c r="BP13" s="29" t="str">
        <f t="shared" si="15"/>
        <v/>
      </c>
      <c r="BQ13" s="29" t="str">
        <f t="shared" si="16"/>
        <v/>
      </c>
      <c r="BR13" s="29">
        <f t="shared" si="17"/>
        <v>95</v>
      </c>
      <c r="BS13" s="60">
        <v>95</v>
      </c>
      <c r="BT13" s="60"/>
      <c r="BU13" s="2"/>
      <c r="BV13" s="60"/>
      <c r="BW13" s="60">
        <v>95</v>
      </c>
      <c r="BX13" s="2"/>
      <c r="BY13" s="60"/>
      <c r="BZ13" s="60"/>
      <c r="CA13" s="2">
        <v>95</v>
      </c>
      <c r="CB13" s="60"/>
      <c r="CC13" s="60"/>
      <c r="CD13" s="2"/>
      <c r="CE13" s="60"/>
      <c r="CF13" s="60"/>
      <c r="CG13" s="2"/>
      <c r="CH13" s="29">
        <f t="shared" si="18"/>
        <v>95</v>
      </c>
      <c r="CI13" s="29">
        <f t="shared" si="19"/>
        <v>95</v>
      </c>
      <c r="CJ13" s="29">
        <f t="shared" si="20"/>
        <v>95</v>
      </c>
      <c r="CK13" s="29" t="str">
        <f t="shared" si="21"/>
        <v/>
      </c>
      <c r="CL13" s="29" t="str">
        <f t="shared" si="22"/>
        <v/>
      </c>
      <c r="CM13" s="32">
        <f t="shared" si="23"/>
        <v>95</v>
      </c>
      <c r="CN13" s="33">
        <f t="shared" si="24"/>
        <v>95</v>
      </c>
      <c r="CO13" s="36"/>
      <c r="CP13" s="60">
        <v>11</v>
      </c>
      <c r="CQ13" s="47" t="str">
        <f t="shared" si="25"/>
        <v xml:space="preserve">Memiliki kemampuan pemahaman  QS Yunus 40,41,QS An Nisa :59,Al Maidah :32, Iman Kepada Rasul2 Allah, Hormad dan patuh kpd orang tua dan guru, Prinsip dan praktek ekonomi dalam Islam, Perkembangan Islam pd ms Modern, </v>
      </c>
      <c r="CR13" s="36"/>
      <c r="CS13" s="60">
        <v>11</v>
      </c>
      <c r="CT13" s="47" t="str">
        <f t="shared" si="26"/>
        <v xml:space="preserve">Memiliki keterampilan  Mencari tajwid  QS Yunus 40,41,QS Al Maidah :32, Hafalan  QS Al -Maidah :48,QS An Nisa :59,At Taubah :105, Buat Power Point Rasul22 Allah, Membuat contoh Praktek dan prinsip ekonomi dalam Islam, </v>
      </c>
      <c r="CU13" s="7"/>
      <c r="CV13" s="49">
        <v>4</v>
      </c>
      <c r="CW13" s="60" t="s">
        <v>173</v>
      </c>
      <c r="CX13" s="7">
        <v>15324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QS Yunus 40,41,QS An Nisa :59,Al Maidah :32, Iman Kepada Rasul2 Allah, Hormad dan patuh kpd orang tua dan guru, Perkembangan Islam pd ms Modern, Masih perlu peningkatan pemahaman Prinsip dan praktek ekonomi dalam Islam.</v>
      </c>
    </row>
    <row r="14" spans="1:110" ht="15" x14ac:dyDescent="0.3">
      <c r="A14" s="8">
        <v>4</v>
      </c>
      <c r="B14" s="8">
        <v>143400</v>
      </c>
      <c r="C14" s="8" t="s">
        <v>56</v>
      </c>
      <c r="D14" s="8">
        <f t="shared" si="0"/>
        <v>91</v>
      </c>
      <c r="E14" s="13" t="str">
        <f t="shared" si="1"/>
        <v>A</v>
      </c>
      <c r="F14" s="17">
        <f t="shared" si="2"/>
        <v>91</v>
      </c>
      <c r="G14" s="13" t="str">
        <f t="shared" si="3"/>
        <v>A</v>
      </c>
      <c r="H14" s="13" t="str">
        <f t="shared" si="4"/>
        <v xml:space="preserve">Memiliki kemampuan pemahaman  QS Yunus 40,41,QS An Nisa :59,Al Maidah :32, Iman Kepada Rasul2 Allah, Hormad dan patuh kpd orang tua dan guru, Prinsip dan praktek ekonomi dalam Islam, Perkembangan Islam pd ms Modern, </v>
      </c>
      <c r="I14" s="8">
        <f t="shared" si="5"/>
        <v>92</v>
      </c>
      <c r="J14" s="13" t="str">
        <f t="shared" si="6"/>
        <v>A</v>
      </c>
      <c r="K14" s="20">
        <f t="shared" si="7"/>
        <v>93</v>
      </c>
      <c r="L14" s="13" t="str">
        <f t="shared" si="8"/>
        <v>A</v>
      </c>
      <c r="M14" s="8" t="str">
        <f t="shared" si="9"/>
        <v xml:space="preserve">Memiliki keterampilan  Mencari tajwid  QS Yunus 40,41,QS Al Maidah :32, Hafalan  QS Al -Maidah :48,QS An Nisa :59,At Taubah :105, Buat Power Point Rasul22 Allah, Membuat contoh Praktek dan prinsip ekonomi dalam Islam, </v>
      </c>
      <c r="N14" s="7"/>
      <c r="O14" s="60">
        <v>90</v>
      </c>
      <c r="P14" s="60">
        <v>90</v>
      </c>
      <c r="Q14" s="2"/>
      <c r="R14" s="60"/>
      <c r="S14" s="60"/>
      <c r="T14" s="2">
        <v>90</v>
      </c>
      <c r="U14" s="60">
        <v>90</v>
      </c>
      <c r="V14" s="60"/>
      <c r="W14" s="2"/>
      <c r="X14" s="60">
        <v>90</v>
      </c>
      <c r="Y14" s="60"/>
      <c r="Z14" s="2"/>
      <c r="AA14" s="60">
        <v>94</v>
      </c>
      <c r="AB14" s="60"/>
      <c r="AC14" s="2"/>
      <c r="AD14" s="29">
        <f t="shared" si="10"/>
        <v>91</v>
      </c>
      <c r="AE14" s="60"/>
      <c r="AF14" s="60">
        <v>85</v>
      </c>
      <c r="AG14" s="2"/>
      <c r="AH14" s="60">
        <v>95</v>
      </c>
      <c r="AI14" s="60"/>
      <c r="AJ14" s="2">
        <v>95</v>
      </c>
      <c r="AK14" s="60">
        <v>90</v>
      </c>
      <c r="AL14" s="60"/>
      <c r="AM14" s="2">
        <v>90</v>
      </c>
      <c r="AN14" s="60">
        <v>95</v>
      </c>
      <c r="AO14" s="60"/>
      <c r="AP14" s="2"/>
      <c r="AQ14" s="60"/>
      <c r="AR14" s="60"/>
      <c r="AS14" s="2"/>
      <c r="AT14" s="60">
        <v>92.5</v>
      </c>
      <c r="AU14" s="32">
        <f>IF($T$7=12,IF(SUM(O14:AC14,AE12:AS12)&gt;0,AVERAGE(O14:AC14,AE14:AT14),""),IF(AT14="","",AVERAGE(O14:AC14,AE14:AT14)))</f>
        <v>91.269230769230774</v>
      </c>
      <c r="AV14" s="33">
        <f t="shared" si="11"/>
        <v>91</v>
      </c>
      <c r="AW14" s="36"/>
      <c r="AX14" s="60">
        <v>90</v>
      </c>
      <c r="AY14" s="60"/>
      <c r="AZ14" s="2"/>
      <c r="BA14" s="60"/>
      <c r="BB14" s="60">
        <v>95</v>
      </c>
      <c r="BC14" s="2"/>
      <c r="BD14" s="60"/>
      <c r="BE14" s="60"/>
      <c r="BF14" s="2">
        <v>90</v>
      </c>
      <c r="BG14" s="60"/>
      <c r="BH14" s="60"/>
      <c r="BI14" s="2"/>
      <c r="BJ14" s="60"/>
      <c r="BK14" s="60"/>
      <c r="BL14" s="2"/>
      <c r="BM14" s="29">
        <f t="shared" si="12"/>
        <v>90</v>
      </c>
      <c r="BN14" s="29">
        <f t="shared" si="13"/>
        <v>95</v>
      </c>
      <c r="BO14" s="29">
        <f t="shared" si="14"/>
        <v>90</v>
      </c>
      <c r="BP14" s="29" t="str">
        <f t="shared" si="15"/>
        <v/>
      </c>
      <c r="BQ14" s="29" t="str">
        <f t="shared" si="16"/>
        <v/>
      </c>
      <c r="BR14" s="29">
        <f t="shared" si="17"/>
        <v>92</v>
      </c>
      <c r="BS14" s="60">
        <v>90</v>
      </c>
      <c r="BT14" s="60"/>
      <c r="BU14" s="2"/>
      <c r="BV14" s="60"/>
      <c r="BW14" s="60">
        <v>95</v>
      </c>
      <c r="BX14" s="2"/>
      <c r="BY14" s="60"/>
      <c r="BZ14" s="60"/>
      <c r="CA14" s="2">
        <v>95</v>
      </c>
      <c r="CB14" s="60"/>
      <c r="CC14" s="60"/>
      <c r="CD14" s="2"/>
      <c r="CE14" s="60"/>
      <c r="CF14" s="60"/>
      <c r="CG14" s="2"/>
      <c r="CH14" s="29">
        <f t="shared" si="18"/>
        <v>90</v>
      </c>
      <c r="CI14" s="29">
        <f t="shared" si="19"/>
        <v>95</v>
      </c>
      <c r="CJ14" s="29">
        <f t="shared" si="20"/>
        <v>95</v>
      </c>
      <c r="CK14" s="29" t="str">
        <f t="shared" si="21"/>
        <v/>
      </c>
      <c r="CL14" s="29" t="str">
        <f t="shared" si="22"/>
        <v/>
      </c>
      <c r="CM14" s="32">
        <f t="shared" si="23"/>
        <v>93</v>
      </c>
      <c r="CN14" s="33">
        <f t="shared" si="24"/>
        <v>93</v>
      </c>
      <c r="CO14" s="36"/>
      <c r="CP14" s="60">
        <v>11</v>
      </c>
      <c r="CQ14" s="47" t="str">
        <f t="shared" si="25"/>
        <v xml:space="preserve">Memiliki kemampuan pemahaman  QS Yunus 40,41,QS An Nisa :59,Al Maidah :32, Iman Kepada Rasul2 Allah, Hormad dan patuh kpd orang tua dan guru, Prinsip dan praktek ekonomi dalam Islam, Perkembangan Islam pd ms Modern, </v>
      </c>
      <c r="CR14" s="36"/>
      <c r="CS14" s="60">
        <v>11</v>
      </c>
      <c r="CT14" s="47" t="str">
        <f t="shared" si="26"/>
        <v xml:space="preserve">Memiliki keterampilan  Mencari tajwid  QS Yunus 40,41,QS Al Maidah :32, Hafalan  QS Al -Maidah :48,QS An Nisa :59,At Taubah :105, Buat Power Point Rasul22 Allah, Membuat contoh Praktek dan prinsip ekonomi dalam Islam, </v>
      </c>
      <c r="CU14" s="7"/>
      <c r="CV14" s="49">
        <v>5</v>
      </c>
      <c r="CW14" s="60" t="s">
        <v>174</v>
      </c>
      <c r="CX14" s="7">
        <v>15325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QS Yunus 40,41,QS An Nisa :59,Al Maidah :32, Iman Kepada Rasul2 Allah, Hormad dan patuh kpd orang tua dan guru, Prinsip dan praktek ekonomi dalam Islam, Masih perlu peningkatan pemahaman Perkembangan Islam pd ms Modern.</v>
      </c>
    </row>
    <row r="15" spans="1:110" ht="15" x14ac:dyDescent="0.3">
      <c r="A15" s="8">
        <v>5</v>
      </c>
      <c r="B15" s="8">
        <v>143416</v>
      </c>
      <c r="C15" s="8" t="s">
        <v>58</v>
      </c>
      <c r="D15" s="8">
        <f t="shared" si="0"/>
        <v>94</v>
      </c>
      <c r="E15" s="13" t="str">
        <f t="shared" si="1"/>
        <v>A</v>
      </c>
      <c r="F15" s="17">
        <f t="shared" si="2"/>
        <v>91</v>
      </c>
      <c r="G15" s="13" t="str">
        <f t="shared" si="3"/>
        <v>A</v>
      </c>
      <c r="H15" s="13" t="str">
        <f t="shared" si="4"/>
        <v xml:space="preserve">Memiliki kemampuan pemahaman  QS Yunus 40,41,QS An Nisa :59,Al Maidah :32, Iman Kepada Rasul2 Allah, Hormad dan patuh kpd orang tua dan guru, Prinsip dan praktek ekonomi dalam Islam, Perkembangan Islam pd ms Modern, </v>
      </c>
      <c r="I15" s="8">
        <f t="shared" si="5"/>
        <v>92</v>
      </c>
      <c r="J15" s="13" t="str">
        <f t="shared" si="6"/>
        <v>A</v>
      </c>
      <c r="K15" s="20">
        <f t="shared" si="7"/>
        <v>93</v>
      </c>
      <c r="L15" s="13" t="str">
        <f t="shared" si="8"/>
        <v>A</v>
      </c>
      <c r="M15" s="8" t="str">
        <f t="shared" si="9"/>
        <v xml:space="preserve">Memiliki keterampilan  Mencari tajwid  QS Yunus 40,41,QS Al Maidah :32, Hafalan  QS Al -Maidah :48,QS An Nisa :59,At Taubah :105, Buat Power Point Rasul22 Allah, Membuat contoh Praktek dan prinsip ekonomi dalam Islam, </v>
      </c>
      <c r="N15" s="7"/>
      <c r="O15" s="60">
        <v>90</v>
      </c>
      <c r="P15" s="60">
        <v>95</v>
      </c>
      <c r="Q15" s="2"/>
      <c r="R15" s="60"/>
      <c r="S15" s="60"/>
      <c r="T15" s="2">
        <v>95</v>
      </c>
      <c r="U15" s="60">
        <v>95</v>
      </c>
      <c r="V15" s="60"/>
      <c r="W15" s="2"/>
      <c r="X15" s="60">
        <v>95</v>
      </c>
      <c r="Y15" s="60"/>
      <c r="Z15" s="2"/>
      <c r="AA15" s="60">
        <v>96</v>
      </c>
      <c r="AB15" s="60"/>
      <c r="AC15" s="2"/>
      <c r="AD15" s="29">
        <f t="shared" si="10"/>
        <v>94</v>
      </c>
      <c r="AE15" s="60"/>
      <c r="AF15" s="60">
        <v>80</v>
      </c>
      <c r="AG15" s="2"/>
      <c r="AH15" s="60">
        <v>95</v>
      </c>
      <c r="AI15" s="60"/>
      <c r="AJ15" s="2">
        <v>90</v>
      </c>
      <c r="AK15" s="60">
        <v>90</v>
      </c>
      <c r="AL15" s="60"/>
      <c r="AM15" s="2">
        <v>85</v>
      </c>
      <c r="AN15" s="60">
        <v>88</v>
      </c>
      <c r="AO15" s="60"/>
      <c r="AP15" s="2"/>
      <c r="AQ15" s="60"/>
      <c r="AR15" s="60"/>
      <c r="AS15" s="2"/>
      <c r="AT15" s="60">
        <v>95</v>
      </c>
      <c r="AU15" s="32">
        <f>IF($T$7=12,IF(SUM(O15:AC15,AE12:AS12)&gt;0,AVERAGE(O15:AC15,AE15:AT15),""),IF(AT15="","",AVERAGE(O15:AC15,AE15:AT15)))</f>
        <v>91.461538461538467</v>
      </c>
      <c r="AV15" s="33">
        <f t="shared" si="11"/>
        <v>91</v>
      </c>
      <c r="AW15" s="36"/>
      <c r="AX15" s="60">
        <v>90</v>
      </c>
      <c r="AY15" s="60"/>
      <c r="AZ15" s="2"/>
      <c r="BA15" s="60"/>
      <c r="BB15" s="60">
        <v>95</v>
      </c>
      <c r="BC15" s="2"/>
      <c r="BD15" s="60"/>
      <c r="BE15" s="60"/>
      <c r="BF15" s="2">
        <v>90</v>
      </c>
      <c r="BG15" s="60"/>
      <c r="BH15" s="60"/>
      <c r="BI15" s="2"/>
      <c r="BJ15" s="60"/>
      <c r="BK15" s="60"/>
      <c r="BL15" s="2"/>
      <c r="BM15" s="29">
        <f t="shared" si="12"/>
        <v>90</v>
      </c>
      <c r="BN15" s="29">
        <f t="shared" si="13"/>
        <v>95</v>
      </c>
      <c r="BO15" s="29">
        <f t="shared" si="14"/>
        <v>90</v>
      </c>
      <c r="BP15" s="29" t="str">
        <f t="shared" si="15"/>
        <v/>
      </c>
      <c r="BQ15" s="29" t="str">
        <f t="shared" si="16"/>
        <v/>
      </c>
      <c r="BR15" s="29">
        <f t="shared" si="17"/>
        <v>92</v>
      </c>
      <c r="BS15" s="60">
        <v>90</v>
      </c>
      <c r="BT15" s="60"/>
      <c r="BU15" s="2"/>
      <c r="BV15" s="60"/>
      <c r="BW15" s="60">
        <v>95</v>
      </c>
      <c r="BX15" s="2"/>
      <c r="BY15" s="60"/>
      <c r="BZ15" s="60"/>
      <c r="CA15" s="2">
        <v>95</v>
      </c>
      <c r="CB15" s="60"/>
      <c r="CC15" s="60"/>
      <c r="CD15" s="2"/>
      <c r="CE15" s="60"/>
      <c r="CF15" s="60"/>
      <c r="CG15" s="2"/>
      <c r="CH15" s="29">
        <f t="shared" si="18"/>
        <v>90</v>
      </c>
      <c r="CI15" s="29">
        <f t="shared" si="19"/>
        <v>95</v>
      </c>
      <c r="CJ15" s="29">
        <f t="shared" si="20"/>
        <v>95</v>
      </c>
      <c r="CK15" s="29" t="str">
        <f t="shared" si="21"/>
        <v/>
      </c>
      <c r="CL15" s="29" t="str">
        <f t="shared" si="22"/>
        <v/>
      </c>
      <c r="CM15" s="32">
        <f t="shared" si="23"/>
        <v>93</v>
      </c>
      <c r="CN15" s="33">
        <f t="shared" si="24"/>
        <v>93</v>
      </c>
      <c r="CO15" s="36"/>
      <c r="CP15" s="60">
        <v>11</v>
      </c>
      <c r="CQ15" s="47" t="str">
        <f t="shared" si="25"/>
        <v xml:space="preserve">Memiliki kemampuan pemahaman  QS Yunus 40,41,QS An Nisa :59,Al Maidah :32, Iman Kepada Rasul2 Allah, Hormad dan patuh kpd orang tua dan guru, Prinsip dan praktek ekonomi dalam Islam, Perkembangan Islam pd ms Modern, </v>
      </c>
      <c r="CR15" s="36"/>
      <c r="CS15" s="60">
        <v>11</v>
      </c>
      <c r="CT15" s="47" t="str">
        <f t="shared" si="26"/>
        <v xml:space="preserve">Memiliki keterampilan  Mencari tajwid  QS Yunus 40,41,QS Al Maidah :32, Hafalan  QS Al -Maidah :48,QS An Nisa :59,At Taubah :105, Buat Power Point Rasul22 Allah, Membuat contoh Praktek dan prinsip ekonomi dalam Islam, </v>
      </c>
      <c r="CU15" s="7"/>
      <c r="CV15" s="49">
        <v>6</v>
      </c>
      <c r="CW15" s="60"/>
      <c r="CX15" s="7">
        <v>15326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QS Yunus 40,41,QS An Nisa :59,Al Maidah :32, Iman Kepada Rasul2 Allah, Hormad dan patuh kpd orang tua dan guru, Prinsip dan praktek ekonomi dalam Islam, Perkembangan Islam pd ms Modern, </v>
      </c>
    </row>
    <row r="16" spans="1:110" ht="15" x14ac:dyDescent="0.3">
      <c r="A16" s="8">
        <v>6</v>
      </c>
      <c r="B16" s="8">
        <v>143432</v>
      </c>
      <c r="C16" s="8" t="s">
        <v>60</v>
      </c>
      <c r="D16" s="8">
        <f t="shared" si="0"/>
        <v>96</v>
      </c>
      <c r="E16" s="13" t="str">
        <f t="shared" si="1"/>
        <v>A</v>
      </c>
      <c r="F16" s="17">
        <f t="shared" si="2"/>
        <v>94</v>
      </c>
      <c r="G16" s="13" t="str">
        <f t="shared" si="3"/>
        <v>A</v>
      </c>
      <c r="H16" s="13" t="str">
        <f t="shared" si="4"/>
        <v xml:space="preserve">Memiliki kemampuan pemahaman  QS Yunus 40,41,QS An Nisa :59,Al Maidah :32, Iman Kepada Rasul2 Allah, Hormad dan patuh kpd orang tua dan guru, Prinsip dan praktek ekonomi dalam Islam, Perkembangan Islam pd ms Modern, </v>
      </c>
      <c r="I16" s="8">
        <f t="shared" si="5"/>
        <v>95</v>
      </c>
      <c r="J16" s="13" t="str">
        <f t="shared" si="6"/>
        <v>A</v>
      </c>
      <c r="K16" s="20">
        <f t="shared" si="7"/>
        <v>95</v>
      </c>
      <c r="L16" s="13" t="str">
        <f t="shared" si="8"/>
        <v>A</v>
      </c>
      <c r="M16" s="8" t="str">
        <f t="shared" si="9"/>
        <v xml:space="preserve">Memiliki keterampilan  Mencari tajwid  QS Yunus 40,41,QS Al Maidah :32, Hafalan  QS Al -Maidah :48,QS An Nisa :59,At Taubah :105, Buat Power Point Rasul22 Allah, Membuat contoh Praktek dan prinsip ekonomi dalam Islam, </v>
      </c>
      <c r="N16" s="7"/>
      <c r="O16" s="60">
        <v>95</v>
      </c>
      <c r="P16" s="60">
        <v>95</v>
      </c>
      <c r="Q16" s="2"/>
      <c r="R16" s="60"/>
      <c r="S16" s="60"/>
      <c r="T16" s="2">
        <v>95</v>
      </c>
      <c r="U16" s="60">
        <v>100</v>
      </c>
      <c r="V16" s="60"/>
      <c r="W16" s="2"/>
      <c r="X16" s="60">
        <v>95</v>
      </c>
      <c r="Y16" s="60"/>
      <c r="Z16" s="2"/>
      <c r="AA16" s="60">
        <v>98</v>
      </c>
      <c r="AB16" s="60"/>
      <c r="AC16" s="2"/>
      <c r="AD16" s="29">
        <f t="shared" si="10"/>
        <v>96</v>
      </c>
      <c r="AE16" s="60"/>
      <c r="AF16" s="60">
        <v>80</v>
      </c>
      <c r="AG16" s="2"/>
      <c r="AH16" s="60">
        <v>95</v>
      </c>
      <c r="AI16" s="60"/>
      <c r="AJ16" s="2">
        <v>95</v>
      </c>
      <c r="AK16" s="60">
        <v>100</v>
      </c>
      <c r="AL16" s="60"/>
      <c r="AM16" s="2">
        <v>90</v>
      </c>
      <c r="AN16" s="60">
        <v>93</v>
      </c>
      <c r="AO16" s="60"/>
      <c r="AP16" s="2"/>
      <c r="AQ16" s="60"/>
      <c r="AR16" s="60"/>
      <c r="AS16" s="2"/>
      <c r="AT16" s="60">
        <v>90</v>
      </c>
      <c r="AU16" s="32">
        <f>IF($T$7=12,IF(SUM(O16:AC16,AE12:AS12)&gt;0,AVERAGE(O16:AC16,AE16:AT16),""),IF(AT16="","",AVERAGE(O16:AC16,AE16:AT16)))</f>
        <v>93.92307692307692</v>
      </c>
      <c r="AV16" s="33">
        <f t="shared" si="11"/>
        <v>94</v>
      </c>
      <c r="AW16" s="36"/>
      <c r="AX16" s="60">
        <v>95</v>
      </c>
      <c r="AY16" s="60"/>
      <c r="AZ16" s="2"/>
      <c r="BA16" s="60"/>
      <c r="BB16" s="60">
        <v>95</v>
      </c>
      <c r="BC16" s="2"/>
      <c r="BD16" s="60"/>
      <c r="BE16" s="60"/>
      <c r="BF16" s="2">
        <v>95</v>
      </c>
      <c r="BG16" s="60"/>
      <c r="BH16" s="60"/>
      <c r="BI16" s="2"/>
      <c r="BJ16" s="60"/>
      <c r="BK16" s="60"/>
      <c r="BL16" s="2"/>
      <c r="BM16" s="29">
        <f t="shared" si="12"/>
        <v>95</v>
      </c>
      <c r="BN16" s="29">
        <f t="shared" si="13"/>
        <v>95</v>
      </c>
      <c r="BO16" s="29">
        <f t="shared" si="14"/>
        <v>95</v>
      </c>
      <c r="BP16" s="29" t="str">
        <f t="shared" si="15"/>
        <v/>
      </c>
      <c r="BQ16" s="29" t="str">
        <f t="shared" si="16"/>
        <v/>
      </c>
      <c r="BR16" s="29">
        <f t="shared" si="17"/>
        <v>95</v>
      </c>
      <c r="BS16" s="60">
        <v>95</v>
      </c>
      <c r="BT16" s="60"/>
      <c r="BU16" s="2"/>
      <c r="BV16" s="60"/>
      <c r="BW16" s="60">
        <v>95</v>
      </c>
      <c r="BX16" s="2"/>
      <c r="BY16" s="60"/>
      <c r="BZ16" s="60"/>
      <c r="CA16" s="2">
        <v>95</v>
      </c>
      <c r="CB16" s="60"/>
      <c r="CC16" s="60"/>
      <c r="CD16" s="2"/>
      <c r="CE16" s="60"/>
      <c r="CF16" s="60"/>
      <c r="CG16" s="2"/>
      <c r="CH16" s="29">
        <f t="shared" si="18"/>
        <v>95</v>
      </c>
      <c r="CI16" s="29">
        <f t="shared" si="19"/>
        <v>95</v>
      </c>
      <c r="CJ16" s="29">
        <f t="shared" si="20"/>
        <v>95</v>
      </c>
      <c r="CK16" s="29" t="str">
        <f t="shared" si="21"/>
        <v/>
      </c>
      <c r="CL16" s="29" t="str">
        <f t="shared" si="22"/>
        <v/>
      </c>
      <c r="CM16" s="32">
        <f t="shared" si="23"/>
        <v>95</v>
      </c>
      <c r="CN16" s="33">
        <f t="shared" si="24"/>
        <v>95</v>
      </c>
      <c r="CO16" s="36"/>
      <c r="CP16" s="60">
        <v>11</v>
      </c>
      <c r="CQ16" s="47" t="str">
        <f t="shared" si="25"/>
        <v xml:space="preserve">Memiliki kemampuan pemahaman  QS Yunus 40,41,QS An Nisa :59,Al Maidah :32, Iman Kepada Rasul2 Allah, Hormad dan patuh kpd orang tua dan guru, Prinsip dan praktek ekonomi dalam Islam, Perkembangan Islam pd ms Modern, </v>
      </c>
      <c r="CR16" s="36"/>
      <c r="CS16" s="60">
        <v>11</v>
      </c>
      <c r="CT16" s="47" t="str">
        <f t="shared" si="26"/>
        <v xml:space="preserve">Memiliki keterampilan  Mencari tajwid  QS Yunus 40,41,QS Al Maidah :32, Hafalan  QS Al -Maidah :48,QS An Nisa :59,At Taubah :105, Buat Power Point Rasul22 Allah, Membuat contoh Praktek dan prinsip ekonomi dalam Islam, </v>
      </c>
      <c r="CU16" s="7"/>
      <c r="CV16" s="49">
        <v>7</v>
      </c>
      <c r="CW16" s="60"/>
      <c r="CX16" s="7">
        <v>15327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QS Yunus 40,41,QS An Nisa :59,Al Maidah :32, Iman Kepada Rasul2 Allah, Hormad dan patuh kpd orang tua dan guru, Prinsip dan praktek ekonomi dalam Islam, Perkembangan Islam pd ms Modern, </v>
      </c>
    </row>
    <row r="17" spans="1:110" ht="15" x14ac:dyDescent="0.3">
      <c r="A17" s="8">
        <v>7</v>
      </c>
      <c r="B17" s="8">
        <v>143448</v>
      </c>
      <c r="C17" s="8" t="s">
        <v>61</v>
      </c>
      <c r="D17" s="8">
        <f t="shared" si="0"/>
        <v>93</v>
      </c>
      <c r="E17" s="13" t="str">
        <f t="shared" si="1"/>
        <v>A</v>
      </c>
      <c r="F17" s="17">
        <f t="shared" si="2"/>
        <v>92</v>
      </c>
      <c r="G17" s="13" t="str">
        <f t="shared" si="3"/>
        <v>A</v>
      </c>
      <c r="H17" s="13" t="str">
        <f t="shared" si="4"/>
        <v xml:space="preserve">Memiliki kemampuan pemahaman  QS Yunus 40,41,QS An Nisa :59,Al Maidah :32, Iman Kepada Rasul2 Allah, Hormad dan patuh kpd orang tua dan guru, Prinsip dan praktek ekonomi dalam Islam, Perkembangan Islam pd ms Modern, </v>
      </c>
      <c r="I17" s="8">
        <f t="shared" si="5"/>
        <v>92</v>
      </c>
      <c r="J17" s="13" t="str">
        <f t="shared" si="6"/>
        <v>A</v>
      </c>
      <c r="K17" s="20">
        <f t="shared" si="7"/>
        <v>93</v>
      </c>
      <c r="L17" s="13" t="str">
        <f t="shared" si="8"/>
        <v>A</v>
      </c>
      <c r="M17" s="8" t="str">
        <f t="shared" si="9"/>
        <v xml:space="preserve">Memiliki keterampilan  Mencari tajwid  QS Yunus 40,41,QS Al Maidah :32, Hafalan  QS Al -Maidah :48,QS An Nisa :59,At Taubah :105, Buat Power Point Rasul22 Allah, Membuat contoh Praktek dan prinsip ekonomi dalam Islam, </v>
      </c>
      <c r="N17" s="7"/>
      <c r="O17" s="60">
        <v>90</v>
      </c>
      <c r="P17" s="60">
        <v>95</v>
      </c>
      <c r="Q17" s="2"/>
      <c r="R17" s="60"/>
      <c r="S17" s="60"/>
      <c r="T17" s="2">
        <v>90</v>
      </c>
      <c r="U17" s="60">
        <v>95</v>
      </c>
      <c r="V17" s="60"/>
      <c r="W17" s="2"/>
      <c r="X17" s="60">
        <v>90</v>
      </c>
      <c r="Y17" s="60"/>
      <c r="Z17" s="2"/>
      <c r="AA17" s="60">
        <v>96</v>
      </c>
      <c r="AB17" s="60"/>
      <c r="AC17" s="2"/>
      <c r="AD17" s="29">
        <f t="shared" si="10"/>
        <v>93</v>
      </c>
      <c r="AE17" s="60"/>
      <c r="AF17" s="60">
        <v>90</v>
      </c>
      <c r="AG17" s="2"/>
      <c r="AH17" s="60">
        <v>95</v>
      </c>
      <c r="AI17" s="60"/>
      <c r="AJ17" s="2">
        <v>95</v>
      </c>
      <c r="AK17" s="60">
        <v>95</v>
      </c>
      <c r="AL17" s="60"/>
      <c r="AM17" s="2">
        <v>90</v>
      </c>
      <c r="AN17" s="60">
        <v>85</v>
      </c>
      <c r="AO17" s="60"/>
      <c r="AP17" s="2"/>
      <c r="AQ17" s="60"/>
      <c r="AR17" s="60"/>
      <c r="AS17" s="2"/>
      <c r="AT17" s="60">
        <v>92.5</v>
      </c>
      <c r="AU17" s="32">
        <f>IF($T$7=12,IF(SUM(O17:AC17,AE12:AS12)&gt;0,AVERAGE(O17:AC17,AE17:AT17),""),IF(AT17="","",AVERAGE(O17:AC17,AE17:AT17)))</f>
        <v>92.192307692307693</v>
      </c>
      <c r="AV17" s="33">
        <f t="shared" si="11"/>
        <v>92</v>
      </c>
      <c r="AW17" s="36"/>
      <c r="AX17" s="60">
        <v>90</v>
      </c>
      <c r="AY17" s="60"/>
      <c r="AZ17" s="2"/>
      <c r="BA17" s="60"/>
      <c r="BB17" s="60">
        <v>95</v>
      </c>
      <c r="BC17" s="2"/>
      <c r="BD17" s="60"/>
      <c r="BE17" s="60"/>
      <c r="BF17" s="2">
        <v>90</v>
      </c>
      <c r="BG17" s="60"/>
      <c r="BH17" s="60"/>
      <c r="BI17" s="2"/>
      <c r="BJ17" s="60"/>
      <c r="BK17" s="60"/>
      <c r="BL17" s="2"/>
      <c r="BM17" s="29">
        <f t="shared" si="12"/>
        <v>90</v>
      </c>
      <c r="BN17" s="29">
        <f t="shared" si="13"/>
        <v>95</v>
      </c>
      <c r="BO17" s="29">
        <f t="shared" si="14"/>
        <v>90</v>
      </c>
      <c r="BP17" s="29" t="str">
        <f t="shared" si="15"/>
        <v/>
      </c>
      <c r="BQ17" s="29" t="str">
        <f t="shared" si="16"/>
        <v/>
      </c>
      <c r="BR17" s="29">
        <f t="shared" si="17"/>
        <v>92</v>
      </c>
      <c r="BS17" s="60">
        <v>90</v>
      </c>
      <c r="BT17" s="60"/>
      <c r="BU17" s="2"/>
      <c r="BV17" s="60"/>
      <c r="BW17" s="60">
        <v>95</v>
      </c>
      <c r="BX17" s="2"/>
      <c r="BY17" s="60"/>
      <c r="BZ17" s="60"/>
      <c r="CA17" s="2">
        <v>95</v>
      </c>
      <c r="CB17" s="60"/>
      <c r="CC17" s="60"/>
      <c r="CD17" s="2"/>
      <c r="CE17" s="60"/>
      <c r="CF17" s="60"/>
      <c r="CG17" s="2"/>
      <c r="CH17" s="29">
        <f t="shared" si="18"/>
        <v>90</v>
      </c>
      <c r="CI17" s="29">
        <f t="shared" si="19"/>
        <v>95</v>
      </c>
      <c r="CJ17" s="29">
        <f t="shared" si="20"/>
        <v>95</v>
      </c>
      <c r="CK17" s="29" t="str">
        <f t="shared" si="21"/>
        <v/>
      </c>
      <c r="CL17" s="29" t="str">
        <f t="shared" si="22"/>
        <v/>
      </c>
      <c r="CM17" s="32">
        <f t="shared" si="23"/>
        <v>93</v>
      </c>
      <c r="CN17" s="33">
        <f t="shared" si="24"/>
        <v>93</v>
      </c>
      <c r="CO17" s="36"/>
      <c r="CP17" s="60">
        <v>11</v>
      </c>
      <c r="CQ17" s="47" t="str">
        <f t="shared" si="25"/>
        <v xml:space="preserve">Memiliki kemampuan pemahaman  QS Yunus 40,41,QS An Nisa :59,Al Maidah :32, Iman Kepada Rasul2 Allah, Hormad dan patuh kpd orang tua dan guru, Prinsip dan praktek ekonomi dalam Islam, Perkembangan Islam pd ms Modern, </v>
      </c>
      <c r="CR17" s="36"/>
      <c r="CS17" s="60">
        <v>11</v>
      </c>
      <c r="CT17" s="47" t="str">
        <f t="shared" si="26"/>
        <v xml:space="preserve">Memiliki keterampilan  Mencari tajwid  QS Yunus 40,41,QS Al Maidah :32, Hafalan  QS Al -Maidah :48,QS An Nisa :59,At Taubah :105, Buat Power Point Rasul22 Allah, Membuat contoh Praktek dan prinsip ekonomi dalam Islam, </v>
      </c>
      <c r="CU17" s="7"/>
      <c r="CV17" s="49">
        <v>8</v>
      </c>
      <c r="CW17" s="60"/>
      <c r="CX17" s="7">
        <v>15328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QS Yunus 40,41,QS An Nisa :59,Al Maidah :32, Iman Kepada Rasul2 Allah, Hormad dan patuh kpd orang tua dan guru, Prinsip dan praktek ekonomi dalam Islam, Perkembangan Islam pd ms Modern, </v>
      </c>
    </row>
    <row r="18" spans="1:110" ht="15" x14ac:dyDescent="0.3">
      <c r="A18" s="8">
        <v>8</v>
      </c>
      <c r="B18" s="8">
        <v>143464</v>
      </c>
      <c r="C18" s="8" t="s">
        <v>62</v>
      </c>
      <c r="D18" s="8">
        <f t="shared" si="0"/>
        <v>90</v>
      </c>
      <c r="E18" s="13" t="str">
        <f t="shared" si="1"/>
        <v>A</v>
      </c>
      <c r="F18" s="17">
        <f t="shared" si="2"/>
        <v>90</v>
      </c>
      <c r="G18" s="13" t="str">
        <f t="shared" si="3"/>
        <v>A</v>
      </c>
      <c r="H18" s="13" t="str">
        <f t="shared" si="4"/>
        <v xml:space="preserve">Memiliki kemampuan pemahaman  QS Yunus 40,41,QS An Nisa :59,Al Maidah :32, Iman Kepada Rasul2 Allah, Hormad dan patuh kpd orang tua dan guru, Prinsip dan praktek ekonomi dalam Islam, Perkembangan Islam pd ms Modern, </v>
      </c>
      <c r="I18" s="8">
        <f t="shared" si="5"/>
        <v>87</v>
      </c>
      <c r="J18" s="13" t="str">
        <f t="shared" si="6"/>
        <v>B</v>
      </c>
      <c r="K18" s="20">
        <f t="shared" si="7"/>
        <v>90</v>
      </c>
      <c r="L18" s="13" t="str">
        <f t="shared" si="8"/>
        <v>A</v>
      </c>
      <c r="M18" s="8" t="str">
        <f t="shared" si="9"/>
        <v xml:space="preserve">Memiliki keterampilan  Mencari tajwid  QS Yunus 40,41,QS Al Maidah :32, Hafalan  QS Al -Maidah :48,QS An Nisa :59,At Taubah :105, Buat Power Point Rasul22 Allah, Membuat contoh Praktek dan prinsip ekonomi dalam Islam, </v>
      </c>
      <c r="N18" s="7"/>
      <c r="O18" s="60">
        <v>85</v>
      </c>
      <c r="P18" s="60">
        <v>95</v>
      </c>
      <c r="Q18" s="2"/>
      <c r="R18" s="60"/>
      <c r="S18" s="60"/>
      <c r="T18" s="2">
        <v>85</v>
      </c>
      <c r="U18" s="60">
        <v>90</v>
      </c>
      <c r="V18" s="60"/>
      <c r="W18" s="2"/>
      <c r="X18" s="60">
        <v>95</v>
      </c>
      <c r="Y18" s="60"/>
      <c r="Z18" s="2"/>
      <c r="AA18" s="60">
        <v>88</v>
      </c>
      <c r="AB18" s="60"/>
      <c r="AC18" s="2"/>
      <c r="AD18" s="29">
        <f t="shared" si="10"/>
        <v>90</v>
      </c>
      <c r="AE18" s="60"/>
      <c r="AF18" s="60">
        <v>80</v>
      </c>
      <c r="AG18" s="2"/>
      <c r="AH18" s="60">
        <v>90</v>
      </c>
      <c r="AI18" s="60"/>
      <c r="AJ18" s="2">
        <v>95</v>
      </c>
      <c r="AK18" s="60">
        <v>95</v>
      </c>
      <c r="AL18" s="60"/>
      <c r="AM18" s="2">
        <v>95</v>
      </c>
      <c r="AN18" s="60">
        <v>93</v>
      </c>
      <c r="AO18" s="60"/>
      <c r="AP18" s="2"/>
      <c r="AQ18" s="60"/>
      <c r="AR18" s="60"/>
      <c r="AS18" s="2"/>
      <c r="AT18" s="60">
        <v>80</v>
      </c>
      <c r="AU18" s="32">
        <f>IF($T$7=12,IF(SUM(O18:AC18,AE12:AS12)&gt;0,AVERAGE(O18:AC18,AE18:AT18),""),IF(AT18="","",AVERAGE(O18:AC18,AE18:AT18)))</f>
        <v>89.692307692307693</v>
      </c>
      <c r="AV18" s="33">
        <f t="shared" si="11"/>
        <v>90</v>
      </c>
      <c r="AW18" s="36"/>
      <c r="AX18" s="60">
        <v>85</v>
      </c>
      <c r="AY18" s="60"/>
      <c r="AZ18" s="2"/>
      <c r="BA18" s="60"/>
      <c r="BB18" s="60">
        <v>90</v>
      </c>
      <c r="BC18" s="2"/>
      <c r="BD18" s="60"/>
      <c r="BE18" s="60"/>
      <c r="BF18" s="2">
        <v>85</v>
      </c>
      <c r="BG18" s="60"/>
      <c r="BH18" s="60"/>
      <c r="BI18" s="2"/>
      <c r="BJ18" s="60"/>
      <c r="BK18" s="60"/>
      <c r="BL18" s="2"/>
      <c r="BM18" s="29">
        <f t="shared" si="12"/>
        <v>85</v>
      </c>
      <c r="BN18" s="29">
        <f t="shared" si="13"/>
        <v>90</v>
      </c>
      <c r="BO18" s="29">
        <f t="shared" si="14"/>
        <v>85</v>
      </c>
      <c r="BP18" s="29" t="str">
        <f t="shared" si="15"/>
        <v/>
      </c>
      <c r="BQ18" s="29" t="str">
        <f t="shared" si="16"/>
        <v/>
      </c>
      <c r="BR18" s="29">
        <f t="shared" si="17"/>
        <v>87</v>
      </c>
      <c r="BS18" s="60">
        <v>85</v>
      </c>
      <c r="BT18" s="60"/>
      <c r="BU18" s="2"/>
      <c r="BV18" s="60"/>
      <c r="BW18" s="60">
        <v>95</v>
      </c>
      <c r="BX18" s="2"/>
      <c r="BY18" s="60"/>
      <c r="BZ18" s="60"/>
      <c r="CA18" s="2">
        <v>93</v>
      </c>
      <c r="CB18" s="60"/>
      <c r="CC18" s="60"/>
      <c r="CD18" s="2"/>
      <c r="CE18" s="60"/>
      <c r="CF18" s="60"/>
      <c r="CG18" s="2"/>
      <c r="CH18" s="29">
        <f t="shared" si="18"/>
        <v>85</v>
      </c>
      <c r="CI18" s="29">
        <f t="shared" si="19"/>
        <v>95</v>
      </c>
      <c r="CJ18" s="29">
        <f t="shared" si="20"/>
        <v>93</v>
      </c>
      <c r="CK18" s="29" t="str">
        <f t="shared" si="21"/>
        <v/>
      </c>
      <c r="CL18" s="29" t="str">
        <f t="shared" si="22"/>
        <v/>
      </c>
      <c r="CM18" s="32">
        <f t="shared" si="23"/>
        <v>90</v>
      </c>
      <c r="CN18" s="33">
        <f t="shared" si="24"/>
        <v>90</v>
      </c>
      <c r="CO18" s="36"/>
      <c r="CP18" s="60">
        <v>11</v>
      </c>
      <c r="CQ18" s="47" t="str">
        <f t="shared" si="25"/>
        <v xml:space="preserve">Memiliki kemampuan pemahaman  QS Yunus 40,41,QS An Nisa :59,Al Maidah :32, Iman Kepada Rasul2 Allah, Hormad dan patuh kpd orang tua dan guru, Prinsip dan praktek ekonomi dalam Islam, Perkembangan Islam pd ms Modern, </v>
      </c>
      <c r="CR18" s="36"/>
      <c r="CS18" s="60">
        <v>11</v>
      </c>
      <c r="CT18" s="47" t="str">
        <f t="shared" si="26"/>
        <v xml:space="preserve">Memiliki keterampilan  Mencari tajwid  QS Yunus 40,41,QS Al Maidah :32, Hafalan  QS Al -Maidah :48,QS An Nisa :59,At Taubah :105, Buat Power Point Rasul22 Allah, Membuat contoh Praktek dan prinsip ekonomi dalam Islam, </v>
      </c>
      <c r="CU18" s="7"/>
      <c r="CV18" s="49">
        <v>9</v>
      </c>
      <c r="CW18" s="60"/>
      <c r="CX18" s="7">
        <v>15329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QS Yunus 40,41,QS An Nisa :59,Al Maidah :32, Iman Kepada Rasul2 Allah, Hormad dan patuh kpd orang tua dan guru, Prinsip dan praktek ekonomi dalam Islam, Perkembangan Islam pd ms Modern, </v>
      </c>
    </row>
    <row r="19" spans="1:110" ht="15" x14ac:dyDescent="0.3">
      <c r="A19" s="8">
        <v>9</v>
      </c>
      <c r="B19" s="8">
        <v>143480</v>
      </c>
      <c r="C19" s="8" t="s">
        <v>63</v>
      </c>
      <c r="D19" s="8">
        <f t="shared" si="0"/>
        <v>92</v>
      </c>
      <c r="E19" s="13" t="str">
        <f t="shared" si="1"/>
        <v>A</v>
      </c>
      <c r="F19" s="17">
        <f t="shared" si="2"/>
        <v>91</v>
      </c>
      <c r="G19" s="13" t="str">
        <f t="shared" si="3"/>
        <v>A</v>
      </c>
      <c r="H19" s="13" t="str">
        <f t="shared" si="4"/>
        <v xml:space="preserve">Memiliki kemampuan pemahaman  QS Yunus 40,41,QS An Nisa :59,Al Maidah :32, Iman Kepada Rasul2 Allah, Hormad dan patuh kpd orang tua dan guru, Prinsip dan praktek ekonomi dalam Islam, Perkembangan Islam pd ms Modern, </v>
      </c>
      <c r="I19" s="8">
        <f t="shared" si="5"/>
        <v>92</v>
      </c>
      <c r="J19" s="13" t="str">
        <f t="shared" si="6"/>
        <v>A</v>
      </c>
      <c r="K19" s="20">
        <f t="shared" si="7"/>
        <v>93</v>
      </c>
      <c r="L19" s="13" t="str">
        <f t="shared" si="8"/>
        <v>A</v>
      </c>
      <c r="M19" s="8" t="str">
        <f t="shared" si="9"/>
        <v xml:space="preserve">Memiliki keterampilan  Mencari tajwid  QS Yunus 40,41,QS Al Maidah :32, Hafalan  QS Al -Maidah :48,QS An Nisa :59,At Taubah :105, Buat Power Point Rasul22 Allah, Membuat contoh Praktek dan prinsip ekonomi dalam Islam, </v>
      </c>
      <c r="N19" s="7"/>
      <c r="O19" s="60">
        <v>90</v>
      </c>
      <c r="P19" s="60">
        <v>95</v>
      </c>
      <c r="Q19" s="2"/>
      <c r="R19" s="60"/>
      <c r="S19" s="60"/>
      <c r="T19" s="2">
        <v>90</v>
      </c>
      <c r="U19" s="60">
        <v>90</v>
      </c>
      <c r="V19" s="60"/>
      <c r="W19" s="2"/>
      <c r="X19" s="60">
        <v>90</v>
      </c>
      <c r="Y19" s="60"/>
      <c r="Z19" s="2"/>
      <c r="AA19" s="60">
        <v>96</v>
      </c>
      <c r="AB19" s="60"/>
      <c r="AC19" s="2"/>
      <c r="AD19" s="29">
        <f t="shared" si="10"/>
        <v>92</v>
      </c>
      <c r="AE19" s="60"/>
      <c r="AF19" s="60">
        <v>90</v>
      </c>
      <c r="AG19" s="2"/>
      <c r="AH19" s="60">
        <v>95</v>
      </c>
      <c r="AI19" s="60"/>
      <c r="AJ19" s="2">
        <v>90</v>
      </c>
      <c r="AK19" s="60">
        <v>85</v>
      </c>
      <c r="AL19" s="60"/>
      <c r="AM19" s="2">
        <v>90</v>
      </c>
      <c r="AN19" s="60">
        <v>85</v>
      </c>
      <c r="AO19" s="60"/>
      <c r="AP19" s="2"/>
      <c r="AQ19" s="60"/>
      <c r="AR19" s="60"/>
      <c r="AS19" s="2"/>
      <c r="AT19" s="60">
        <v>100</v>
      </c>
      <c r="AU19" s="32">
        <f>IF($T$7=12,IF(SUM(O19:AC19,AE12:AS12)&gt;0,AVERAGE(O19:AC19,AE19:AT19),""),IF(AT19="","",AVERAGE(O19:AC19,AE19:AT19)))</f>
        <v>91.230769230769226</v>
      </c>
      <c r="AV19" s="33">
        <f t="shared" si="11"/>
        <v>91</v>
      </c>
      <c r="AW19" s="36"/>
      <c r="AX19" s="60">
        <v>90</v>
      </c>
      <c r="AY19" s="60"/>
      <c r="AZ19" s="2"/>
      <c r="BA19" s="60"/>
      <c r="BB19" s="60">
        <v>95</v>
      </c>
      <c r="BC19" s="2"/>
      <c r="BD19" s="60"/>
      <c r="BE19" s="60"/>
      <c r="BF19" s="2">
        <v>90</v>
      </c>
      <c r="BG19" s="60"/>
      <c r="BH19" s="60"/>
      <c r="BI19" s="2"/>
      <c r="BJ19" s="60"/>
      <c r="BK19" s="60"/>
      <c r="BL19" s="2"/>
      <c r="BM19" s="29">
        <f t="shared" si="12"/>
        <v>90</v>
      </c>
      <c r="BN19" s="29">
        <f t="shared" si="13"/>
        <v>95</v>
      </c>
      <c r="BO19" s="29">
        <f t="shared" si="14"/>
        <v>90</v>
      </c>
      <c r="BP19" s="29" t="str">
        <f t="shared" si="15"/>
        <v/>
      </c>
      <c r="BQ19" s="29" t="str">
        <f t="shared" si="16"/>
        <v/>
      </c>
      <c r="BR19" s="29">
        <f t="shared" si="17"/>
        <v>92</v>
      </c>
      <c r="BS19" s="60">
        <v>90</v>
      </c>
      <c r="BT19" s="60"/>
      <c r="BU19" s="2"/>
      <c r="BV19" s="60"/>
      <c r="BW19" s="60">
        <v>95</v>
      </c>
      <c r="BX19" s="2"/>
      <c r="BY19" s="60"/>
      <c r="BZ19" s="60"/>
      <c r="CA19" s="2">
        <v>95</v>
      </c>
      <c r="CB19" s="60"/>
      <c r="CC19" s="60"/>
      <c r="CD19" s="2"/>
      <c r="CE19" s="60"/>
      <c r="CF19" s="60"/>
      <c r="CG19" s="2"/>
      <c r="CH19" s="29">
        <f t="shared" si="18"/>
        <v>90</v>
      </c>
      <c r="CI19" s="29">
        <f t="shared" si="19"/>
        <v>95</v>
      </c>
      <c r="CJ19" s="29">
        <f t="shared" si="20"/>
        <v>95</v>
      </c>
      <c r="CK19" s="29" t="str">
        <f t="shared" si="21"/>
        <v/>
      </c>
      <c r="CL19" s="29" t="str">
        <f t="shared" si="22"/>
        <v/>
      </c>
      <c r="CM19" s="32">
        <f t="shared" si="23"/>
        <v>93</v>
      </c>
      <c r="CN19" s="33">
        <f t="shared" si="24"/>
        <v>93</v>
      </c>
      <c r="CO19" s="36"/>
      <c r="CP19" s="60">
        <v>11</v>
      </c>
      <c r="CQ19" s="47" t="str">
        <f t="shared" si="25"/>
        <v xml:space="preserve">Memiliki kemampuan pemahaman  QS Yunus 40,41,QS An Nisa :59,Al Maidah :32, Iman Kepada Rasul2 Allah, Hormad dan patuh kpd orang tua dan guru, Prinsip dan praktek ekonomi dalam Islam, Perkembangan Islam pd ms Modern, </v>
      </c>
      <c r="CR19" s="36"/>
      <c r="CS19" s="60">
        <v>11</v>
      </c>
      <c r="CT19" s="47" t="str">
        <f t="shared" si="26"/>
        <v xml:space="preserve">Memiliki keterampilan  Mencari tajwid  QS Yunus 40,41,QS Al Maidah :32, Hafalan  QS Al -Maidah :48,QS An Nisa :59,At Taubah :105, Buat Power Point Rasul22 Allah, Membuat contoh Praktek dan prinsip ekonomi dalam Islam, </v>
      </c>
      <c r="CU19" s="7"/>
      <c r="CV19" s="49">
        <v>10</v>
      </c>
      <c r="CW19" s="60"/>
      <c r="CX19" s="7">
        <v>15330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QS Yunus 40,41,QS An Nisa :59,Al Maidah :32, Iman Kepada Rasul2 Allah, Hormad dan patuh kpd orang tua dan guru, Prinsip dan praktek ekonomi dalam Islam, Perkembangan Islam pd ms Modern, </v>
      </c>
    </row>
    <row r="20" spans="1:110" ht="15" x14ac:dyDescent="0.3">
      <c r="A20" s="8">
        <v>10</v>
      </c>
      <c r="B20" s="8">
        <v>143496</v>
      </c>
      <c r="C20" s="8" t="s">
        <v>64</v>
      </c>
      <c r="D20" s="8">
        <f t="shared" si="0"/>
        <v>92</v>
      </c>
      <c r="E20" s="13" t="str">
        <f t="shared" si="1"/>
        <v>A</v>
      </c>
      <c r="F20" s="17">
        <f t="shared" si="2"/>
        <v>92</v>
      </c>
      <c r="G20" s="13" t="str">
        <f t="shared" si="3"/>
        <v>A</v>
      </c>
      <c r="H20" s="13" t="str">
        <f t="shared" si="4"/>
        <v xml:space="preserve">Memiliki kemampuan pemahaman  QS Yunus 40,41,QS An Nisa :59,Al Maidah :32, Iman Kepada Rasul2 Allah, Hormad dan patuh kpd orang tua dan guru, Prinsip dan praktek ekonomi dalam Islam, Perkembangan Islam pd ms Modern, </v>
      </c>
      <c r="I20" s="8">
        <f t="shared" si="5"/>
        <v>92</v>
      </c>
      <c r="J20" s="13" t="str">
        <f t="shared" si="6"/>
        <v>A</v>
      </c>
      <c r="K20" s="20">
        <f t="shared" si="7"/>
        <v>93</v>
      </c>
      <c r="L20" s="13" t="str">
        <f t="shared" si="8"/>
        <v>A</v>
      </c>
      <c r="M20" s="8" t="str">
        <f t="shared" si="9"/>
        <v xml:space="preserve">Memiliki keterampilan  Mencari tajwid  QS Yunus 40,41,QS Al Maidah :32, Hafalan  QS Al -Maidah :48,QS An Nisa :59,At Taubah :105, Buat Power Point Rasul22 Allah, Membuat contoh Praktek dan prinsip ekonomi dalam Islam, </v>
      </c>
      <c r="N20" s="7"/>
      <c r="O20" s="60">
        <v>90</v>
      </c>
      <c r="P20" s="60">
        <v>95</v>
      </c>
      <c r="Q20" s="2"/>
      <c r="R20" s="60"/>
      <c r="S20" s="60"/>
      <c r="T20" s="2">
        <v>90</v>
      </c>
      <c r="U20" s="60">
        <v>95</v>
      </c>
      <c r="V20" s="60"/>
      <c r="W20" s="2"/>
      <c r="X20" s="60">
        <v>90</v>
      </c>
      <c r="Y20" s="60"/>
      <c r="Z20" s="2"/>
      <c r="AA20" s="60">
        <v>94</v>
      </c>
      <c r="AB20" s="60"/>
      <c r="AC20" s="2"/>
      <c r="AD20" s="29">
        <f t="shared" si="10"/>
        <v>92</v>
      </c>
      <c r="AE20" s="60"/>
      <c r="AF20" s="60">
        <v>85</v>
      </c>
      <c r="AG20" s="2"/>
      <c r="AH20" s="60">
        <v>95</v>
      </c>
      <c r="AI20" s="60"/>
      <c r="AJ20" s="2">
        <v>85</v>
      </c>
      <c r="AK20" s="60">
        <v>95</v>
      </c>
      <c r="AL20" s="60"/>
      <c r="AM20" s="2">
        <v>90</v>
      </c>
      <c r="AN20" s="60">
        <v>93</v>
      </c>
      <c r="AO20" s="60"/>
      <c r="AP20" s="2"/>
      <c r="AQ20" s="60"/>
      <c r="AR20" s="60"/>
      <c r="AS20" s="2"/>
      <c r="AT20" s="60">
        <v>97.5</v>
      </c>
      <c r="AU20" s="32">
        <f>IF($T$7=12,IF(SUM(O20:AC20,AE12:AS12)&gt;0,AVERAGE(O20:AC20,AE20:AT20),""),IF(AT20="","",AVERAGE(O20:AC20,AE20:AT20)))</f>
        <v>91.884615384615387</v>
      </c>
      <c r="AV20" s="33">
        <f t="shared" si="11"/>
        <v>92</v>
      </c>
      <c r="AW20" s="36"/>
      <c r="AX20" s="60">
        <v>90</v>
      </c>
      <c r="AY20" s="60"/>
      <c r="AZ20" s="2"/>
      <c r="BA20" s="60"/>
      <c r="BB20" s="60">
        <v>95</v>
      </c>
      <c r="BC20" s="2"/>
      <c r="BD20" s="60"/>
      <c r="BE20" s="60"/>
      <c r="BF20" s="2">
        <v>90</v>
      </c>
      <c r="BG20" s="60"/>
      <c r="BH20" s="60"/>
      <c r="BI20" s="2"/>
      <c r="BJ20" s="60"/>
      <c r="BK20" s="60"/>
      <c r="BL20" s="2"/>
      <c r="BM20" s="29">
        <f t="shared" si="12"/>
        <v>90</v>
      </c>
      <c r="BN20" s="29">
        <f t="shared" si="13"/>
        <v>95</v>
      </c>
      <c r="BO20" s="29">
        <f t="shared" si="14"/>
        <v>90</v>
      </c>
      <c r="BP20" s="29" t="str">
        <f t="shared" si="15"/>
        <v/>
      </c>
      <c r="BQ20" s="29" t="str">
        <f t="shared" si="16"/>
        <v/>
      </c>
      <c r="BR20" s="29">
        <f t="shared" si="17"/>
        <v>92</v>
      </c>
      <c r="BS20" s="60">
        <v>90</v>
      </c>
      <c r="BT20" s="60"/>
      <c r="BU20" s="2"/>
      <c r="BV20" s="60"/>
      <c r="BW20" s="60">
        <v>95</v>
      </c>
      <c r="BX20" s="2"/>
      <c r="BY20" s="60"/>
      <c r="BZ20" s="60"/>
      <c r="CA20" s="2">
        <v>95</v>
      </c>
      <c r="CB20" s="60"/>
      <c r="CC20" s="60"/>
      <c r="CD20" s="2"/>
      <c r="CE20" s="60"/>
      <c r="CF20" s="60"/>
      <c r="CG20" s="2"/>
      <c r="CH20" s="29">
        <f t="shared" si="18"/>
        <v>90</v>
      </c>
      <c r="CI20" s="29">
        <f t="shared" si="19"/>
        <v>95</v>
      </c>
      <c r="CJ20" s="29">
        <f t="shared" si="20"/>
        <v>95</v>
      </c>
      <c r="CK20" s="29" t="str">
        <f t="shared" si="21"/>
        <v/>
      </c>
      <c r="CL20" s="29" t="str">
        <f t="shared" si="22"/>
        <v/>
      </c>
      <c r="CM20" s="32">
        <f t="shared" si="23"/>
        <v>93</v>
      </c>
      <c r="CN20" s="33">
        <f t="shared" si="24"/>
        <v>93</v>
      </c>
      <c r="CO20" s="36"/>
      <c r="CP20" s="60">
        <v>11</v>
      </c>
      <c r="CQ20" s="47" t="str">
        <f t="shared" si="25"/>
        <v xml:space="preserve">Memiliki kemampuan pemahaman  QS Yunus 40,41,QS An Nisa :59,Al Maidah :32, Iman Kepada Rasul2 Allah, Hormad dan patuh kpd orang tua dan guru, Prinsip dan praktek ekonomi dalam Islam, Perkembangan Islam pd ms Modern, </v>
      </c>
      <c r="CR20" s="36"/>
      <c r="CS20" s="60">
        <v>11</v>
      </c>
      <c r="CT20" s="47" t="str">
        <f t="shared" si="26"/>
        <v xml:space="preserve">Memiliki keterampilan  Mencari tajwid  QS Yunus 40,41,QS Al Maidah :32, Hafalan  QS Al -Maidah :48,QS An Nisa :59,At Taubah :105, Buat Power Point Rasul22 Allah, Membuat contoh Praktek dan prinsip ekonomi dalam Islam,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QS Yunus 40,41,QS An Nisa :59,Al Maidah :32, Iman Kepada Rasul2 Allah, Hormad dan patuh kpd orang tua dan guru, Prinsip dan praktek ekonomi dalam Islam, Perkembangan Islam pd ms Modern, </v>
      </c>
    </row>
    <row r="21" spans="1:110" ht="18.75" customHeight="1" x14ac:dyDescent="0.3">
      <c r="A21" s="8">
        <v>11</v>
      </c>
      <c r="B21" s="8">
        <v>143512</v>
      </c>
      <c r="C21" s="8" t="s">
        <v>65</v>
      </c>
      <c r="D21" s="8">
        <f t="shared" si="0"/>
        <v>92</v>
      </c>
      <c r="E21" s="13" t="str">
        <f t="shared" si="1"/>
        <v>A</v>
      </c>
      <c r="F21" s="17">
        <f t="shared" si="2"/>
        <v>90</v>
      </c>
      <c r="G21" s="13" t="str">
        <f t="shared" si="3"/>
        <v>A</v>
      </c>
      <c r="H21" s="13" t="str">
        <f t="shared" si="4"/>
        <v xml:space="preserve">Memiliki kemampuan pemahaman  QS Yunus 40,41,QS An Nisa :59,Al Maidah :32, Iman Kepada Rasul2 Allah, Hormad dan patuh kpd orang tua dan guru, Prinsip dan praktek ekonomi dalam Islam, Perkembangan Islam pd ms Modern, </v>
      </c>
      <c r="I21" s="8">
        <f t="shared" si="5"/>
        <v>92</v>
      </c>
      <c r="J21" s="13" t="str">
        <f t="shared" si="6"/>
        <v>A</v>
      </c>
      <c r="K21" s="20">
        <f t="shared" si="7"/>
        <v>93</v>
      </c>
      <c r="L21" s="13" t="str">
        <f t="shared" si="8"/>
        <v>A</v>
      </c>
      <c r="M21" s="8" t="str">
        <f t="shared" si="9"/>
        <v xml:space="preserve">Memiliki keterampilan  Mencari tajwid  QS Yunus 40,41,QS Al Maidah :32, Hafalan  QS Al -Maidah :48,QS An Nisa :59,At Taubah :105, Buat Power Point Rasul22 Allah, Membuat contoh Praktek dan prinsip ekonomi dalam Islam, </v>
      </c>
      <c r="N21" s="7"/>
      <c r="O21" s="60">
        <v>90</v>
      </c>
      <c r="P21" s="60">
        <v>95</v>
      </c>
      <c r="Q21" s="2"/>
      <c r="R21" s="60"/>
      <c r="S21" s="60"/>
      <c r="T21" s="2">
        <v>90</v>
      </c>
      <c r="U21" s="60">
        <v>90</v>
      </c>
      <c r="V21" s="60"/>
      <c r="W21" s="2"/>
      <c r="X21" s="60">
        <v>90</v>
      </c>
      <c r="Y21" s="60"/>
      <c r="Z21" s="2"/>
      <c r="AA21" s="60">
        <v>96</v>
      </c>
      <c r="AB21" s="60"/>
      <c r="AC21" s="2"/>
      <c r="AD21" s="29">
        <f t="shared" si="10"/>
        <v>92</v>
      </c>
      <c r="AE21" s="60"/>
      <c r="AF21" s="60">
        <v>90</v>
      </c>
      <c r="AG21" s="2"/>
      <c r="AH21" s="60">
        <v>90</v>
      </c>
      <c r="AI21" s="60"/>
      <c r="AJ21" s="2">
        <v>80</v>
      </c>
      <c r="AK21" s="60">
        <v>85</v>
      </c>
      <c r="AL21" s="60"/>
      <c r="AM21" s="2">
        <v>90</v>
      </c>
      <c r="AN21" s="60">
        <v>90</v>
      </c>
      <c r="AO21" s="60"/>
      <c r="AP21" s="2"/>
      <c r="AQ21" s="60"/>
      <c r="AR21" s="60"/>
      <c r="AS21" s="2"/>
      <c r="AT21" s="60">
        <v>95</v>
      </c>
      <c r="AU21" s="32">
        <f>IF($T$7=12,IF(SUM(O21:AC21,AE12:AS12)&gt;0,AVERAGE(O21:AC21,AE21:AT21),""),IF(AT21="","",AVERAGE(O21:AC21,AE21:AT21)))</f>
        <v>90.07692307692308</v>
      </c>
      <c r="AV21" s="33">
        <f t="shared" si="11"/>
        <v>90</v>
      </c>
      <c r="AW21" s="36"/>
      <c r="AX21" s="60">
        <v>90</v>
      </c>
      <c r="AY21" s="60"/>
      <c r="AZ21" s="2"/>
      <c r="BA21" s="60"/>
      <c r="BB21" s="60">
        <v>95</v>
      </c>
      <c r="BC21" s="2"/>
      <c r="BD21" s="60"/>
      <c r="BE21" s="60"/>
      <c r="BF21" s="2">
        <v>90</v>
      </c>
      <c r="BG21" s="60"/>
      <c r="BH21" s="60"/>
      <c r="BI21" s="2"/>
      <c r="BJ21" s="60"/>
      <c r="BK21" s="60"/>
      <c r="BL21" s="2"/>
      <c r="BM21" s="29">
        <f t="shared" si="12"/>
        <v>90</v>
      </c>
      <c r="BN21" s="29">
        <f t="shared" si="13"/>
        <v>95</v>
      </c>
      <c r="BO21" s="29">
        <f t="shared" si="14"/>
        <v>90</v>
      </c>
      <c r="BP21" s="29" t="str">
        <f t="shared" si="15"/>
        <v/>
      </c>
      <c r="BQ21" s="29" t="str">
        <f t="shared" si="16"/>
        <v/>
      </c>
      <c r="BR21" s="29">
        <f t="shared" si="17"/>
        <v>92</v>
      </c>
      <c r="BS21" s="60">
        <v>90</v>
      </c>
      <c r="BT21" s="60"/>
      <c r="BU21" s="2"/>
      <c r="BV21" s="60"/>
      <c r="BW21" s="60">
        <v>95</v>
      </c>
      <c r="BX21" s="2"/>
      <c r="BY21" s="60"/>
      <c r="BZ21" s="60"/>
      <c r="CA21" s="2">
        <v>95</v>
      </c>
      <c r="CB21" s="60"/>
      <c r="CC21" s="60"/>
      <c r="CD21" s="2"/>
      <c r="CE21" s="60"/>
      <c r="CF21" s="60"/>
      <c r="CG21" s="2"/>
      <c r="CH21" s="29">
        <f t="shared" si="18"/>
        <v>90</v>
      </c>
      <c r="CI21" s="29">
        <f t="shared" si="19"/>
        <v>95</v>
      </c>
      <c r="CJ21" s="29">
        <f t="shared" si="20"/>
        <v>95</v>
      </c>
      <c r="CK21" s="29" t="str">
        <f t="shared" si="21"/>
        <v/>
      </c>
      <c r="CL21" s="29" t="str">
        <f t="shared" si="22"/>
        <v/>
      </c>
      <c r="CM21" s="32">
        <f t="shared" si="23"/>
        <v>93</v>
      </c>
      <c r="CN21" s="33">
        <f t="shared" si="24"/>
        <v>93</v>
      </c>
      <c r="CO21" s="36"/>
      <c r="CP21" s="60">
        <v>11</v>
      </c>
      <c r="CQ21" s="47" t="str">
        <f t="shared" si="25"/>
        <v xml:space="preserve">Memiliki kemampuan pemahaman  QS Yunus 40,41,QS An Nisa :59,Al Maidah :32, Iman Kepada Rasul2 Allah, Hormad dan patuh kpd orang tua dan guru, Prinsip dan praktek ekonomi dalam Islam, Perkembangan Islam pd ms Modern, </v>
      </c>
      <c r="CR21" s="36"/>
      <c r="CS21" s="60">
        <v>11</v>
      </c>
      <c r="CT21" s="47" t="str">
        <f t="shared" si="26"/>
        <v xml:space="preserve">Memiliki keterampilan  Mencari tajwid  QS Yunus 40,41,QS Al Maidah :32, Hafalan  QS Al -Maidah :48,QS An Nisa :59,At Taubah :105, Buat Power Point Rasul22 Allah, Membuat contoh Praktek dan prinsip ekonomi dalam Islam, </v>
      </c>
      <c r="CU21" s="7"/>
      <c r="CV21" s="9" t="s">
        <v>66</v>
      </c>
      <c r="CW21" s="61"/>
      <c r="CX21" s="7"/>
      <c r="CY21" s="51"/>
      <c r="CZ21" s="51"/>
      <c r="DA21" s="51"/>
    </row>
    <row r="22" spans="1:110" ht="15" x14ac:dyDescent="0.3">
      <c r="A22" s="8">
        <v>12</v>
      </c>
      <c r="B22" s="8">
        <v>143528</v>
      </c>
      <c r="C22" s="8" t="s">
        <v>67</v>
      </c>
      <c r="D22" s="8">
        <f t="shared" si="0"/>
        <v>92</v>
      </c>
      <c r="E22" s="13" t="str">
        <f t="shared" si="1"/>
        <v>A</v>
      </c>
      <c r="F22" s="17">
        <f t="shared" si="2"/>
        <v>91</v>
      </c>
      <c r="G22" s="13" t="str">
        <f t="shared" si="3"/>
        <v>A</v>
      </c>
      <c r="H22" s="13" t="str">
        <f t="shared" si="4"/>
        <v xml:space="preserve">Memiliki kemampuan pemahaman  QS Yunus 40,41,QS An Nisa :59,Al Maidah :32, Iman Kepada Rasul2 Allah, Hormad dan patuh kpd orang tua dan guru, Prinsip dan praktek ekonomi dalam Islam, Perkembangan Islam pd ms Modern, </v>
      </c>
      <c r="I22" s="8">
        <f t="shared" si="5"/>
        <v>92</v>
      </c>
      <c r="J22" s="13" t="str">
        <f t="shared" si="6"/>
        <v>A</v>
      </c>
      <c r="K22" s="20">
        <f t="shared" si="7"/>
        <v>93</v>
      </c>
      <c r="L22" s="13" t="str">
        <f t="shared" si="8"/>
        <v>A</v>
      </c>
      <c r="M22" s="8" t="str">
        <f t="shared" si="9"/>
        <v xml:space="preserve">Memiliki keterampilan  Mencari tajwid  QS Yunus 40,41,QS Al Maidah :32, Hafalan  QS Al -Maidah :48,QS An Nisa :59,At Taubah :105, Buat Power Point Rasul22 Allah, Membuat contoh Praktek dan prinsip ekonomi dalam Islam, </v>
      </c>
      <c r="N22" s="7"/>
      <c r="O22" s="60">
        <v>90</v>
      </c>
      <c r="P22" s="60">
        <v>90</v>
      </c>
      <c r="Q22" s="2"/>
      <c r="R22" s="60"/>
      <c r="S22" s="60"/>
      <c r="T22" s="2">
        <v>90</v>
      </c>
      <c r="U22" s="60">
        <v>90</v>
      </c>
      <c r="V22" s="60"/>
      <c r="W22" s="2"/>
      <c r="X22" s="60">
        <v>95</v>
      </c>
      <c r="Y22" s="60"/>
      <c r="Z22" s="2"/>
      <c r="AA22" s="60">
        <v>98</v>
      </c>
      <c r="AB22" s="60"/>
      <c r="AC22" s="2"/>
      <c r="AD22" s="29">
        <f t="shared" si="10"/>
        <v>92</v>
      </c>
      <c r="AE22" s="60"/>
      <c r="AF22" s="60">
        <v>90</v>
      </c>
      <c r="AG22" s="2"/>
      <c r="AH22" s="60">
        <v>95</v>
      </c>
      <c r="AI22" s="60"/>
      <c r="AJ22" s="2">
        <v>85</v>
      </c>
      <c r="AK22" s="60">
        <v>90</v>
      </c>
      <c r="AL22" s="60"/>
      <c r="AM22" s="2">
        <v>90</v>
      </c>
      <c r="AN22" s="60">
        <v>85</v>
      </c>
      <c r="AO22" s="60"/>
      <c r="AP22" s="2"/>
      <c r="AQ22" s="60"/>
      <c r="AR22" s="60"/>
      <c r="AS22" s="2"/>
      <c r="AT22" s="60">
        <v>92.5</v>
      </c>
      <c r="AU22" s="32">
        <f>IF($T$7=12,IF(SUM(O22:AC22,AE12:AS12)&gt;0,AVERAGE(O22:AC22,AE22:AT22),""),IF(AT22="","",AVERAGE(O22:AC22,AE22:AT22)))</f>
        <v>90.807692307692307</v>
      </c>
      <c r="AV22" s="33">
        <f t="shared" si="11"/>
        <v>91</v>
      </c>
      <c r="AW22" s="36"/>
      <c r="AX22" s="60">
        <v>90</v>
      </c>
      <c r="AY22" s="60"/>
      <c r="AZ22" s="2"/>
      <c r="BA22" s="60"/>
      <c r="BB22" s="60">
        <v>95</v>
      </c>
      <c r="BC22" s="2"/>
      <c r="BD22" s="60"/>
      <c r="BE22" s="60"/>
      <c r="BF22" s="2">
        <v>90</v>
      </c>
      <c r="BG22" s="60"/>
      <c r="BH22" s="60"/>
      <c r="BI22" s="2"/>
      <c r="BJ22" s="60"/>
      <c r="BK22" s="60"/>
      <c r="BL22" s="2"/>
      <c r="BM22" s="29">
        <f t="shared" si="12"/>
        <v>90</v>
      </c>
      <c r="BN22" s="29">
        <f t="shared" si="13"/>
        <v>95</v>
      </c>
      <c r="BO22" s="29">
        <f t="shared" si="14"/>
        <v>90</v>
      </c>
      <c r="BP22" s="29" t="str">
        <f t="shared" si="15"/>
        <v/>
      </c>
      <c r="BQ22" s="29" t="str">
        <f t="shared" si="16"/>
        <v/>
      </c>
      <c r="BR22" s="29">
        <f t="shared" si="17"/>
        <v>92</v>
      </c>
      <c r="BS22" s="60">
        <v>90</v>
      </c>
      <c r="BT22" s="60"/>
      <c r="BU22" s="2"/>
      <c r="BV22" s="60"/>
      <c r="BW22" s="60">
        <v>95</v>
      </c>
      <c r="BX22" s="2"/>
      <c r="BY22" s="60"/>
      <c r="BZ22" s="60"/>
      <c r="CA22" s="2">
        <v>95</v>
      </c>
      <c r="CB22" s="60"/>
      <c r="CC22" s="60"/>
      <c r="CD22" s="2"/>
      <c r="CE22" s="60"/>
      <c r="CF22" s="60"/>
      <c r="CG22" s="2"/>
      <c r="CH22" s="29">
        <f t="shared" si="18"/>
        <v>90</v>
      </c>
      <c r="CI22" s="29">
        <f t="shared" si="19"/>
        <v>95</v>
      </c>
      <c r="CJ22" s="29">
        <f t="shared" si="20"/>
        <v>95</v>
      </c>
      <c r="CK22" s="29" t="str">
        <f t="shared" si="21"/>
        <v/>
      </c>
      <c r="CL22" s="29" t="str">
        <f t="shared" si="22"/>
        <v/>
      </c>
      <c r="CM22" s="32">
        <f t="shared" si="23"/>
        <v>93</v>
      </c>
      <c r="CN22" s="33">
        <f t="shared" si="24"/>
        <v>93</v>
      </c>
      <c r="CO22" s="36"/>
      <c r="CP22" s="60">
        <v>11</v>
      </c>
      <c r="CQ22" s="47" t="str">
        <f t="shared" si="25"/>
        <v xml:space="preserve">Memiliki kemampuan pemahaman  QS Yunus 40,41,QS An Nisa :59,Al Maidah :32, Iman Kepada Rasul2 Allah, Hormad dan patuh kpd orang tua dan guru, Prinsip dan praktek ekonomi dalam Islam, Perkembangan Islam pd ms Modern, </v>
      </c>
      <c r="CR22" s="36"/>
      <c r="CS22" s="60">
        <v>11</v>
      </c>
      <c r="CT22" s="47" t="str">
        <f t="shared" si="26"/>
        <v xml:space="preserve">Memiliki keterampilan  Mencari tajwid  QS Yunus 40,41,QS Al Maidah :32, Hafalan  QS Al -Maidah :48,QS An Nisa :59,At Taubah :105, Buat Power Point Rasul22 Allah, Membuat contoh Praktek dan prinsip ekonomi dalam Islam,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Mencari tajwid  QS Yunus 40,41,QS Al Maidah :32, Hafalan  QS Al -Maidah :48,QS An Nisa :59,At Taubah :105, Buat Power Point Rasul22 Allah, Membuat contoh Praktek dan prinsip ekonomi dalam Islam, </v>
      </c>
    </row>
    <row r="23" spans="1:110" ht="15" x14ac:dyDescent="0.3">
      <c r="A23" s="8">
        <v>13</v>
      </c>
      <c r="B23" s="8">
        <v>143544</v>
      </c>
      <c r="C23" s="8" t="s">
        <v>68</v>
      </c>
      <c r="D23" s="8">
        <f t="shared" si="0"/>
        <v>92</v>
      </c>
      <c r="E23" s="13" t="str">
        <f t="shared" si="1"/>
        <v>A</v>
      </c>
      <c r="F23" s="17">
        <f t="shared" si="2"/>
        <v>91</v>
      </c>
      <c r="G23" s="13" t="str">
        <f t="shared" si="3"/>
        <v>A</v>
      </c>
      <c r="H23" s="13" t="str">
        <f t="shared" si="4"/>
        <v xml:space="preserve">Memiliki kemampuan pemahaman  QS Yunus 40,41,QS An Nisa :59,Al Maidah :32, Iman Kepada Rasul2 Allah, Hormad dan patuh kpd orang tua dan guru, Prinsip dan praktek ekonomi dalam Islam, Perkembangan Islam pd ms Modern, </v>
      </c>
      <c r="I23" s="8">
        <f t="shared" si="5"/>
        <v>92</v>
      </c>
      <c r="J23" s="13" t="str">
        <f t="shared" si="6"/>
        <v>A</v>
      </c>
      <c r="K23" s="20">
        <f t="shared" si="7"/>
        <v>93</v>
      </c>
      <c r="L23" s="13" t="str">
        <f t="shared" si="8"/>
        <v>A</v>
      </c>
      <c r="M23" s="8" t="str">
        <f t="shared" si="9"/>
        <v xml:space="preserve">Memiliki keterampilan  Mencari tajwid  QS Yunus 40,41,QS Al Maidah :32, Hafalan  QS Al -Maidah :48,QS An Nisa :59,At Taubah :105, Buat Power Point Rasul22 Allah, Membuat contoh Praktek dan prinsip ekonomi dalam Islam, </v>
      </c>
      <c r="N23" s="7"/>
      <c r="O23" s="60">
        <v>90</v>
      </c>
      <c r="P23" s="60">
        <v>95</v>
      </c>
      <c r="Q23" s="2"/>
      <c r="R23" s="60"/>
      <c r="S23" s="60"/>
      <c r="T23" s="2">
        <v>90</v>
      </c>
      <c r="U23" s="60">
        <v>95</v>
      </c>
      <c r="V23" s="60"/>
      <c r="W23" s="2"/>
      <c r="X23" s="60">
        <v>95</v>
      </c>
      <c r="Y23" s="60"/>
      <c r="Z23" s="2"/>
      <c r="AA23" s="60">
        <v>88</v>
      </c>
      <c r="AB23" s="60"/>
      <c r="AC23" s="2"/>
      <c r="AD23" s="29">
        <f t="shared" si="10"/>
        <v>92</v>
      </c>
      <c r="AE23" s="60"/>
      <c r="AF23" s="60">
        <v>90</v>
      </c>
      <c r="AG23" s="2"/>
      <c r="AH23" s="60">
        <v>90</v>
      </c>
      <c r="AI23" s="60"/>
      <c r="AJ23" s="2">
        <v>90</v>
      </c>
      <c r="AK23" s="60">
        <v>90</v>
      </c>
      <c r="AL23" s="60"/>
      <c r="AM23" s="2">
        <v>90</v>
      </c>
      <c r="AN23" s="60">
        <v>88</v>
      </c>
      <c r="AO23" s="60"/>
      <c r="AP23" s="2"/>
      <c r="AQ23" s="60"/>
      <c r="AR23" s="60"/>
      <c r="AS23" s="2"/>
      <c r="AT23" s="60">
        <v>95</v>
      </c>
      <c r="AU23" s="32">
        <f>IF($T$7=12,IF(SUM(O23:AC23,AE12:AS12)&gt;0,AVERAGE(O23:AC23,AE23:AT23),""),IF(AT23="","",AVERAGE(O23:AC23,AE23:AT23)))</f>
        <v>91.230769230769226</v>
      </c>
      <c r="AV23" s="33">
        <f t="shared" si="11"/>
        <v>91</v>
      </c>
      <c r="AW23" s="36"/>
      <c r="AX23" s="60">
        <v>90</v>
      </c>
      <c r="AY23" s="60"/>
      <c r="AZ23" s="2"/>
      <c r="BA23" s="60"/>
      <c r="BB23" s="60">
        <v>95</v>
      </c>
      <c r="BC23" s="2"/>
      <c r="BD23" s="60"/>
      <c r="BE23" s="60"/>
      <c r="BF23" s="2">
        <v>90</v>
      </c>
      <c r="BG23" s="60"/>
      <c r="BH23" s="60"/>
      <c r="BI23" s="2"/>
      <c r="BJ23" s="60"/>
      <c r="BK23" s="60"/>
      <c r="BL23" s="2"/>
      <c r="BM23" s="29">
        <f t="shared" si="12"/>
        <v>90</v>
      </c>
      <c r="BN23" s="29">
        <f t="shared" si="13"/>
        <v>95</v>
      </c>
      <c r="BO23" s="29">
        <f t="shared" si="14"/>
        <v>90</v>
      </c>
      <c r="BP23" s="29" t="str">
        <f t="shared" si="15"/>
        <v/>
      </c>
      <c r="BQ23" s="29" t="str">
        <f t="shared" si="16"/>
        <v/>
      </c>
      <c r="BR23" s="29">
        <f t="shared" si="17"/>
        <v>92</v>
      </c>
      <c r="BS23" s="60">
        <v>90</v>
      </c>
      <c r="BT23" s="60"/>
      <c r="BU23" s="2"/>
      <c r="BV23" s="60"/>
      <c r="BW23" s="60">
        <v>95</v>
      </c>
      <c r="BX23" s="2"/>
      <c r="BY23" s="60"/>
      <c r="BZ23" s="60"/>
      <c r="CA23" s="2">
        <v>95</v>
      </c>
      <c r="CB23" s="60"/>
      <c r="CC23" s="60"/>
      <c r="CD23" s="2"/>
      <c r="CE23" s="60"/>
      <c r="CF23" s="60"/>
      <c r="CG23" s="2"/>
      <c r="CH23" s="29">
        <f t="shared" si="18"/>
        <v>90</v>
      </c>
      <c r="CI23" s="29">
        <f t="shared" si="19"/>
        <v>95</v>
      </c>
      <c r="CJ23" s="29">
        <f t="shared" si="20"/>
        <v>95</v>
      </c>
      <c r="CK23" s="29" t="str">
        <f t="shared" si="21"/>
        <v/>
      </c>
      <c r="CL23" s="29" t="str">
        <f t="shared" si="22"/>
        <v/>
      </c>
      <c r="CM23" s="32">
        <f t="shared" si="23"/>
        <v>93</v>
      </c>
      <c r="CN23" s="33">
        <f t="shared" si="24"/>
        <v>93</v>
      </c>
      <c r="CO23" s="36"/>
      <c r="CP23" s="60">
        <v>11</v>
      </c>
      <c r="CQ23" s="47" t="str">
        <f t="shared" si="25"/>
        <v xml:space="preserve">Memiliki kemampuan pemahaman  QS Yunus 40,41,QS An Nisa :59,Al Maidah :32, Iman Kepada Rasul2 Allah, Hormad dan patuh kpd orang tua dan guru, Prinsip dan praktek ekonomi dalam Islam, Perkembangan Islam pd ms Modern, </v>
      </c>
      <c r="CR23" s="36"/>
      <c r="CS23" s="60">
        <v>11</v>
      </c>
      <c r="CT23" s="47" t="str">
        <f t="shared" si="26"/>
        <v xml:space="preserve">Memiliki keterampilan  Mencari tajwid  QS Yunus 40,41,QS Al Maidah :32, Hafalan  QS Al -Maidah :48,QS An Nisa :59,At Taubah :105, Buat Power Point Rasul22 Allah, Membuat contoh Praktek dan prinsip ekonomi dalam Islam, </v>
      </c>
      <c r="CU23" s="7"/>
      <c r="CV23" s="49">
        <v>1</v>
      </c>
      <c r="CW23" s="60" t="s">
        <v>176</v>
      </c>
      <c r="CX23" s="7">
        <v>15331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Hafalan  QS Al -Maidah :48,QS An Nisa :59,At Taubah :105, Buat Power Point Rasul22 Allah, Membuat contoh Praktek dan prinsip ekonomi dalam Islam, Masih perlu peningkatan keterampilan Mencari tajwid  QS Yunus 40,41,QS Al Maidah :32.</v>
      </c>
    </row>
    <row r="24" spans="1:110" ht="15" x14ac:dyDescent="0.3">
      <c r="A24" s="8">
        <v>14</v>
      </c>
      <c r="B24" s="8">
        <v>143560</v>
      </c>
      <c r="C24" s="8" t="s">
        <v>69</v>
      </c>
      <c r="D24" s="8">
        <f t="shared" si="0"/>
        <v>88</v>
      </c>
      <c r="E24" s="13" t="str">
        <f t="shared" si="1"/>
        <v>B</v>
      </c>
      <c r="F24" s="17">
        <f t="shared" si="2"/>
        <v>91</v>
      </c>
      <c r="G24" s="13" t="str">
        <f t="shared" si="3"/>
        <v>A</v>
      </c>
      <c r="H24" s="13" t="str">
        <f t="shared" si="4"/>
        <v xml:space="preserve">Memiliki kemampuan pemahaman  QS Yunus 40,41,QS An Nisa :59,Al Maidah :32, Iman Kepada Rasul2 Allah, Hormad dan patuh kpd orang tua dan guru, Prinsip dan praktek ekonomi dalam Islam, Perkembangan Islam pd ms Modern, </v>
      </c>
      <c r="I24" s="8">
        <f t="shared" si="5"/>
        <v>87</v>
      </c>
      <c r="J24" s="13" t="str">
        <f t="shared" si="6"/>
        <v>B</v>
      </c>
      <c r="K24" s="20">
        <f t="shared" si="7"/>
        <v>90</v>
      </c>
      <c r="L24" s="13" t="str">
        <f t="shared" si="8"/>
        <v>A</v>
      </c>
      <c r="M24" s="8" t="str">
        <f t="shared" si="9"/>
        <v xml:space="preserve">Memiliki keterampilan  Mencari tajwid  QS Yunus 40,41,QS Al Maidah :32, Hafalan  QS Al -Maidah :48,QS An Nisa :59,At Taubah :105, Buat Power Point Rasul22 Allah, Membuat contoh Praktek dan prinsip ekonomi dalam Islam, </v>
      </c>
      <c r="N24" s="7"/>
      <c r="O24" s="60">
        <v>85</v>
      </c>
      <c r="P24" s="60">
        <v>90</v>
      </c>
      <c r="Q24" s="2"/>
      <c r="R24" s="60"/>
      <c r="S24" s="60"/>
      <c r="T24" s="2">
        <v>90</v>
      </c>
      <c r="U24" s="60">
        <v>90</v>
      </c>
      <c r="V24" s="60"/>
      <c r="W24" s="2"/>
      <c r="X24" s="60">
        <v>90</v>
      </c>
      <c r="Y24" s="60"/>
      <c r="Z24" s="2"/>
      <c r="AA24" s="60">
        <v>82</v>
      </c>
      <c r="AB24" s="60"/>
      <c r="AC24" s="2"/>
      <c r="AD24" s="29">
        <f t="shared" si="10"/>
        <v>88</v>
      </c>
      <c r="AE24" s="60"/>
      <c r="AF24" s="60">
        <v>90</v>
      </c>
      <c r="AG24" s="2"/>
      <c r="AH24" s="60">
        <v>95</v>
      </c>
      <c r="AI24" s="60"/>
      <c r="AJ24" s="2">
        <v>95</v>
      </c>
      <c r="AK24" s="60">
        <v>90</v>
      </c>
      <c r="AL24" s="60"/>
      <c r="AM24" s="2">
        <v>90</v>
      </c>
      <c r="AN24" s="60">
        <v>98</v>
      </c>
      <c r="AO24" s="60"/>
      <c r="AP24" s="2"/>
      <c r="AQ24" s="60"/>
      <c r="AR24" s="60"/>
      <c r="AS24" s="2"/>
      <c r="AT24" s="60">
        <v>92.5</v>
      </c>
      <c r="AU24" s="32">
        <f>IF($T$7=12,IF(SUM(O24:AC24,AE12:AS12)&gt;0,AVERAGE(O24:AC24,AE24:AT24),""),IF(AT24="","",AVERAGE(O24:AC24,AE24:AT24)))</f>
        <v>90.57692307692308</v>
      </c>
      <c r="AV24" s="33">
        <f t="shared" si="11"/>
        <v>91</v>
      </c>
      <c r="AW24" s="36"/>
      <c r="AX24" s="60">
        <v>85</v>
      </c>
      <c r="AY24" s="60"/>
      <c r="AZ24" s="2"/>
      <c r="BA24" s="60"/>
      <c r="BB24" s="60">
        <v>90</v>
      </c>
      <c r="BC24" s="2"/>
      <c r="BD24" s="60"/>
      <c r="BE24" s="60"/>
      <c r="BF24" s="2">
        <v>85</v>
      </c>
      <c r="BG24" s="60"/>
      <c r="BH24" s="60"/>
      <c r="BI24" s="2"/>
      <c r="BJ24" s="60"/>
      <c r="BK24" s="60"/>
      <c r="BL24" s="2"/>
      <c r="BM24" s="29">
        <f t="shared" si="12"/>
        <v>85</v>
      </c>
      <c r="BN24" s="29">
        <f t="shared" si="13"/>
        <v>90</v>
      </c>
      <c r="BO24" s="29">
        <f t="shared" si="14"/>
        <v>85</v>
      </c>
      <c r="BP24" s="29" t="str">
        <f t="shared" si="15"/>
        <v/>
      </c>
      <c r="BQ24" s="29" t="str">
        <f t="shared" si="16"/>
        <v/>
      </c>
      <c r="BR24" s="29">
        <f t="shared" si="17"/>
        <v>87</v>
      </c>
      <c r="BS24" s="60">
        <v>85</v>
      </c>
      <c r="BT24" s="60"/>
      <c r="BU24" s="2"/>
      <c r="BV24" s="60"/>
      <c r="BW24" s="60">
        <v>92</v>
      </c>
      <c r="BX24" s="2"/>
      <c r="BY24" s="60"/>
      <c r="BZ24" s="60"/>
      <c r="CA24" s="2">
        <v>95</v>
      </c>
      <c r="CB24" s="60"/>
      <c r="CC24" s="60"/>
      <c r="CD24" s="2"/>
      <c r="CE24" s="60"/>
      <c r="CF24" s="60"/>
      <c r="CG24" s="2"/>
      <c r="CH24" s="29">
        <f t="shared" si="18"/>
        <v>85</v>
      </c>
      <c r="CI24" s="29">
        <f t="shared" si="19"/>
        <v>92</v>
      </c>
      <c r="CJ24" s="29">
        <f t="shared" si="20"/>
        <v>95</v>
      </c>
      <c r="CK24" s="29" t="str">
        <f t="shared" si="21"/>
        <v/>
      </c>
      <c r="CL24" s="29" t="str">
        <f t="shared" si="22"/>
        <v/>
      </c>
      <c r="CM24" s="32">
        <f t="shared" si="23"/>
        <v>89.75</v>
      </c>
      <c r="CN24" s="33">
        <f t="shared" si="24"/>
        <v>90</v>
      </c>
      <c r="CO24" s="36"/>
      <c r="CP24" s="60">
        <v>11</v>
      </c>
      <c r="CQ24" s="47" t="str">
        <f t="shared" si="25"/>
        <v xml:space="preserve">Memiliki kemampuan pemahaman  QS Yunus 40,41,QS An Nisa :59,Al Maidah :32, Iman Kepada Rasul2 Allah, Hormad dan patuh kpd orang tua dan guru, Prinsip dan praktek ekonomi dalam Islam, Perkembangan Islam pd ms Modern, </v>
      </c>
      <c r="CR24" s="36"/>
      <c r="CS24" s="60">
        <v>11</v>
      </c>
      <c r="CT24" s="47" t="str">
        <f t="shared" si="26"/>
        <v xml:space="preserve">Memiliki keterampilan  Mencari tajwid  QS Yunus 40,41,QS Al Maidah :32, Hafalan  QS Al -Maidah :48,QS An Nisa :59,At Taubah :105, Buat Power Point Rasul22 Allah, Membuat contoh Praktek dan prinsip ekonomi dalam Islam, </v>
      </c>
      <c r="CU24" s="7"/>
      <c r="CV24" s="49">
        <v>2</v>
      </c>
      <c r="CW24" s="60" t="s">
        <v>169</v>
      </c>
      <c r="CX24" s="7">
        <v>15332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Mencari tajwid  QS Yunus 40,41,QS Al Maidah :32, Buat Power Point Rasul22 Allah, Membuat contoh Praktek dan prinsip ekonomi dalam Islam, Masih perlu peningkatan keterampilan Hafalan  QS Al -Maidah :48,QS An Nisa :59,At Taubah :105.</v>
      </c>
    </row>
    <row r="25" spans="1:110" ht="15" x14ac:dyDescent="0.3">
      <c r="A25" s="8">
        <v>15</v>
      </c>
      <c r="B25" s="8">
        <v>143576</v>
      </c>
      <c r="C25" s="8" t="s">
        <v>70</v>
      </c>
      <c r="D25" s="8">
        <f t="shared" si="0"/>
        <v>90</v>
      </c>
      <c r="E25" s="13" t="str">
        <f t="shared" si="1"/>
        <v>A</v>
      </c>
      <c r="F25" s="17">
        <f t="shared" si="2"/>
        <v>90</v>
      </c>
      <c r="G25" s="13" t="str">
        <f t="shared" si="3"/>
        <v>A</v>
      </c>
      <c r="H25" s="13" t="str">
        <f t="shared" si="4"/>
        <v xml:space="preserve">Memiliki kemampuan pemahaman  QS Yunus 40,41,QS An Nisa :59,Al Maidah :32, Iman Kepada Rasul2 Allah, Hormad dan patuh kpd orang tua dan guru, Prinsip dan praktek ekonomi dalam Islam, Perkembangan Islam pd ms Modern, </v>
      </c>
      <c r="I25" s="8">
        <f t="shared" si="5"/>
        <v>87</v>
      </c>
      <c r="J25" s="13" t="str">
        <f t="shared" si="6"/>
        <v>B</v>
      </c>
      <c r="K25" s="20">
        <f t="shared" si="7"/>
        <v>90</v>
      </c>
      <c r="L25" s="13" t="str">
        <f t="shared" si="8"/>
        <v>A</v>
      </c>
      <c r="M25" s="8" t="str">
        <f t="shared" si="9"/>
        <v xml:space="preserve">Memiliki keterampilan  Mencari tajwid  QS Yunus 40,41,QS Al Maidah :32, Hafalan  QS Al -Maidah :48,QS An Nisa :59,At Taubah :105, Buat Power Point Rasul22 Allah, Membuat contoh Praktek dan prinsip ekonomi dalam Islam, </v>
      </c>
      <c r="N25" s="7"/>
      <c r="O25" s="60">
        <v>85</v>
      </c>
      <c r="P25" s="60">
        <v>90</v>
      </c>
      <c r="Q25" s="2"/>
      <c r="R25" s="60"/>
      <c r="S25" s="60"/>
      <c r="T25" s="2">
        <v>90</v>
      </c>
      <c r="U25" s="60">
        <v>90</v>
      </c>
      <c r="V25" s="60"/>
      <c r="W25" s="2"/>
      <c r="X25" s="60">
        <v>90</v>
      </c>
      <c r="Y25" s="60"/>
      <c r="Z25" s="2"/>
      <c r="AA25" s="60">
        <v>94</v>
      </c>
      <c r="AB25" s="60"/>
      <c r="AC25" s="2"/>
      <c r="AD25" s="29">
        <f t="shared" si="10"/>
        <v>90</v>
      </c>
      <c r="AE25" s="60"/>
      <c r="AF25" s="60">
        <v>90</v>
      </c>
      <c r="AG25" s="2"/>
      <c r="AH25" s="60">
        <v>95</v>
      </c>
      <c r="AI25" s="60"/>
      <c r="AJ25" s="2">
        <v>90</v>
      </c>
      <c r="AK25" s="60">
        <v>90</v>
      </c>
      <c r="AL25" s="60"/>
      <c r="AM25" s="2">
        <v>90</v>
      </c>
      <c r="AN25" s="60">
        <v>93</v>
      </c>
      <c r="AO25" s="60"/>
      <c r="AP25" s="2"/>
      <c r="AQ25" s="60"/>
      <c r="AR25" s="60"/>
      <c r="AS25" s="2"/>
      <c r="AT25" s="60">
        <v>85</v>
      </c>
      <c r="AU25" s="32">
        <f>IF($T$7=12,IF(SUM(O25:AC25,AE12:AS12)&gt;0,AVERAGE(O25:AC25,AE25:AT25),""),IF(AT25="","",AVERAGE(O25:AC25,AE25:AT25)))</f>
        <v>90.15384615384616</v>
      </c>
      <c r="AV25" s="33">
        <f t="shared" si="11"/>
        <v>90</v>
      </c>
      <c r="AW25" s="36"/>
      <c r="AX25" s="60">
        <v>85</v>
      </c>
      <c r="AY25" s="60"/>
      <c r="AZ25" s="2"/>
      <c r="BA25" s="60"/>
      <c r="BB25" s="60">
        <v>90</v>
      </c>
      <c r="BC25" s="2"/>
      <c r="BD25" s="60"/>
      <c r="BE25" s="60"/>
      <c r="BF25" s="2">
        <v>85</v>
      </c>
      <c r="BG25" s="60"/>
      <c r="BH25" s="60"/>
      <c r="BI25" s="2"/>
      <c r="BJ25" s="60"/>
      <c r="BK25" s="60"/>
      <c r="BL25" s="2"/>
      <c r="BM25" s="29">
        <f t="shared" si="12"/>
        <v>85</v>
      </c>
      <c r="BN25" s="29">
        <f t="shared" si="13"/>
        <v>90</v>
      </c>
      <c r="BO25" s="29">
        <f t="shared" si="14"/>
        <v>85</v>
      </c>
      <c r="BP25" s="29" t="str">
        <f t="shared" si="15"/>
        <v/>
      </c>
      <c r="BQ25" s="29" t="str">
        <f t="shared" si="16"/>
        <v/>
      </c>
      <c r="BR25" s="29">
        <f t="shared" si="17"/>
        <v>87</v>
      </c>
      <c r="BS25" s="60">
        <v>85</v>
      </c>
      <c r="BT25" s="60"/>
      <c r="BU25" s="2"/>
      <c r="BV25" s="60"/>
      <c r="BW25" s="60">
        <v>92</v>
      </c>
      <c r="BX25" s="2"/>
      <c r="BY25" s="60"/>
      <c r="BZ25" s="60"/>
      <c r="CA25" s="2">
        <v>95</v>
      </c>
      <c r="CB25" s="60"/>
      <c r="CC25" s="60"/>
      <c r="CD25" s="2"/>
      <c r="CE25" s="60"/>
      <c r="CF25" s="60"/>
      <c r="CG25" s="2"/>
      <c r="CH25" s="29">
        <f t="shared" si="18"/>
        <v>85</v>
      </c>
      <c r="CI25" s="29">
        <f t="shared" si="19"/>
        <v>92</v>
      </c>
      <c r="CJ25" s="29">
        <f t="shared" si="20"/>
        <v>95</v>
      </c>
      <c r="CK25" s="29" t="str">
        <f t="shared" si="21"/>
        <v/>
      </c>
      <c r="CL25" s="29" t="str">
        <f t="shared" si="22"/>
        <v/>
      </c>
      <c r="CM25" s="32">
        <f t="shared" si="23"/>
        <v>89.75</v>
      </c>
      <c r="CN25" s="33">
        <f t="shared" si="24"/>
        <v>90</v>
      </c>
      <c r="CO25" s="36"/>
      <c r="CP25" s="60">
        <v>11</v>
      </c>
      <c r="CQ25" s="47" t="str">
        <f t="shared" si="25"/>
        <v xml:space="preserve">Memiliki kemampuan pemahaman  QS Yunus 40,41,QS An Nisa :59,Al Maidah :32, Iman Kepada Rasul2 Allah, Hormad dan patuh kpd orang tua dan guru, Prinsip dan praktek ekonomi dalam Islam, Perkembangan Islam pd ms Modern, </v>
      </c>
      <c r="CR25" s="36"/>
      <c r="CS25" s="60">
        <v>11</v>
      </c>
      <c r="CT25" s="47" t="str">
        <f t="shared" si="26"/>
        <v xml:space="preserve">Memiliki keterampilan  Mencari tajwid  QS Yunus 40,41,QS Al Maidah :32, Hafalan  QS Al -Maidah :48,QS An Nisa :59,At Taubah :105, Buat Power Point Rasul22 Allah, Membuat contoh Praktek dan prinsip ekonomi dalam Islam, </v>
      </c>
      <c r="CU25" s="7"/>
      <c r="CV25" s="49">
        <v>3</v>
      </c>
      <c r="CW25" s="60" t="s">
        <v>177</v>
      </c>
      <c r="CX25" s="7">
        <v>15333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Mencari tajwid  QS Yunus 40,41,QS Al Maidah :32, Hafalan  QS Al -Maidah :48,QS An Nisa :59,At Taubah :105, Membuat contoh Praktek dan prinsip ekonomi dalam Islam, Masih perlu peningkatan keterampilan Buat Power Point Rasul22 Allah.</v>
      </c>
    </row>
    <row r="26" spans="1:110" ht="15" x14ac:dyDescent="0.3">
      <c r="A26" s="8">
        <v>16</v>
      </c>
      <c r="B26" s="8">
        <v>143592</v>
      </c>
      <c r="C26" s="8" t="s">
        <v>72</v>
      </c>
      <c r="D26" s="8">
        <f t="shared" si="0"/>
        <v>95</v>
      </c>
      <c r="E26" s="13" t="str">
        <f t="shared" si="1"/>
        <v>A</v>
      </c>
      <c r="F26" s="17">
        <f t="shared" si="2"/>
        <v>94</v>
      </c>
      <c r="G26" s="13" t="str">
        <f t="shared" si="3"/>
        <v>A</v>
      </c>
      <c r="H26" s="13" t="str">
        <f t="shared" si="4"/>
        <v xml:space="preserve">Memiliki kemampuan pemahaman  QS Yunus 40,41,QS An Nisa :59,Al Maidah :32, Iman Kepada Rasul2 Allah, Hormad dan patuh kpd orang tua dan guru, Prinsip dan praktek ekonomi dalam Islam, Perkembangan Islam pd ms Modern, </v>
      </c>
      <c r="I26" s="8">
        <f t="shared" si="5"/>
        <v>95</v>
      </c>
      <c r="J26" s="13" t="str">
        <f t="shared" si="6"/>
        <v>A</v>
      </c>
      <c r="K26" s="20">
        <f t="shared" si="7"/>
        <v>95</v>
      </c>
      <c r="L26" s="13" t="str">
        <f t="shared" si="8"/>
        <v>A</v>
      </c>
      <c r="M26" s="8" t="str">
        <f t="shared" si="9"/>
        <v xml:space="preserve">Memiliki keterampilan  Mencari tajwid  QS Yunus 40,41,QS Al Maidah :32, Hafalan  QS Al -Maidah :48,QS An Nisa :59,At Taubah :105, Buat Power Point Rasul22 Allah, Membuat contoh Praktek dan prinsip ekonomi dalam Islam, </v>
      </c>
      <c r="N26" s="7"/>
      <c r="O26" s="60">
        <v>95</v>
      </c>
      <c r="P26" s="60">
        <v>95</v>
      </c>
      <c r="Q26" s="2"/>
      <c r="R26" s="60"/>
      <c r="S26" s="60"/>
      <c r="T26" s="2">
        <v>90</v>
      </c>
      <c r="U26" s="60">
        <v>95</v>
      </c>
      <c r="V26" s="60"/>
      <c r="W26" s="2"/>
      <c r="X26" s="60">
        <v>95</v>
      </c>
      <c r="Y26" s="60"/>
      <c r="Z26" s="2"/>
      <c r="AA26" s="60">
        <v>98</v>
      </c>
      <c r="AB26" s="60"/>
      <c r="AC26" s="2"/>
      <c r="AD26" s="29">
        <f t="shared" si="10"/>
        <v>95</v>
      </c>
      <c r="AE26" s="60"/>
      <c r="AF26" s="60">
        <v>90</v>
      </c>
      <c r="AG26" s="2"/>
      <c r="AH26" s="60">
        <v>95</v>
      </c>
      <c r="AI26" s="60"/>
      <c r="AJ26" s="2">
        <v>95</v>
      </c>
      <c r="AK26" s="60">
        <v>95</v>
      </c>
      <c r="AL26" s="60"/>
      <c r="AM26" s="2">
        <v>95</v>
      </c>
      <c r="AN26" s="60">
        <v>93</v>
      </c>
      <c r="AO26" s="60"/>
      <c r="AP26" s="2"/>
      <c r="AQ26" s="60"/>
      <c r="AR26" s="60"/>
      <c r="AS26" s="2"/>
      <c r="AT26" s="60">
        <v>95</v>
      </c>
      <c r="AU26" s="32">
        <f>IF($T$7=12,IF(SUM(O26:AC26,AE12:AS12)&gt;0,AVERAGE(O26:AC26,AE26:AT26),""),IF(AT26="","",AVERAGE(O26:AC26,AE26:AT26)))</f>
        <v>94.307692307692307</v>
      </c>
      <c r="AV26" s="33">
        <f t="shared" si="11"/>
        <v>94</v>
      </c>
      <c r="AW26" s="36"/>
      <c r="AX26" s="60">
        <v>95</v>
      </c>
      <c r="AY26" s="60"/>
      <c r="AZ26" s="2"/>
      <c r="BA26" s="60"/>
      <c r="BB26" s="60">
        <v>95</v>
      </c>
      <c r="BC26" s="2"/>
      <c r="BD26" s="60"/>
      <c r="BE26" s="60"/>
      <c r="BF26" s="2">
        <v>95</v>
      </c>
      <c r="BG26" s="60"/>
      <c r="BH26" s="60"/>
      <c r="BI26" s="2"/>
      <c r="BJ26" s="60"/>
      <c r="BK26" s="60"/>
      <c r="BL26" s="2"/>
      <c r="BM26" s="29">
        <f t="shared" si="12"/>
        <v>95</v>
      </c>
      <c r="BN26" s="29">
        <f t="shared" si="13"/>
        <v>95</v>
      </c>
      <c r="BO26" s="29">
        <f t="shared" si="14"/>
        <v>95</v>
      </c>
      <c r="BP26" s="29" t="str">
        <f t="shared" si="15"/>
        <v/>
      </c>
      <c r="BQ26" s="29" t="str">
        <f t="shared" si="16"/>
        <v/>
      </c>
      <c r="BR26" s="29">
        <f t="shared" si="17"/>
        <v>95</v>
      </c>
      <c r="BS26" s="60">
        <v>95</v>
      </c>
      <c r="BT26" s="60"/>
      <c r="BU26" s="2"/>
      <c r="BV26" s="60"/>
      <c r="BW26" s="60">
        <v>95</v>
      </c>
      <c r="BX26" s="2"/>
      <c r="BY26" s="60"/>
      <c r="BZ26" s="60"/>
      <c r="CA26" s="2">
        <v>95</v>
      </c>
      <c r="CB26" s="60"/>
      <c r="CC26" s="60"/>
      <c r="CD26" s="2"/>
      <c r="CE26" s="60"/>
      <c r="CF26" s="60"/>
      <c r="CG26" s="2"/>
      <c r="CH26" s="29">
        <f t="shared" si="18"/>
        <v>95</v>
      </c>
      <c r="CI26" s="29">
        <f t="shared" si="19"/>
        <v>95</v>
      </c>
      <c r="CJ26" s="29">
        <f t="shared" si="20"/>
        <v>95</v>
      </c>
      <c r="CK26" s="29" t="str">
        <f t="shared" si="21"/>
        <v/>
      </c>
      <c r="CL26" s="29" t="str">
        <f t="shared" si="22"/>
        <v/>
      </c>
      <c r="CM26" s="32">
        <f t="shared" si="23"/>
        <v>95</v>
      </c>
      <c r="CN26" s="33">
        <f t="shared" si="24"/>
        <v>95</v>
      </c>
      <c r="CO26" s="36"/>
      <c r="CP26" s="60">
        <v>11</v>
      </c>
      <c r="CQ26" s="47" t="str">
        <f t="shared" si="25"/>
        <v xml:space="preserve">Memiliki kemampuan pemahaman  QS Yunus 40,41,QS An Nisa :59,Al Maidah :32, Iman Kepada Rasul2 Allah, Hormad dan patuh kpd orang tua dan guru, Prinsip dan praktek ekonomi dalam Islam, Perkembangan Islam pd ms Modern, </v>
      </c>
      <c r="CR26" s="36"/>
      <c r="CS26" s="60">
        <v>11</v>
      </c>
      <c r="CT26" s="47" t="str">
        <f t="shared" si="26"/>
        <v xml:space="preserve">Memiliki keterampilan  Mencari tajwid  QS Yunus 40,41,QS Al Maidah :32, Hafalan  QS Al -Maidah :48,QS An Nisa :59,At Taubah :105, Buat Power Point Rasul22 Allah, Membuat contoh Praktek dan prinsip ekonomi dalam Islam, </v>
      </c>
      <c r="CU26" s="7"/>
      <c r="CV26" s="49">
        <v>4</v>
      </c>
      <c r="CW26" s="60" t="s">
        <v>178</v>
      </c>
      <c r="CX26" s="7">
        <v>15334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Mencari tajwid  QS Yunus 40,41,QS Al Maidah :32, Hafalan  QS Al -Maidah :48,QS An Nisa :59,At Taubah :105, Buat Power Point Rasul22 Allah, Masih perlu peningkatan keterampilan Membuat contoh Praktek dan prinsip ekonomi dalam Islam.</v>
      </c>
    </row>
    <row r="27" spans="1:110" ht="15" x14ac:dyDescent="0.3">
      <c r="A27" s="8">
        <v>17</v>
      </c>
      <c r="B27" s="8">
        <v>143608</v>
      </c>
      <c r="C27" s="8" t="s">
        <v>73</v>
      </c>
      <c r="D27" s="8">
        <f t="shared" si="0"/>
        <v>92</v>
      </c>
      <c r="E27" s="13" t="str">
        <f t="shared" si="1"/>
        <v>A</v>
      </c>
      <c r="F27" s="17">
        <f t="shared" si="2"/>
        <v>93</v>
      </c>
      <c r="G27" s="13" t="str">
        <f t="shared" si="3"/>
        <v>A</v>
      </c>
      <c r="H27" s="13" t="str">
        <f t="shared" si="4"/>
        <v xml:space="preserve">Memiliki kemampuan pemahaman  QS Yunus 40,41,QS An Nisa :59,Al Maidah :32, Iman Kepada Rasul2 Allah, Hormad dan patuh kpd orang tua dan guru, Prinsip dan praktek ekonomi dalam Islam, Perkembangan Islam pd ms Modern, </v>
      </c>
      <c r="I27" s="8">
        <f t="shared" si="5"/>
        <v>95</v>
      </c>
      <c r="J27" s="13" t="str">
        <f t="shared" si="6"/>
        <v>A</v>
      </c>
      <c r="K27" s="20">
        <f t="shared" si="7"/>
        <v>95</v>
      </c>
      <c r="L27" s="13" t="str">
        <f t="shared" si="8"/>
        <v>A</v>
      </c>
      <c r="M27" s="8" t="str">
        <f t="shared" si="9"/>
        <v xml:space="preserve">Memiliki keterampilan  Mencari tajwid  QS Yunus 40,41,QS Al Maidah :32, Hafalan  QS Al -Maidah :48,QS An Nisa :59,At Taubah :105, Buat Power Point Rasul22 Allah, Membuat contoh Praktek dan prinsip ekonomi dalam Islam, </v>
      </c>
      <c r="N27" s="7"/>
      <c r="O27" s="60">
        <v>95</v>
      </c>
      <c r="P27" s="60">
        <v>95</v>
      </c>
      <c r="Q27" s="2"/>
      <c r="R27" s="60"/>
      <c r="S27" s="60"/>
      <c r="T27" s="2">
        <v>90</v>
      </c>
      <c r="U27" s="60">
        <v>90</v>
      </c>
      <c r="V27" s="60"/>
      <c r="W27" s="2"/>
      <c r="X27" s="60">
        <v>95</v>
      </c>
      <c r="Y27" s="60"/>
      <c r="Z27" s="2"/>
      <c r="AA27" s="60">
        <v>88</v>
      </c>
      <c r="AB27" s="60"/>
      <c r="AC27" s="2"/>
      <c r="AD27" s="29">
        <f t="shared" si="10"/>
        <v>92</v>
      </c>
      <c r="AE27" s="60"/>
      <c r="AF27" s="60">
        <v>85</v>
      </c>
      <c r="AG27" s="2"/>
      <c r="AH27" s="60">
        <v>95</v>
      </c>
      <c r="AI27" s="60"/>
      <c r="AJ27" s="2">
        <v>95</v>
      </c>
      <c r="AK27" s="60">
        <v>90</v>
      </c>
      <c r="AL27" s="60"/>
      <c r="AM27" s="2">
        <v>95</v>
      </c>
      <c r="AN27" s="60">
        <v>93</v>
      </c>
      <c r="AO27" s="60"/>
      <c r="AP27" s="2"/>
      <c r="AQ27" s="60"/>
      <c r="AR27" s="60"/>
      <c r="AS27" s="2"/>
      <c r="AT27" s="60">
        <v>97.5</v>
      </c>
      <c r="AU27" s="32">
        <f>IF($T$7=12,IF(SUM(O27:AC27,AE12:AS12)&gt;0,AVERAGE(O27:AC27,AE27:AT27),""),IF(AT27="","",AVERAGE(O27:AC27,AE27:AT27)))</f>
        <v>92.57692307692308</v>
      </c>
      <c r="AV27" s="33">
        <f t="shared" si="11"/>
        <v>93</v>
      </c>
      <c r="AW27" s="36"/>
      <c r="AX27" s="60">
        <v>95</v>
      </c>
      <c r="AY27" s="60"/>
      <c r="AZ27" s="2"/>
      <c r="BA27" s="60"/>
      <c r="BB27" s="60">
        <v>95</v>
      </c>
      <c r="BC27" s="2"/>
      <c r="BD27" s="60"/>
      <c r="BE27" s="60"/>
      <c r="BF27" s="2">
        <v>95</v>
      </c>
      <c r="BG27" s="60"/>
      <c r="BH27" s="60"/>
      <c r="BI27" s="2"/>
      <c r="BJ27" s="60"/>
      <c r="BK27" s="60"/>
      <c r="BL27" s="2"/>
      <c r="BM27" s="29">
        <f t="shared" si="12"/>
        <v>95</v>
      </c>
      <c r="BN27" s="29">
        <f t="shared" si="13"/>
        <v>95</v>
      </c>
      <c r="BO27" s="29">
        <f t="shared" si="14"/>
        <v>95</v>
      </c>
      <c r="BP27" s="29" t="str">
        <f t="shared" si="15"/>
        <v/>
      </c>
      <c r="BQ27" s="29" t="str">
        <f t="shared" si="16"/>
        <v/>
      </c>
      <c r="BR27" s="29">
        <f t="shared" si="17"/>
        <v>95</v>
      </c>
      <c r="BS27" s="60">
        <v>95</v>
      </c>
      <c r="BT27" s="60"/>
      <c r="BU27" s="2"/>
      <c r="BV27" s="60"/>
      <c r="BW27" s="60">
        <v>95</v>
      </c>
      <c r="BX27" s="2"/>
      <c r="BY27" s="60"/>
      <c r="BZ27" s="60"/>
      <c r="CA27" s="2">
        <v>95</v>
      </c>
      <c r="CB27" s="60"/>
      <c r="CC27" s="60"/>
      <c r="CD27" s="2"/>
      <c r="CE27" s="60"/>
      <c r="CF27" s="60"/>
      <c r="CG27" s="2"/>
      <c r="CH27" s="29">
        <f t="shared" si="18"/>
        <v>95</v>
      </c>
      <c r="CI27" s="29">
        <f t="shared" si="19"/>
        <v>95</v>
      </c>
      <c r="CJ27" s="29">
        <f t="shared" si="20"/>
        <v>95</v>
      </c>
      <c r="CK27" s="29" t="str">
        <f t="shared" si="21"/>
        <v/>
      </c>
      <c r="CL27" s="29" t="str">
        <f t="shared" si="22"/>
        <v/>
      </c>
      <c r="CM27" s="32">
        <f t="shared" si="23"/>
        <v>95</v>
      </c>
      <c r="CN27" s="33">
        <f t="shared" si="24"/>
        <v>95</v>
      </c>
      <c r="CO27" s="36"/>
      <c r="CP27" s="60">
        <v>11</v>
      </c>
      <c r="CQ27" s="47" t="str">
        <f t="shared" si="25"/>
        <v xml:space="preserve">Memiliki kemampuan pemahaman  QS Yunus 40,41,QS An Nisa :59,Al Maidah :32, Iman Kepada Rasul2 Allah, Hormad dan patuh kpd orang tua dan guru, Prinsip dan praktek ekonomi dalam Islam, Perkembangan Islam pd ms Modern, </v>
      </c>
      <c r="CR27" s="36"/>
      <c r="CS27" s="60">
        <v>11</v>
      </c>
      <c r="CT27" s="47" t="str">
        <f t="shared" si="26"/>
        <v xml:space="preserve">Memiliki keterampilan  Mencari tajwid  QS Yunus 40,41,QS Al Maidah :32, Hafalan  QS Al -Maidah :48,QS An Nisa :59,At Taubah :105, Buat Power Point Rasul22 Allah, Membuat contoh Praktek dan prinsip ekonomi dalam Islam, </v>
      </c>
      <c r="CU27" s="7"/>
      <c r="CV27" s="49">
        <v>5</v>
      </c>
      <c r="CW27" s="60"/>
      <c r="CX27" s="7">
        <v>15335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Mencari tajwid  QS Yunus 40,41,QS Al Maidah :32, Hafalan  QS Al -Maidah :48,QS An Nisa :59,At Taubah :105, Buat Power Point Rasul22 Allah, Membuat contoh Praktek dan prinsip ekonomi dalam Islam, </v>
      </c>
    </row>
    <row r="28" spans="1:110" ht="15" x14ac:dyDescent="0.3">
      <c r="A28" s="8">
        <v>18</v>
      </c>
      <c r="B28" s="8">
        <v>143624</v>
      </c>
      <c r="C28" s="8" t="s">
        <v>74</v>
      </c>
      <c r="D28" s="8">
        <f t="shared" si="0"/>
        <v>93</v>
      </c>
      <c r="E28" s="13" t="str">
        <f t="shared" si="1"/>
        <v>A</v>
      </c>
      <c r="F28" s="17">
        <f t="shared" si="2"/>
        <v>94</v>
      </c>
      <c r="G28" s="13" t="str">
        <f t="shared" si="3"/>
        <v>A</v>
      </c>
      <c r="H28" s="13" t="str">
        <f t="shared" si="4"/>
        <v xml:space="preserve">Memiliki kemampuan pemahaman  QS Yunus 40,41,QS An Nisa :59,Al Maidah :32, Iman Kepada Rasul2 Allah, Hormad dan patuh kpd orang tua dan guru, Prinsip dan praktek ekonomi dalam Islam, Perkembangan Islam pd ms Modern, </v>
      </c>
      <c r="I28" s="8">
        <f t="shared" si="5"/>
        <v>92</v>
      </c>
      <c r="J28" s="13" t="str">
        <f t="shared" si="6"/>
        <v>A</v>
      </c>
      <c r="K28" s="20">
        <f t="shared" si="7"/>
        <v>93</v>
      </c>
      <c r="L28" s="13" t="str">
        <f t="shared" si="8"/>
        <v>A</v>
      </c>
      <c r="M28" s="8" t="str">
        <f t="shared" si="9"/>
        <v xml:space="preserve">Memiliki keterampilan  Mencari tajwid  QS Yunus 40,41,QS Al Maidah :32, Hafalan  QS Al -Maidah :48,QS An Nisa :59,At Taubah :105, Buat Power Point Rasul22 Allah, Membuat contoh Praktek dan prinsip ekonomi dalam Islam, </v>
      </c>
      <c r="N28" s="7"/>
      <c r="O28" s="60">
        <v>90</v>
      </c>
      <c r="P28" s="60">
        <v>95</v>
      </c>
      <c r="Q28" s="2"/>
      <c r="R28" s="60"/>
      <c r="S28" s="60"/>
      <c r="T28" s="2">
        <v>90</v>
      </c>
      <c r="U28" s="60">
        <v>90</v>
      </c>
      <c r="V28" s="60"/>
      <c r="W28" s="2"/>
      <c r="X28" s="60">
        <v>95</v>
      </c>
      <c r="Y28" s="60"/>
      <c r="Z28" s="2"/>
      <c r="AA28" s="60">
        <v>98</v>
      </c>
      <c r="AB28" s="60"/>
      <c r="AC28" s="2"/>
      <c r="AD28" s="29">
        <f t="shared" si="10"/>
        <v>93</v>
      </c>
      <c r="AE28" s="60"/>
      <c r="AF28" s="60">
        <v>95</v>
      </c>
      <c r="AG28" s="2"/>
      <c r="AH28" s="60">
        <v>95</v>
      </c>
      <c r="AI28" s="60"/>
      <c r="AJ28" s="2">
        <v>95</v>
      </c>
      <c r="AK28" s="60">
        <v>90</v>
      </c>
      <c r="AL28" s="60"/>
      <c r="AM28" s="2">
        <v>90</v>
      </c>
      <c r="AN28" s="60">
        <v>93</v>
      </c>
      <c r="AO28" s="60"/>
      <c r="AP28" s="2"/>
      <c r="AQ28" s="60"/>
      <c r="AR28" s="60"/>
      <c r="AS28" s="2"/>
      <c r="AT28" s="60">
        <v>100</v>
      </c>
      <c r="AU28" s="32">
        <f>IF($T$7=12,IF(SUM(O28:AC28,AE12:AS12)&gt;0,AVERAGE(O28:AC28,AE28:AT28),""),IF(AT28="","",AVERAGE(O28:AC28,AE28:AT28)))</f>
        <v>93.538461538461533</v>
      </c>
      <c r="AV28" s="33">
        <f t="shared" si="11"/>
        <v>94</v>
      </c>
      <c r="AW28" s="36"/>
      <c r="AX28" s="60">
        <v>90</v>
      </c>
      <c r="AY28" s="60"/>
      <c r="AZ28" s="2"/>
      <c r="BA28" s="60"/>
      <c r="BB28" s="60">
        <v>95</v>
      </c>
      <c r="BC28" s="2"/>
      <c r="BD28" s="60"/>
      <c r="BE28" s="60"/>
      <c r="BF28" s="2">
        <v>90</v>
      </c>
      <c r="BG28" s="60"/>
      <c r="BH28" s="60"/>
      <c r="BI28" s="2"/>
      <c r="BJ28" s="60"/>
      <c r="BK28" s="60"/>
      <c r="BL28" s="2"/>
      <c r="BM28" s="29">
        <f t="shared" si="12"/>
        <v>90</v>
      </c>
      <c r="BN28" s="29">
        <f t="shared" si="13"/>
        <v>95</v>
      </c>
      <c r="BO28" s="29">
        <f t="shared" si="14"/>
        <v>90</v>
      </c>
      <c r="BP28" s="29" t="str">
        <f t="shared" si="15"/>
        <v/>
      </c>
      <c r="BQ28" s="29" t="str">
        <f t="shared" si="16"/>
        <v/>
      </c>
      <c r="BR28" s="29">
        <f t="shared" si="17"/>
        <v>92</v>
      </c>
      <c r="BS28" s="60">
        <v>90</v>
      </c>
      <c r="BT28" s="60"/>
      <c r="BU28" s="2"/>
      <c r="BV28" s="60"/>
      <c r="BW28" s="60">
        <v>95</v>
      </c>
      <c r="BX28" s="2"/>
      <c r="BY28" s="60"/>
      <c r="BZ28" s="60"/>
      <c r="CA28" s="2">
        <v>95</v>
      </c>
      <c r="CB28" s="60"/>
      <c r="CC28" s="60"/>
      <c r="CD28" s="2"/>
      <c r="CE28" s="60"/>
      <c r="CF28" s="60"/>
      <c r="CG28" s="2"/>
      <c r="CH28" s="29">
        <f t="shared" si="18"/>
        <v>90</v>
      </c>
      <c r="CI28" s="29">
        <f t="shared" si="19"/>
        <v>95</v>
      </c>
      <c r="CJ28" s="29">
        <f t="shared" si="20"/>
        <v>95</v>
      </c>
      <c r="CK28" s="29" t="str">
        <f t="shared" si="21"/>
        <v/>
      </c>
      <c r="CL28" s="29" t="str">
        <f t="shared" si="22"/>
        <v/>
      </c>
      <c r="CM28" s="32">
        <f t="shared" si="23"/>
        <v>93</v>
      </c>
      <c r="CN28" s="33">
        <f t="shared" si="24"/>
        <v>93</v>
      </c>
      <c r="CO28" s="36"/>
      <c r="CP28" s="60">
        <v>11</v>
      </c>
      <c r="CQ28" s="47" t="str">
        <f t="shared" si="25"/>
        <v xml:space="preserve">Memiliki kemampuan pemahaman  QS Yunus 40,41,QS An Nisa :59,Al Maidah :32, Iman Kepada Rasul2 Allah, Hormad dan patuh kpd orang tua dan guru, Prinsip dan praktek ekonomi dalam Islam, Perkembangan Islam pd ms Modern, </v>
      </c>
      <c r="CR28" s="36"/>
      <c r="CS28" s="60">
        <v>11</v>
      </c>
      <c r="CT28" s="47" t="str">
        <f t="shared" si="26"/>
        <v xml:space="preserve">Memiliki keterampilan  Mencari tajwid  QS Yunus 40,41,QS Al Maidah :32, Hafalan  QS Al -Maidah :48,QS An Nisa :59,At Taubah :105, Buat Power Point Rasul22 Allah, Membuat contoh Praktek dan prinsip ekonomi dalam Islam, </v>
      </c>
      <c r="CU28" s="7"/>
      <c r="CV28" s="49">
        <v>6</v>
      </c>
      <c r="CW28" s="60"/>
      <c r="CX28" s="7">
        <v>15336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Mencari tajwid  QS Yunus 40,41,QS Al Maidah :32, Hafalan  QS Al -Maidah :48,QS An Nisa :59,At Taubah :105, Buat Power Point Rasul22 Allah, Membuat contoh Praktek dan prinsip ekonomi dalam Islam, </v>
      </c>
    </row>
    <row r="29" spans="1:110" ht="15" x14ac:dyDescent="0.3">
      <c r="A29" s="8">
        <v>19</v>
      </c>
      <c r="B29" s="8">
        <v>143640</v>
      </c>
      <c r="C29" s="8" t="s">
        <v>75</v>
      </c>
      <c r="D29" s="8">
        <f t="shared" si="0"/>
        <v>91</v>
      </c>
      <c r="E29" s="13" t="str">
        <f t="shared" si="1"/>
        <v>A</v>
      </c>
      <c r="F29" s="17">
        <f t="shared" si="2"/>
        <v>91</v>
      </c>
      <c r="G29" s="13" t="str">
        <f t="shared" si="3"/>
        <v>A</v>
      </c>
      <c r="H29" s="13" t="str">
        <f t="shared" si="4"/>
        <v xml:space="preserve">Memiliki kemampuan pemahaman  QS Yunus 40,41,QS An Nisa :59,Al Maidah :32, Iman Kepada Rasul2 Allah, Hormad dan patuh kpd orang tua dan guru, Prinsip dan praktek ekonomi dalam Islam, Perkembangan Islam pd ms Modern, </v>
      </c>
      <c r="I29" s="8">
        <f t="shared" si="5"/>
        <v>92</v>
      </c>
      <c r="J29" s="13" t="str">
        <f t="shared" si="6"/>
        <v>A</v>
      </c>
      <c r="K29" s="20">
        <f t="shared" si="7"/>
        <v>93</v>
      </c>
      <c r="L29" s="13" t="str">
        <f t="shared" si="8"/>
        <v>A</v>
      </c>
      <c r="M29" s="8" t="str">
        <f t="shared" si="9"/>
        <v xml:space="preserve">Memiliki keterampilan  Mencari tajwid  QS Yunus 40,41,QS Al Maidah :32, Hafalan  QS Al -Maidah :48,QS An Nisa :59,At Taubah :105, Buat Power Point Rasul22 Allah, Membuat contoh Praktek dan prinsip ekonomi dalam Islam, </v>
      </c>
      <c r="N29" s="7"/>
      <c r="O29" s="60">
        <v>90</v>
      </c>
      <c r="P29" s="60">
        <v>95</v>
      </c>
      <c r="Q29" s="2"/>
      <c r="R29" s="60"/>
      <c r="S29" s="60"/>
      <c r="T29" s="2">
        <v>95</v>
      </c>
      <c r="U29" s="60">
        <v>90</v>
      </c>
      <c r="V29" s="60"/>
      <c r="W29" s="2"/>
      <c r="X29" s="60">
        <v>90</v>
      </c>
      <c r="Y29" s="60"/>
      <c r="Z29" s="2"/>
      <c r="AA29" s="60">
        <v>88</v>
      </c>
      <c r="AB29" s="60"/>
      <c r="AC29" s="2"/>
      <c r="AD29" s="29">
        <f t="shared" si="10"/>
        <v>91</v>
      </c>
      <c r="AE29" s="60"/>
      <c r="AF29" s="60">
        <v>85</v>
      </c>
      <c r="AG29" s="2"/>
      <c r="AH29" s="60">
        <v>95</v>
      </c>
      <c r="AI29" s="60"/>
      <c r="AJ29" s="2">
        <v>95</v>
      </c>
      <c r="AK29" s="60">
        <v>90</v>
      </c>
      <c r="AL29" s="60"/>
      <c r="AM29" s="2">
        <v>90</v>
      </c>
      <c r="AN29" s="60">
        <v>95</v>
      </c>
      <c r="AO29" s="60"/>
      <c r="AP29" s="2"/>
      <c r="AQ29" s="60"/>
      <c r="AR29" s="60"/>
      <c r="AS29" s="2"/>
      <c r="AT29" s="60">
        <v>82.5</v>
      </c>
      <c r="AU29" s="32">
        <f>IF($T$7=12,IF(SUM(O29:AC29,AE12:AS12)&gt;0,AVERAGE(O29:AC29,AE29:AT29),""),IF(AT29="","",AVERAGE(O29:AC29,AE29:AT29)))</f>
        <v>90.807692307692307</v>
      </c>
      <c r="AV29" s="33">
        <f t="shared" si="11"/>
        <v>91</v>
      </c>
      <c r="AW29" s="36"/>
      <c r="AX29" s="60">
        <v>90</v>
      </c>
      <c r="AY29" s="60"/>
      <c r="AZ29" s="2"/>
      <c r="BA29" s="60"/>
      <c r="BB29" s="60">
        <v>95</v>
      </c>
      <c r="BC29" s="2"/>
      <c r="BD29" s="60"/>
      <c r="BE29" s="60"/>
      <c r="BF29" s="2">
        <v>90</v>
      </c>
      <c r="BG29" s="60"/>
      <c r="BH29" s="60"/>
      <c r="BI29" s="2"/>
      <c r="BJ29" s="60"/>
      <c r="BK29" s="60"/>
      <c r="BL29" s="2"/>
      <c r="BM29" s="29">
        <f t="shared" si="12"/>
        <v>90</v>
      </c>
      <c r="BN29" s="29">
        <f t="shared" si="13"/>
        <v>95</v>
      </c>
      <c r="BO29" s="29">
        <f t="shared" si="14"/>
        <v>90</v>
      </c>
      <c r="BP29" s="29" t="str">
        <f t="shared" si="15"/>
        <v/>
      </c>
      <c r="BQ29" s="29" t="str">
        <f t="shared" si="16"/>
        <v/>
      </c>
      <c r="BR29" s="29">
        <f t="shared" si="17"/>
        <v>92</v>
      </c>
      <c r="BS29" s="60">
        <v>90</v>
      </c>
      <c r="BT29" s="60"/>
      <c r="BU29" s="2"/>
      <c r="BV29" s="60"/>
      <c r="BW29" s="60">
        <v>95</v>
      </c>
      <c r="BX29" s="2"/>
      <c r="BY29" s="60"/>
      <c r="BZ29" s="60"/>
      <c r="CA29" s="2">
        <v>95</v>
      </c>
      <c r="CB29" s="60"/>
      <c r="CC29" s="60"/>
      <c r="CD29" s="2"/>
      <c r="CE29" s="60"/>
      <c r="CF29" s="60"/>
      <c r="CG29" s="2"/>
      <c r="CH29" s="29">
        <f t="shared" si="18"/>
        <v>90</v>
      </c>
      <c r="CI29" s="29">
        <f t="shared" si="19"/>
        <v>95</v>
      </c>
      <c r="CJ29" s="29">
        <f t="shared" si="20"/>
        <v>95</v>
      </c>
      <c r="CK29" s="29" t="str">
        <f t="shared" si="21"/>
        <v/>
      </c>
      <c r="CL29" s="29" t="str">
        <f t="shared" si="22"/>
        <v/>
      </c>
      <c r="CM29" s="32">
        <f t="shared" si="23"/>
        <v>93</v>
      </c>
      <c r="CN29" s="33">
        <f t="shared" si="24"/>
        <v>93</v>
      </c>
      <c r="CO29" s="36"/>
      <c r="CP29" s="60">
        <v>11</v>
      </c>
      <c r="CQ29" s="47" t="str">
        <f t="shared" si="25"/>
        <v xml:space="preserve">Memiliki kemampuan pemahaman  QS Yunus 40,41,QS An Nisa :59,Al Maidah :32, Iman Kepada Rasul2 Allah, Hormad dan patuh kpd orang tua dan guru, Prinsip dan praktek ekonomi dalam Islam, Perkembangan Islam pd ms Modern, </v>
      </c>
      <c r="CR29" s="36"/>
      <c r="CS29" s="60">
        <v>11</v>
      </c>
      <c r="CT29" s="47" t="str">
        <f t="shared" si="26"/>
        <v xml:space="preserve">Memiliki keterampilan  Mencari tajwid  QS Yunus 40,41,QS Al Maidah :32, Hafalan  QS Al -Maidah :48,QS An Nisa :59,At Taubah :105, Buat Power Point Rasul22 Allah, Membuat contoh Praktek dan prinsip ekonomi dalam Islam, </v>
      </c>
      <c r="CU29" s="7"/>
      <c r="CV29" s="49">
        <v>7</v>
      </c>
      <c r="CW29" s="60"/>
      <c r="CX29" s="7">
        <v>15337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Mencari tajwid  QS Yunus 40,41,QS Al Maidah :32, Hafalan  QS Al -Maidah :48,QS An Nisa :59,At Taubah :105, Buat Power Point Rasul22 Allah, Membuat contoh Praktek dan prinsip ekonomi dalam Islam, </v>
      </c>
    </row>
    <row r="30" spans="1:110" ht="15" x14ac:dyDescent="0.3">
      <c r="A30" s="8">
        <v>20</v>
      </c>
      <c r="B30" s="8">
        <v>143656</v>
      </c>
      <c r="C30" s="8" t="s">
        <v>76</v>
      </c>
      <c r="D30" s="8">
        <f t="shared" si="0"/>
        <v>93</v>
      </c>
      <c r="E30" s="13" t="str">
        <f t="shared" si="1"/>
        <v>A</v>
      </c>
      <c r="F30" s="17">
        <f t="shared" si="2"/>
        <v>92</v>
      </c>
      <c r="G30" s="13" t="str">
        <f t="shared" si="3"/>
        <v>A</v>
      </c>
      <c r="H30" s="13" t="str">
        <f t="shared" si="4"/>
        <v xml:space="preserve">Memiliki kemampuan pemahaman  QS Yunus 40,41,QS An Nisa :59,Al Maidah :32, Iman Kepada Rasul2 Allah, Hormad dan patuh kpd orang tua dan guru, Prinsip dan praktek ekonomi dalam Islam, Perkembangan Islam pd ms Modern, </v>
      </c>
      <c r="I30" s="8">
        <f t="shared" si="5"/>
        <v>92</v>
      </c>
      <c r="J30" s="13" t="str">
        <f t="shared" si="6"/>
        <v>A</v>
      </c>
      <c r="K30" s="20">
        <f t="shared" si="7"/>
        <v>93</v>
      </c>
      <c r="L30" s="13" t="str">
        <f t="shared" si="8"/>
        <v>A</v>
      </c>
      <c r="M30" s="8" t="str">
        <f t="shared" si="9"/>
        <v xml:space="preserve">Memiliki keterampilan  Mencari tajwid  QS Yunus 40,41,QS Al Maidah :32, Hafalan  QS Al -Maidah :48,QS An Nisa :59,At Taubah :105, Buat Power Point Rasul22 Allah, Membuat contoh Praktek dan prinsip ekonomi dalam Islam, </v>
      </c>
      <c r="N30" s="7"/>
      <c r="O30" s="60">
        <v>90</v>
      </c>
      <c r="P30" s="60">
        <v>90</v>
      </c>
      <c r="Q30" s="2"/>
      <c r="R30" s="60"/>
      <c r="S30" s="60"/>
      <c r="T30" s="2">
        <v>95</v>
      </c>
      <c r="U30" s="60">
        <v>90</v>
      </c>
      <c r="V30" s="60"/>
      <c r="W30" s="2"/>
      <c r="X30" s="60">
        <v>95</v>
      </c>
      <c r="Y30" s="60"/>
      <c r="Z30" s="2"/>
      <c r="AA30" s="60">
        <v>96</v>
      </c>
      <c r="AB30" s="60"/>
      <c r="AC30" s="2"/>
      <c r="AD30" s="29">
        <f t="shared" si="10"/>
        <v>93</v>
      </c>
      <c r="AE30" s="60"/>
      <c r="AF30" s="60">
        <v>95</v>
      </c>
      <c r="AG30" s="2"/>
      <c r="AH30" s="60">
        <v>95</v>
      </c>
      <c r="AI30" s="60"/>
      <c r="AJ30" s="2">
        <v>90</v>
      </c>
      <c r="AK30" s="60">
        <v>90</v>
      </c>
      <c r="AL30" s="60"/>
      <c r="AM30" s="2">
        <v>90</v>
      </c>
      <c r="AN30" s="60">
        <v>85</v>
      </c>
      <c r="AO30" s="60"/>
      <c r="AP30" s="2"/>
      <c r="AQ30" s="60"/>
      <c r="AR30" s="60"/>
      <c r="AS30" s="2"/>
      <c r="AT30" s="60">
        <v>95</v>
      </c>
      <c r="AU30" s="32">
        <f>IF($T$7=12,IF(SUM(O30:AC30,AE12:AS12)&gt;0,AVERAGE(O30:AC30,AE30:AT30),""),IF(AT30="","",AVERAGE(O30:AC30,AE30:AT30)))</f>
        <v>92</v>
      </c>
      <c r="AV30" s="33">
        <f t="shared" si="11"/>
        <v>92</v>
      </c>
      <c r="AW30" s="36"/>
      <c r="AX30" s="60">
        <v>90</v>
      </c>
      <c r="AY30" s="60"/>
      <c r="AZ30" s="2"/>
      <c r="BA30" s="60"/>
      <c r="BB30" s="60">
        <v>95</v>
      </c>
      <c r="BC30" s="2"/>
      <c r="BD30" s="60"/>
      <c r="BE30" s="60"/>
      <c r="BF30" s="2">
        <v>90</v>
      </c>
      <c r="BG30" s="60"/>
      <c r="BH30" s="60"/>
      <c r="BI30" s="2"/>
      <c r="BJ30" s="60"/>
      <c r="BK30" s="60"/>
      <c r="BL30" s="2"/>
      <c r="BM30" s="29">
        <f t="shared" si="12"/>
        <v>90</v>
      </c>
      <c r="BN30" s="29">
        <f t="shared" si="13"/>
        <v>95</v>
      </c>
      <c r="BO30" s="29">
        <f t="shared" si="14"/>
        <v>90</v>
      </c>
      <c r="BP30" s="29" t="str">
        <f t="shared" si="15"/>
        <v/>
      </c>
      <c r="BQ30" s="29" t="str">
        <f t="shared" si="16"/>
        <v/>
      </c>
      <c r="BR30" s="29">
        <f t="shared" si="17"/>
        <v>92</v>
      </c>
      <c r="BS30" s="60">
        <v>90</v>
      </c>
      <c r="BT30" s="60"/>
      <c r="BU30" s="2"/>
      <c r="BV30" s="60"/>
      <c r="BW30" s="60">
        <v>95</v>
      </c>
      <c r="BX30" s="2"/>
      <c r="BY30" s="60"/>
      <c r="BZ30" s="60"/>
      <c r="CA30" s="2">
        <v>95</v>
      </c>
      <c r="CB30" s="60"/>
      <c r="CC30" s="60"/>
      <c r="CD30" s="2"/>
      <c r="CE30" s="60"/>
      <c r="CF30" s="60"/>
      <c r="CG30" s="2"/>
      <c r="CH30" s="29">
        <f t="shared" si="18"/>
        <v>90</v>
      </c>
      <c r="CI30" s="29">
        <f t="shared" si="19"/>
        <v>95</v>
      </c>
      <c r="CJ30" s="29">
        <f t="shared" si="20"/>
        <v>95</v>
      </c>
      <c r="CK30" s="29" t="str">
        <f t="shared" si="21"/>
        <v/>
      </c>
      <c r="CL30" s="29" t="str">
        <f t="shared" si="22"/>
        <v/>
      </c>
      <c r="CM30" s="32">
        <f t="shared" si="23"/>
        <v>93</v>
      </c>
      <c r="CN30" s="33">
        <f t="shared" si="24"/>
        <v>93</v>
      </c>
      <c r="CO30" s="36"/>
      <c r="CP30" s="60">
        <v>11</v>
      </c>
      <c r="CQ30" s="47" t="str">
        <f t="shared" si="25"/>
        <v xml:space="preserve">Memiliki kemampuan pemahaman  QS Yunus 40,41,QS An Nisa :59,Al Maidah :32, Iman Kepada Rasul2 Allah, Hormad dan patuh kpd orang tua dan guru, Prinsip dan praktek ekonomi dalam Islam, Perkembangan Islam pd ms Modern, </v>
      </c>
      <c r="CR30" s="36"/>
      <c r="CS30" s="60">
        <v>11</v>
      </c>
      <c r="CT30" s="47" t="str">
        <f t="shared" si="26"/>
        <v xml:space="preserve">Memiliki keterampilan  Mencari tajwid  QS Yunus 40,41,QS Al Maidah :32, Hafalan  QS Al -Maidah :48,QS An Nisa :59,At Taubah :105, Buat Power Point Rasul22 Allah, Membuat contoh Praktek dan prinsip ekonomi dalam Islam, </v>
      </c>
      <c r="CU30" s="7"/>
      <c r="CV30" s="49">
        <v>8</v>
      </c>
      <c r="CW30" s="60"/>
      <c r="CX30" s="7">
        <v>15338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Mencari tajwid  QS Yunus 40,41,QS Al Maidah :32, Hafalan  QS Al -Maidah :48,QS An Nisa :59,At Taubah :105, Buat Power Point Rasul22 Allah, Membuat contoh Praktek dan prinsip ekonomi dalam Islam, </v>
      </c>
    </row>
    <row r="31" spans="1:110" ht="15" x14ac:dyDescent="0.3">
      <c r="A31" s="8">
        <v>21</v>
      </c>
      <c r="B31" s="8">
        <v>143672</v>
      </c>
      <c r="C31" s="8" t="s">
        <v>77</v>
      </c>
      <c r="D31" s="8">
        <f t="shared" si="0"/>
        <v>86</v>
      </c>
      <c r="E31" s="13" t="str">
        <f t="shared" si="1"/>
        <v>B</v>
      </c>
      <c r="F31" s="17">
        <f t="shared" si="2"/>
        <v>88</v>
      </c>
      <c r="G31" s="13" t="str">
        <f t="shared" si="3"/>
        <v>B</v>
      </c>
      <c r="H31" s="13" t="str">
        <f t="shared" si="4"/>
        <v xml:space="preserve">Memiliki kemampuan pemahaman  QS Yunus 40,41,QS An Nisa :59,Al Maidah :32, Iman Kepada Rasul2 Allah, Hormad dan patuh kpd orang tua dan guru, Prinsip dan praktek ekonomi dalam Islam, Perkembangan Islam pd ms Modern, </v>
      </c>
      <c r="I31" s="8">
        <f t="shared" si="5"/>
        <v>82</v>
      </c>
      <c r="J31" s="13" t="str">
        <f t="shared" si="6"/>
        <v>B</v>
      </c>
      <c r="K31" s="20">
        <f t="shared" si="7"/>
        <v>90</v>
      </c>
      <c r="L31" s="13" t="str">
        <f t="shared" si="8"/>
        <v>A</v>
      </c>
      <c r="M31" s="8" t="str">
        <f t="shared" si="9"/>
        <v xml:space="preserve">Memiliki keterampilan  Mencari tajwid  QS Yunus 40,41,QS Al Maidah :32, Hafalan  QS Al -Maidah :48,QS An Nisa :59,At Taubah :105, Buat Power Point Rasul22 Allah, Membuat contoh Praktek dan prinsip ekonomi dalam Islam, </v>
      </c>
      <c r="N31" s="7"/>
      <c r="O31" s="60">
        <v>80</v>
      </c>
      <c r="P31" s="60">
        <v>90</v>
      </c>
      <c r="Q31" s="2"/>
      <c r="R31" s="60"/>
      <c r="S31" s="60"/>
      <c r="T31" s="2">
        <v>80</v>
      </c>
      <c r="U31" s="60">
        <v>85</v>
      </c>
      <c r="V31" s="60"/>
      <c r="W31" s="2"/>
      <c r="X31" s="60">
        <v>95</v>
      </c>
      <c r="Y31" s="60"/>
      <c r="Z31" s="2"/>
      <c r="AA31" s="60">
        <v>84</v>
      </c>
      <c r="AB31" s="60"/>
      <c r="AC31" s="2"/>
      <c r="AD31" s="29">
        <f t="shared" si="10"/>
        <v>86</v>
      </c>
      <c r="AE31" s="60"/>
      <c r="AF31" s="60">
        <v>90</v>
      </c>
      <c r="AG31" s="2"/>
      <c r="AH31" s="60">
        <v>90</v>
      </c>
      <c r="AI31" s="60"/>
      <c r="AJ31" s="2">
        <v>95</v>
      </c>
      <c r="AK31" s="60">
        <v>90</v>
      </c>
      <c r="AL31" s="60"/>
      <c r="AM31" s="2">
        <v>90</v>
      </c>
      <c r="AN31" s="60">
        <v>95</v>
      </c>
      <c r="AO31" s="60"/>
      <c r="AP31" s="2"/>
      <c r="AQ31" s="60"/>
      <c r="AR31" s="60"/>
      <c r="AS31" s="2"/>
      <c r="AT31" s="60">
        <v>77.5</v>
      </c>
      <c r="AU31" s="32">
        <f>IF($T$7=12,IF(SUM(O31:AC31,AE12:AS12)&gt;0,AVERAGE(O31:AC31,AE31:AT31),""),IF(AT31="","",AVERAGE(O31:AC31,AE31:AT31)))</f>
        <v>87.807692307692307</v>
      </c>
      <c r="AV31" s="33">
        <f t="shared" si="11"/>
        <v>88</v>
      </c>
      <c r="AW31" s="36"/>
      <c r="AX31" s="60">
        <v>80</v>
      </c>
      <c r="AY31" s="60"/>
      <c r="AZ31" s="2"/>
      <c r="BA31" s="60"/>
      <c r="BB31" s="60">
        <v>85</v>
      </c>
      <c r="BC31" s="2"/>
      <c r="BD31" s="60"/>
      <c r="BE31" s="60"/>
      <c r="BF31" s="2">
        <v>80</v>
      </c>
      <c r="BG31" s="60"/>
      <c r="BH31" s="60"/>
      <c r="BI31" s="2"/>
      <c r="BJ31" s="60"/>
      <c r="BK31" s="60"/>
      <c r="BL31" s="2"/>
      <c r="BM31" s="29">
        <f t="shared" si="12"/>
        <v>80</v>
      </c>
      <c r="BN31" s="29">
        <f t="shared" si="13"/>
        <v>85</v>
      </c>
      <c r="BO31" s="29">
        <f t="shared" si="14"/>
        <v>80</v>
      </c>
      <c r="BP31" s="29" t="str">
        <f t="shared" si="15"/>
        <v/>
      </c>
      <c r="BQ31" s="29" t="str">
        <f t="shared" si="16"/>
        <v/>
      </c>
      <c r="BR31" s="29">
        <f t="shared" si="17"/>
        <v>82</v>
      </c>
      <c r="BS31" s="60">
        <v>90</v>
      </c>
      <c r="BT31" s="60"/>
      <c r="BU31" s="2"/>
      <c r="BV31" s="60"/>
      <c r="BW31" s="60">
        <v>92</v>
      </c>
      <c r="BX31" s="2"/>
      <c r="BY31" s="60"/>
      <c r="BZ31" s="60"/>
      <c r="CA31" s="2">
        <v>95</v>
      </c>
      <c r="CB31" s="60"/>
      <c r="CC31" s="60"/>
      <c r="CD31" s="2"/>
      <c r="CE31" s="60"/>
      <c r="CF31" s="60"/>
      <c r="CG31" s="2"/>
      <c r="CH31" s="29">
        <f t="shared" si="18"/>
        <v>90</v>
      </c>
      <c r="CI31" s="29">
        <f t="shared" si="19"/>
        <v>92</v>
      </c>
      <c r="CJ31" s="29">
        <f t="shared" si="20"/>
        <v>95</v>
      </c>
      <c r="CK31" s="29" t="str">
        <f t="shared" si="21"/>
        <v/>
      </c>
      <c r="CL31" s="29" t="str">
        <f t="shared" si="22"/>
        <v/>
      </c>
      <c r="CM31" s="32">
        <f t="shared" si="23"/>
        <v>89.75</v>
      </c>
      <c r="CN31" s="33">
        <f t="shared" si="24"/>
        <v>90</v>
      </c>
      <c r="CO31" s="36"/>
      <c r="CP31" s="60">
        <v>11</v>
      </c>
      <c r="CQ31" s="47" t="str">
        <f t="shared" si="25"/>
        <v xml:space="preserve">Memiliki kemampuan pemahaman  QS Yunus 40,41,QS An Nisa :59,Al Maidah :32, Iman Kepada Rasul2 Allah, Hormad dan patuh kpd orang tua dan guru, Prinsip dan praktek ekonomi dalam Islam, Perkembangan Islam pd ms Modern, </v>
      </c>
      <c r="CR31" s="36"/>
      <c r="CS31" s="60">
        <v>11</v>
      </c>
      <c r="CT31" s="47" t="str">
        <f t="shared" si="26"/>
        <v xml:space="preserve">Memiliki keterampilan  Mencari tajwid  QS Yunus 40,41,QS Al Maidah :32, Hafalan  QS Al -Maidah :48,QS An Nisa :59,At Taubah :105, Buat Power Point Rasul22 Allah, Membuat contoh Praktek dan prinsip ekonomi dalam Islam, </v>
      </c>
      <c r="CU31" s="7"/>
      <c r="CV31" s="49">
        <v>9</v>
      </c>
      <c r="CW31" s="60"/>
      <c r="CX31" s="7">
        <v>15339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Mencari tajwid  QS Yunus 40,41,QS Al Maidah :32, Hafalan  QS Al -Maidah :48,QS An Nisa :59,At Taubah :105, Buat Power Point Rasul22 Allah, Membuat contoh Praktek dan prinsip ekonomi dalam Islam, </v>
      </c>
    </row>
    <row r="32" spans="1:110" ht="15" x14ac:dyDescent="0.3">
      <c r="A32" s="8">
        <v>22</v>
      </c>
      <c r="B32" s="8">
        <v>143688</v>
      </c>
      <c r="C32" s="8" t="s">
        <v>78</v>
      </c>
      <c r="D32" s="8">
        <f t="shared" si="0"/>
        <v>93</v>
      </c>
      <c r="E32" s="13" t="str">
        <f t="shared" si="1"/>
        <v>A</v>
      </c>
      <c r="F32" s="17">
        <f t="shared" si="2"/>
        <v>91</v>
      </c>
      <c r="G32" s="13" t="str">
        <f t="shared" si="3"/>
        <v>A</v>
      </c>
      <c r="H32" s="13" t="str">
        <f t="shared" si="4"/>
        <v xml:space="preserve">Memiliki kemampuan pemahaman  QS Yunus 40,41,QS An Nisa :59,Al Maidah :32, Iman Kepada Rasul2 Allah, Hormad dan patuh kpd orang tua dan guru, Prinsip dan praktek ekonomi dalam Islam, Perkembangan Islam pd ms Modern, </v>
      </c>
      <c r="I32" s="8">
        <f t="shared" si="5"/>
        <v>92</v>
      </c>
      <c r="J32" s="13" t="str">
        <f t="shared" si="6"/>
        <v>A</v>
      </c>
      <c r="K32" s="20">
        <f t="shared" si="7"/>
        <v>93</v>
      </c>
      <c r="L32" s="13" t="str">
        <f t="shared" si="8"/>
        <v>A</v>
      </c>
      <c r="M32" s="8" t="str">
        <f t="shared" si="9"/>
        <v xml:space="preserve">Memiliki keterampilan  Mencari tajwid  QS Yunus 40,41,QS Al Maidah :32, Hafalan  QS Al -Maidah :48,QS An Nisa :59,At Taubah :105, Buat Power Point Rasul22 Allah, Membuat contoh Praktek dan prinsip ekonomi dalam Islam, </v>
      </c>
      <c r="N32" s="7"/>
      <c r="O32" s="60">
        <v>90</v>
      </c>
      <c r="P32" s="60">
        <v>95</v>
      </c>
      <c r="Q32" s="2"/>
      <c r="R32" s="60"/>
      <c r="S32" s="60"/>
      <c r="T32" s="2">
        <v>90</v>
      </c>
      <c r="U32" s="60">
        <v>90</v>
      </c>
      <c r="V32" s="60"/>
      <c r="W32" s="2"/>
      <c r="X32" s="60">
        <v>95</v>
      </c>
      <c r="Y32" s="60"/>
      <c r="Z32" s="2"/>
      <c r="AA32" s="60">
        <v>98</v>
      </c>
      <c r="AB32" s="60"/>
      <c r="AC32" s="2"/>
      <c r="AD32" s="29">
        <f t="shared" si="10"/>
        <v>93</v>
      </c>
      <c r="AE32" s="60"/>
      <c r="AF32" s="60">
        <v>85</v>
      </c>
      <c r="AG32" s="2"/>
      <c r="AH32" s="60">
        <v>95</v>
      </c>
      <c r="AI32" s="60"/>
      <c r="AJ32" s="2">
        <v>90</v>
      </c>
      <c r="AK32" s="60">
        <v>90</v>
      </c>
      <c r="AL32" s="60"/>
      <c r="AM32" s="2">
        <v>90</v>
      </c>
      <c r="AN32" s="60">
        <v>88</v>
      </c>
      <c r="AO32" s="60"/>
      <c r="AP32" s="2"/>
      <c r="AQ32" s="60"/>
      <c r="AR32" s="60"/>
      <c r="AS32" s="2"/>
      <c r="AT32" s="60">
        <v>92.5</v>
      </c>
      <c r="AU32" s="32">
        <f>IF($T$7=12,IF(SUM(O32:AC32,AE12:AS12)&gt;0,AVERAGE(O32:AC32,AE32:AT32),""),IF(AT32="","",AVERAGE(O32:AC32,AE32:AT32)))</f>
        <v>91.42307692307692</v>
      </c>
      <c r="AV32" s="33">
        <f t="shared" si="11"/>
        <v>91</v>
      </c>
      <c r="AW32" s="36"/>
      <c r="AX32" s="60">
        <v>90</v>
      </c>
      <c r="AY32" s="60"/>
      <c r="AZ32" s="2"/>
      <c r="BA32" s="60"/>
      <c r="BB32" s="60">
        <v>95</v>
      </c>
      <c r="BC32" s="2"/>
      <c r="BD32" s="60"/>
      <c r="BE32" s="60"/>
      <c r="BF32" s="2">
        <v>90</v>
      </c>
      <c r="BG32" s="60"/>
      <c r="BH32" s="60"/>
      <c r="BI32" s="2"/>
      <c r="BJ32" s="60"/>
      <c r="BK32" s="60"/>
      <c r="BL32" s="2"/>
      <c r="BM32" s="29">
        <f t="shared" si="12"/>
        <v>90</v>
      </c>
      <c r="BN32" s="29">
        <f t="shared" si="13"/>
        <v>95</v>
      </c>
      <c r="BO32" s="29">
        <f t="shared" si="14"/>
        <v>90</v>
      </c>
      <c r="BP32" s="29" t="str">
        <f t="shared" si="15"/>
        <v/>
      </c>
      <c r="BQ32" s="29" t="str">
        <f t="shared" si="16"/>
        <v/>
      </c>
      <c r="BR32" s="29">
        <f t="shared" si="17"/>
        <v>92</v>
      </c>
      <c r="BS32" s="60">
        <v>90</v>
      </c>
      <c r="BT32" s="60"/>
      <c r="BU32" s="2"/>
      <c r="BV32" s="60"/>
      <c r="BW32" s="60">
        <v>95</v>
      </c>
      <c r="BX32" s="2"/>
      <c r="BY32" s="60"/>
      <c r="BZ32" s="60"/>
      <c r="CA32" s="2">
        <v>95</v>
      </c>
      <c r="CB32" s="60"/>
      <c r="CC32" s="60"/>
      <c r="CD32" s="2"/>
      <c r="CE32" s="60"/>
      <c r="CF32" s="60"/>
      <c r="CG32" s="2"/>
      <c r="CH32" s="29">
        <f t="shared" si="18"/>
        <v>90</v>
      </c>
      <c r="CI32" s="29">
        <f t="shared" si="19"/>
        <v>95</v>
      </c>
      <c r="CJ32" s="29">
        <f t="shared" si="20"/>
        <v>95</v>
      </c>
      <c r="CK32" s="29" t="str">
        <f t="shared" si="21"/>
        <v/>
      </c>
      <c r="CL32" s="29" t="str">
        <f t="shared" si="22"/>
        <v/>
      </c>
      <c r="CM32" s="32">
        <f t="shared" si="23"/>
        <v>93</v>
      </c>
      <c r="CN32" s="33">
        <f t="shared" si="24"/>
        <v>93</v>
      </c>
      <c r="CO32" s="36"/>
      <c r="CP32" s="60">
        <v>11</v>
      </c>
      <c r="CQ32" s="47" t="str">
        <f t="shared" si="25"/>
        <v xml:space="preserve">Memiliki kemampuan pemahaman  QS Yunus 40,41,QS An Nisa :59,Al Maidah :32, Iman Kepada Rasul2 Allah, Hormad dan patuh kpd orang tua dan guru, Prinsip dan praktek ekonomi dalam Islam, Perkembangan Islam pd ms Modern, </v>
      </c>
      <c r="CR32" s="36"/>
      <c r="CS32" s="60">
        <v>11</v>
      </c>
      <c r="CT32" s="47" t="str">
        <f t="shared" si="26"/>
        <v xml:space="preserve">Memiliki keterampilan  Mencari tajwid  QS Yunus 40,41,QS Al Maidah :32, Hafalan  QS Al -Maidah :48,QS An Nisa :59,At Taubah :105, Buat Power Point Rasul22 Allah, Membuat contoh Praktek dan prinsip ekonomi dalam Islam, </v>
      </c>
      <c r="CU32" s="7"/>
      <c r="CV32" s="49">
        <v>10</v>
      </c>
      <c r="CW32" s="60"/>
      <c r="CX32" s="7">
        <v>15340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Mencari tajwid  QS Yunus 40,41,QS Al Maidah :32, Hafalan  QS Al -Maidah :48,QS An Nisa :59,At Taubah :105, Buat Power Point Rasul22 Allah, Membuat contoh Praktek dan prinsip ekonomi dalam Islam, </v>
      </c>
    </row>
    <row r="33" spans="1:110" ht="15" x14ac:dyDescent="0.3">
      <c r="A33" s="8">
        <v>23</v>
      </c>
      <c r="B33" s="8">
        <v>143704</v>
      </c>
      <c r="C33" s="8" t="s">
        <v>79</v>
      </c>
      <c r="D33" s="8">
        <f t="shared" si="0"/>
        <v>90</v>
      </c>
      <c r="E33" s="13" t="str">
        <f t="shared" si="1"/>
        <v>A</v>
      </c>
      <c r="F33" s="17">
        <f t="shared" si="2"/>
        <v>91</v>
      </c>
      <c r="G33" s="13" t="str">
        <f t="shared" si="3"/>
        <v>A</v>
      </c>
      <c r="H33" s="13" t="str">
        <f t="shared" si="4"/>
        <v xml:space="preserve">Memiliki kemampuan pemahaman  QS Yunus 40,41,QS An Nisa :59,Al Maidah :32, Iman Kepada Rasul2 Allah, Hormad dan patuh kpd orang tua dan guru, Prinsip dan praktek ekonomi dalam Islam, Perkembangan Islam pd ms Modern, </v>
      </c>
      <c r="I33" s="8">
        <f t="shared" si="5"/>
        <v>92</v>
      </c>
      <c r="J33" s="13" t="str">
        <f t="shared" si="6"/>
        <v>A</v>
      </c>
      <c r="K33" s="20">
        <f t="shared" si="7"/>
        <v>93</v>
      </c>
      <c r="L33" s="13" t="str">
        <f t="shared" si="8"/>
        <v>A</v>
      </c>
      <c r="M33" s="8" t="str">
        <f t="shared" si="9"/>
        <v xml:space="preserve">Memiliki keterampilan  Mencari tajwid  QS Yunus 40,41,QS Al Maidah :32, Hafalan  QS Al -Maidah :48,QS An Nisa :59,At Taubah :105, Buat Power Point Rasul22 Allah, Membuat contoh Praktek dan prinsip ekonomi dalam Islam, </v>
      </c>
      <c r="N33" s="7"/>
      <c r="O33" s="60">
        <v>90</v>
      </c>
      <c r="P33" s="60">
        <v>95</v>
      </c>
      <c r="Q33" s="2"/>
      <c r="R33" s="60"/>
      <c r="S33" s="60"/>
      <c r="T33" s="2">
        <v>90</v>
      </c>
      <c r="U33" s="60">
        <v>85</v>
      </c>
      <c r="V33" s="60"/>
      <c r="W33" s="2"/>
      <c r="X33" s="60">
        <v>90</v>
      </c>
      <c r="Y33" s="60"/>
      <c r="Z33" s="2"/>
      <c r="AA33" s="60">
        <v>88</v>
      </c>
      <c r="AB33" s="60"/>
      <c r="AC33" s="2"/>
      <c r="AD33" s="29">
        <f t="shared" si="10"/>
        <v>90</v>
      </c>
      <c r="AE33" s="60"/>
      <c r="AF33" s="60">
        <v>90</v>
      </c>
      <c r="AG33" s="2"/>
      <c r="AH33" s="60">
        <v>95</v>
      </c>
      <c r="AI33" s="60"/>
      <c r="AJ33" s="2">
        <v>95</v>
      </c>
      <c r="AK33" s="60">
        <v>90</v>
      </c>
      <c r="AL33" s="60"/>
      <c r="AM33" s="2">
        <v>90</v>
      </c>
      <c r="AN33" s="60">
        <v>90</v>
      </c>
      <c r="AO33" s="60"/>
      <c r="AP33" s="2"/>
      <c r="AQ33" s="60"/>
      <c r="AR33" s="60"/>
      <c r="AS33" s="2"/>
      <c r="AT33" s="60">
        <v>90</v>
      </c>
      <c r="AU33" s="32">
        <f>IF($T$7=12,IF(SUM(O33:AC33,AE12:AS12)&gt;0,AVERAGE(O33:AC33,AE33:AT33),""),IF(AT33="","",AVERAGE(O33:AC33,AE33:AT33)))</f>
        <v>90.615384615384613</v>
      </c>
      <c r="AV33" s="33">
        <f t="shared" si="11"/>
        <v>91</v>
      </c>
      <c r="AW33" s="36"/>
      <c r="AX33" s="60">
        <v>90</v>
      </c>
      <c r="AY33" s="60"/>
      <c r="AZ33" s="2"/>
      <c r="BA33" s="60"/>
      <c r="BB33" s="60">
        <v>95</v>
      </c>
      <c r="BC33" s="2"/>
      <c r="BD33" s="60"/>
      <c r="BE33" s="60"/>
      <c r="BF33" s="2">
        <v>90</v>
      </c>
      <c r="BG33" s="60"/>
      <c r="BH33" s="60"/>
      <c r="BI33" s="2"/>
      <c r="BJ33" s="60"/>
      <c r="BK33" s="60"/>
      <c r="BL33" s="2"/>
      <c r="BM33" s="29">
        <f t="shared" si="12"/>
        <v>90</v>
      </c>
      <c r="BN33" s="29">
        <f t="shared" si="13"/>
        <v>95</v>
      </c>
      <c r="BO33" s="29">
        <f t="shared" si="14"/>
        <v>90</v>
      </c>
      <c r="BP33" s="29" t="str">
        <f t="shared" si="15"/>
        <v/>
      </c>
      <c r="BQ33" s="29" t="str">
        <f t="shared" si="16"/>
        <v/>
      </c>
      <c r="BR33" s="29">
        <f t="shared" si="17"/>
        <v>92</v>
      </c>
      <c r="BS33" s="60">
        <v>90</v>
      </c>
      <c r="BT33" s="60"/>
      <c r="BU33" s="2"/>
      <c r="BV33" s="60"/>
      <c r="BW33" s="60">
        <v>95</v>
      </c>
      <c r="BX33" s="2"/>
      <c r="BY33" s="60"/>
      <c r="BZ33" s="60"/>
      <c r="CA33" s="2">
        <v>95</v>
      </c>
      <c r="CB33" s="60"/>
      <c r="CC33" s="60"/>
      <c r="CD33" s="2"/>
      <c r="CE33" s="60"/>
      <c r="CF33" s="60"/>
      <c r="CG33" s="2"/>
      <c r="CH33" s="29">
        <f t="shared" si="18"/>
        <v>90</v>
      </c>
      <c r="CI33" s="29">
        <f t="shared" si="19"/>
        <v>95</v>
      </c>
      <c r="CJ33" s="29">
        <f t="shared" si="20"/>
        <v>95</v>
      </c>
      <c r="CK33" s="29" t="str">
        <f t="shared" si="21"/>
        <v/>
      </c>
      <c r="CL33" s="29" t="str">
        <f t="shared" si="22"/>
        <v/>
      </c>
      <c r="CM33" s="32">
        <f t="shared" si="23"/>
        <v>93</v>
      </c>
      <c r="CN33" s="33">
        <f t="shared" si="24"/>
        <v>93</v>
      </c>
      <c r="CO33" s="36"/>
      <c r="CP33" s="60">
        <v>11</v>
      </c>
      <c r="CQ33" s="47" t="str">
        <f t="shared" si="25"/>
        <v xml:space="preserve">Memiliki kemampuan pemahaman  QS Yunus 40,41,QS An Nisa :59,Al Maidah :32, Iman Kepada Rasul2 Allah, Hormad dan patuh kpd orang tua dan guru, Prinsip dan praktek ekonomi dalam Islam, Perkembangan Islam pd ms Modern, </v>
      </c>
      <c r="CR33" s="36"/>
      <c r="CS33" s="60">
        <v>11</v>
      </c>
      <c r="CT33" s="47" t="str">
        <f t="shared" si="26"/>
        <v xml:space="preserve">Memiliki keterampilan  Mencari tajwid  QS Yunus 40,41,QS Al Maidah :32, Hafalan  QS Al -Maidah :48,QS An Nisa :59,At Taubah :105, Buat Power Point Rasul22 Allah, Membuat contoh Praktek dan prinsip ekonomi dalam Islam,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Mencari tajwid  QS Yunus 40,41,QS Al Maidah :32, Hafalan  QS Al -Maidah :48,QS An Nisa :59,At Taubah :105, Buat Power Point Rasul22 Allah, Membuat contoh Praktek dan prinsip ekonomi dalam Islam, </v>
      </c>
    </row>
    <row r="34" spans="1:110" ht="15" x14ac:dyDescent="0.3">
      <c r="A34" s="8">
        <v>24</v>
      </c>
      <c r="B34" s="8">
        <v>143720</v>
      </c>
      <c r="C34" s="8" t="s">
        <v>80</v>
      </c>
      <c r="D34" s="8">
        <f t="shared" si="0"/>
        <v>91</v>
      </c>
      <c r="E34" s="13" t="str">
        <f t="shared" si="1"/>
        <v>A</v>
      </c>
      <c r="F34" s="17">
        <f t="shared" si="2"/>
        <v>91</v>
      </c>
      <c r="G34" s="13" t="str">
        <f t="shared" si="3"/>
        <v>A</v>
      </c>
      <c r="H34" s="13" t="str">
        <f t="shared" si="4"/>
        <v xml:space="preserve">Memiliki kemampuan pemahaman  QS Yunus 40,41,QS An Nisa :59,Al Maidah :32, Iman Kepada Rasul2 Allah, Hormad dan patuh kpd orang tua dan guru, Prinsip dan praktek ekonomi dalam Islam, Perkembangan Islam pd ms Modern, </v>
      </c>
      <c r="I34" s="8">
        <f t="shared" si="5"/>
        <v>92</v>
      </c>
      <c r="J34" s="13" t="str">
        <f t="shared" si="6"/>
        <v>A</v>
      </c>
      <c r="K34" s="20">
        <f t="shared" si="7"/>
        <v>93</v>
      </c>
      <c r="L34" s="13" t="str">
        <f t="shared" si="8"/>
        <v>A</v>
      </c>
      <c r="M34" s="8" t="str">
        <f t="shared" si="9"/>
        <v xml:space="preserve">Memiliki keterampilan  Mencari tajwid  QS Yunus 40,41,QS Al Maidah :32, Hafalan  QS Al -Maidah :48,QS An Nisa :59,At Taubah :105, Buat Power Point Rasul22 Allah, Membuat contoh Praktek dan prinsip ekonomi dalam Islam, </v>
      </c>
      <c r="N34" s="7"/>
      <c r="O34" s="60">
        <v>90</v>
      </c>
      <c r="P34" s="60">
        <v>95</v>
      </c>
      <c r="Q34" s="2"/>
      <c r="R34" s="60"/>
      <c r="S34" s="60"/>
      <c r="T34" s="2">
        <v>85</v>
      </c>
      <c r="U34" s="60">
        <v>95</v>
      </c>
      <c r="V34" s="60"/>
      <c r="W34" s="2"/>
      <c r="X34" s="60">
        <v>90</v>
      </c>
      <c r="Y34" s="60"/>
      <c r="Z34" s="2"/>
      <c r="AA34" s="60">
        <v>90</v>
      </c>
      <c r="AB34" s="60"/>
      <c r="AC34" s="2"/>
      <c r="AD34" s="29">
        <f t="shared" si="10"/>
        <v>91</v>
      </c>
      <c r="AE34" s="60"/>
      <c r="AF34" s="60">
        <v>90</v>
      </c>
      <c r="AG34" s="2"/>
      <c r="AH34" s="60">
        <v>95</v>
      </c>
      <c r="AI34" s="60"/>
      <c r="AJ34" s="2">
        <v>95</v>
      </c>
      <c r="AK34" s="60">
        <v>95</v>
      </c>
      <c r="AL34" s="60"/>
      <c r="AM34" s="2">
        <v>90</v>
      </c>
      <c r="AN34" s="60">
        <v>95</v>
      </c>
      <c r="AO34" s="60"/>
      <c r="AP34" s="2"/>
      <c r="AQ34" s="60"/>
      <c r="AR34" s="60"/>
      <c r="AS34" s="2"/>
      <c r="AT34" s="60">
        <v>75</v>
      </c>
      <c r="AU34" s="32">
        <f>IF($T$7=12,IF(SUM(O34:AC34,AE12:AS12)&gt;0,AVERAGE(O34:AC34,AE34:AT34),""),IF(AT34="","",AVERAGE(O34:AC34,AE34:AT34)))</f>
        <v>90.769230769230774</v>
      </c>
      <c r="AV34" s="33">
        <f t="shared" si="11"/>
        <v>91</v>
      </c>
      <c r="AW34" s="36"/>
      <c r="AX34" s="60">
        <v>90</v>
      </c>
      <c r="AY34" s="60"/>
      <c r="AZ34" s="2"/>
      <c r="BA34" s="60"/>
      <c r="BB34" s="60">
        <v>95</v>
      </c>
      <c r="BC34" s="2"/>
      <c r="BD34" s="60"/>
      <c r="BE34" s="60"/>
      <c r="BF34" s="2">
        <v>90</v>
      </c>
      <c r="BG34" s="60"/>
      <c r="BH34" s="60"/>
      <c r="BI34" s="2"/>
      <c r="BJ34" s="60"/>
      <c r="BK34" s="60"/>
      <c r="BL34" s="2"/>
      <c r="BM34" s="29">
        <f t="shared" si="12"/>
        <v>90</v>
      </c>
      <c r="BN34" s="29">
        <f t="shared" si="13"/>
        <v>95</v>
      </c>
      <c r="BO34" s="29">
        <f t="shared" si="14"/>
        <v>90</v>
      </c>
      <c r="BP34" s="29" t="str">
        <f t="shared" si="15"/>
        <v/>
      </c>
      <c r="BQ34" s="29" t="str">
        <f t="shared" si="16"/>
        <v/>
      </c>
      <c r="BR34" s="29">
        <f t="shared" si="17"/>
        <v>92</v>
      </c>
      <c r="BS34" s="60">
        <v>90</v>
      </c>
      <c r="BT34" s="60"/>
      <c r="BU34" s="2"/>
      <c r="BV34" s="60"/>
      <c r="BW34" s="60">
        <v>95</v>
      </c>
      <c r="BX34" s="2"/>
      <c r="BY34" s="60"/>
      <c r="BZ34" s="60"/>
      <c r="CA34" s="2">
        <v>95</v>
      </c>
      <c r="CB34" s="60"/>
      <c r="CC34" s="60"/>
      <c r="CD34" s="2"/>
      <c r="CE34" s="60"/>
      <c r="CF34" s="60"/>
      <c r="CG34" s="2"/>
      <c r="CH34" s="29">
        <f t="shared" si="18"/>
        <v>90</v>
      </c>
      <c r="CI34" s="29">
        <f t="shared" si="19"/>
        <v>95</v>
      </c>
      <c r="CJ34" s="29">
        <f t="shared" si="20"/>
        <v>95</v>
      </c>
      <c r="CK34" s="29" t="str">
        <f t="shared" si="21"/>
        <v/>
      </c>
      <c r="CL34" s="29" t="str">
        <f t="shared" si="22"/>
        <v/>
      </c>
      <c r="CM34" s="32">
        <f t="shared" si="23"/>
        <v>93</v>
      </c>
      <c r="CN34" s="33">
        <f t="shared" si="24"/>
        <v>93</v>
      </c>
      <c r="CO34" s="36"/>
      <c r="CP34" s="60">
        <v>11</v>
      </c>
      <c r="CQ34" s="47" t="str">
        <f t="shared" si="25"/>
        <v xml:space="preserve">Memiliki kemampuan pemahaman  QS Yunus 40,41,QS An Nisa :59,Al Maidah :32, Iman Kepada Rasul2 Allah, Hormad dan patuh kpd orang tua dan guru, Prinsip dan praktek ekonomi dalam Islam, Perkembangan Islam pd ms Modern, </v>
      </c>
      <c r="CR34" s="36"/>
      <c r="CS34" s="60">
        <v>11</v>
      </c>
      <c r="CT34" s="47" t="str">
        <f t="shared" si="26"/>
        <v xml:space="preserve">Memiliki keterampilan  Mencari tajwid  QS Yunus 40,41,QS Al Maidah :32, Hafalan  QS Al -Maidah :48,QS An Nisa :59,At Taubah :105, Buat Power Point Rasul22 Allah, Membuat contoh Praktek dan prinsip ekonomi dalam Islam, </v>
      </c>
      <c r="CU34" s="7"/>
      <c r="CV34" s="7"/>
      <c r="CW34" s="61"/>
      <c r="CX34" s="7"/>
      <c r="CY34" s="7"/>
      <c r="CZ34" s="7"/>
      <c r="DA34" s="7"/>
    </row>
    <row r="35" spans="1:110" ht="15" x14ac:dyDescent="0.3">
      <c r="A35" s="8">
        <v>25</v>
      </c>
      <c r="B35" s="8">
        <v>143736</v>
      </c>
      <c r="C35" s="8" t="s">
        <v>81</v>
      </c>
      <c r="D35" s="8">
        <f t="shared" si="0"/>
        <v>93</v>
      </c>
      <c r="E35" s="13" t="str">
        <f t="shared" si="1"/>
        <v>A</v>
      </c>
      <c r="F35" s="17">
        <f t="shared" si="2"/>
        <v>94</v>
      </c>
      <c r="G35" s="13" t="str">
        <f t="shared" si="3"/>
        <v>A</v>
      </c>
      <c r="H35" s="13" t="str">
        <f t="shared" si="4"/>
        <v xml:space="preserve">Memiliki kemampuan pemahaman  QS Yunus 40,41,QS An Nisa :59,Al Maidah :32, Iman Kepada Rasul2 Allah, Hormad dan patuh kpd orang tua dan guru, Prinsip dan praktek ekonomi dalam Islam, Perkembangan Islam pd ms Modern, </v>
      </c>
      <c r="I35" s="8">
        <f t="shared" si="5"/>
        <v>95</v>
      </c>
      <c r="J35" s="13" t="str">
        <f t="shared" si="6"/>
        <v>A</v>
      </c>
      <c r="K35" s="20">
        <f t="shared" si="7"/>
        <v>95</v>
      </c>
      <c r="L35" s="13" t="str">
        <f t="shared" si="8"/>
        <v>A</v>
      </c>
      <c r="M35" s="8" t="str">
        <f t="shared" si="9"/>
        <v xml:space="preserve">Memiliki keterampilan  Mencari tajwid  QS Yunus 40,41,QS Al Maidah :32, Hafalan  QS Al -Maidah :48,QS An Nisa :59,At Taubah :105, Buat Power Point Rasul22 Allah, Membuat contoh Praktek dan prinsip ekonomi dalam Islam, </v>
      </c>
      <c r="N35" s="7"/>
      <c r="O35" s="60">
        <v>95</v>
      </c>
      <c r="P35" s="60">
        <v>95</v>
      </c>
      <c r="Q35" s="2"/>
      <c r="R35" s="60"/>
      <c r="S35" s="60"/>
      <c r="T35" s="2">
        <v>95</v>
      </c>
      <c r="U35" s="60">
        <v>100</v>
      </c>
      <c r="V35" s="60"/>
      <c r="W35" s="2"/>
      <c r="X35" s="60">
        <v>95</v>
      </c>
      <c r="Y35" s="60"/>
      <c r="Z35" s="2"/>
      <c r="AA35" s="60">
        <v>78</v>
      </c>
      <c r="AB35" s="60"/>
      <c r="AC35" s="2"/>
      <c r="AD35" s="29">
        <f t="shared" si="10"/>
        <v>93</v>
      </c>
      <c r="AE35" s="60"/>
      <c r="AF35" s="60">
        <v>90</v>
      </c>
      <c r="AG35" s="2"/>
      <c r="AH35" s="60">
        <v>95</v>
      </c>
      <c r="AI35" s="60"/>
      <c r="AJ35" s="2">
        <v>90</v>
      </c>
      <c r="AK35" s="60">
        <v>100</v>
      </c>
      <c r="AL35" s="60"/>
      <c r="AM35" s="2">
        <v>95</v>
      </c>
      <c r="AN35" s="60">
        <v>95</v>
      </c>
      <c r="AO35" s="60"/>
      <c r="AP35" s="2"/>
      <c r="AQ35" s="60"/>
      <c r="AR35" s="60"/>
      <c r="AS35" s="2"/>
      <c r="AT35" s="60">
        <v>95</v>
      </c>
      <c r="AU35" s="32">
        <f>IF($T$7=12,IF(SUM(O35:AC35,AE12:AS12)&gt;0,AVERAGE(O35:AC35,AE35:AT35),""),IF(AT35="","",AVERAGE(O35:AC35,AE35:AT35)))</f>
        <v>93.692307692307693</v>
      </c>
      <c r="AV35" s="33">
        <f t="shared" si="11"/>
        <v>94</v>
      </c>
      <c r="AW35" s="36"/>
      <c r="AX35" s="60">
        <v>95</v>
      </c>
      <c r="AY35" s="60"/>
      <c r="AZ35" s="2"/>
      <c r="BA35" s="60"/>
      <c r="BB35" s="60">
        <v>95</v>
      </c>
      <c r="BC35" s="2"/>
      <c r="BD35" s="60"/>
      <c r="BE35" s="60"/>
      <c r="BF35" s="2">
        <v>95</v>
      </c>
      <c r="BG35" s="60"/>
      <c r="BH35" s="60"/>
      <c r="BI35" s="2"/>
      <c r="BJ35" s="60"/>
      <c r="BK35" s="60"/>
      <c r="BL35" s="2"/>
      <c r="BM35" s="29">
        <f t="shared" si="12"/>
        <v>95</v>
      </c>
      <c r="BN35" s="29">
        <f t="shared" si="13"/>
        <v>95</v>
      </c>
      <c r="BO35" s="29">
        <f t="shared" si="14"/>
        <v>95</v>
      </c>
      <c r="BP35" s="29" t="str">
        <f t="shared" si="15"/>
        <v/>
      </c>
      <c r="BQ35" s="29" t="str">
        <f t="shared" si="16"/>
        <v/>
      </c>
      <c r="BR35" s="29">
        <f t="shared" si="17"/>
        <v>95</v>
      </c>
      <c r="BS35" s="60">
        <v>95</v>
      </c>
      <c r="BT35" s="60"/>
      <c r="BU35" s="2"/>
      <c r="BV35" s="60"/>
      <c r="BW35" s="60">
        <v>95</v>
      </c>
      <c r="BX35" s="2"/>
      <c r="BY35" s="60"/>
      <c r="BZ35" s="60"/>
      <c r="CA35" s="2">
        <v>95</v>
      </c>
      <c r="CB35" s="60"/>
      <c r="CC35" s="60"/>
      <c r="CD35" s="2"/>
      <c r="CE35" s="60"/>
      <c r="CF35" s="60"/>
      <c r="CG35" s="2"/>
      <c r="CH35" s="29">
        <f t="shared" si="18"/>
        <v>95</v>
      </c>
      <c r="CI35" s="29">
        <f t="shared" si="19"/>
        <v>95</v>
      </c>
      <c r="CJ35" s="29">
        <f t="shared" si="20"/>
        <v>95</v>
      </c>
      <c r="CK35" s="29" t="str">
        <f t="shared" si="21"/>
        <v/>
      </c>
      <c r="CL35" s="29" t="str">
        <f t="shared" si="22"/>
        <v/>
      </c>
      <c r="CM35" s="32">
        <f t="shared" si="23"/>
        <v>95</v>
      </c>
      <c r="CN35" s="33">
        <f t="shared" si="24"/>
        <v>95</v>
      </c>
      <c r="CO35" s="36"/>
      <c r="CP35" s="60">
        <v>11</v>
      </c>
      <c r="CQ35" s="47" t="str">
        <f t="shared" si="25"/>
        <v xml:space="preserve">Memiliki kemampuan pemahaman  QS Yunus 40,41,QS An Nisa :59,Al Maidah :32, Iman Kepada Rasul2 Allah, Hormad dan patuh kpd orang tua dan guru, Prinsip dan praktek ekonomi dalam Islam, Perkembangan Islam pd ms Modern, </v>
      </c>
      <c r="CR35" s="36"/>
      <c r="CS35" s="60">
        <v>11</v>
      </c>
      <c r="CT35" s="47" t="str">
        <f t="shared" si="26"/>
        <v xml:space="preserve">Memiliki keterampilan  Mencari tajwid  QS Yunus 40,41,QS Al Maidah :32, Hafalan  QS Al -Maidah :48,QS An Nisa :59,At Taubah :105, Buat Power Point Rasul22 Allah, Membuat contoh Praktek dan prinsip ekonomi dalam Islam, </v>
      </c>
      <c r="CU35" s="7"/>
      <c r="CV35" s="7"/>
      <c r="CW35" s="61"/>
      <c r="CX35" s="7"/>
      <c r="CY35" s="7"/>
      <c r="CZ35" s="7"/>
      <c r="DA35" s="7"/>
    </row>
    <row r="36" spans="1:110" ht="15" x14ac:dyDescent="0.3">
      <c r="A36" s="8">
        <v>26</v>
      </c>
      <c r="B36" s="8">
        <v>143752</v>
      </c>
      <c r="C36" s="8" t="s">
        <v>82</v>
      </c>
      <c r="D36" s="8">
        <f t="shared" si="0"/>
        <v>93</v>
      </c>
      <c r="E36" s="13" t="str">
        <f t="shared" si="1"/>
        <v>A</v>
      </c>
      <c r="F36" s="17">
        <f t="shared" si="2"/>
        <v>94</v>
      </c>
      <c r="G36" s="13" t="str">
        <f t="shared" si="3"/>
        <v>A</v>
      </c>
      <c r="H36" s="13" t="str">
        <f t="shared" si="4"/>
        <v xml:space="preserve">Memiliki kemampuan pemahaman  QS Yunus 40,41,QS An Nisa :59,Al Maidah :32, Iman Kepada Rasul2 Allah, Hormad dan patuh kpd orang tua dan guru, Prinsip dan praktek ekonomi dalam Islam, Perkembangan Islam pd ms Modern, </v>
      </c>
      <c r="I36" s="8">
        <f t="shared" si="5"/>
        <v>95</v>
      </c>
      <c r="J36" s="13" t="str">
        <f t="shared" si="6"/>
        <v>A</v>
      </c>
      <c r="K36" s="20">
        <f t="shared" si="7"/>
        <v>95</v>
      </c>
      <c r="L36" s="13" t="str">
        <f t="shared" si="8"/>
        <v>A</v>
      </c>
      <c r="M36" s="8" t="str">
        <f t="shared" si="9"/>
        <v xml:space="preserve">Memiliki keterampilan  Mencari tajwid  QS Yunus 40,41,QS Al Maidah :32, Hafalan  QS Al -Maidah :48,QS An Nisa :59,At Taubah :105, Buat Power Point Rasul22 Allah, Membuat contoh Praktek dan prinsip ekonomi dalam Islam, </v>
      </c>
      <c r="N36" s="7"/>
      <c r="O36" s="60">
        <v>95</v>
      </c>
      <c r="P36" s="60">
        <v>95</v>
      </c>
      <c r="Q36" s="2"/>
      <c r="R36" s="60"/>
      <c r="S36" s="60"/>
      <c r="T36" s="2">
        <v>95</v>
      </c>
      <c r="U36" s="60">
        <v>90</v>
      </c>
      <c r="V36" s="60"/>
      <c r="W36" s="2"/>
      <c r="X36" s="60">
        <v>95</v>
      </c>
      <c r="Y36" s="60"/>
      <c r="Z36" s="2"/>
      <c r="AA36" s="60">
        <v>88</v>
      </c>
      <c r="AB36" s="60"/>
      <c r="AC36" s="2"/>
      <c r="AD36" s="29">
        <f t="shared" si="10"/>
        <v>93</v>
      </c>
      <c r="AE36" s="60"/>
      <c r="AF36" s="60">
        <v>95</v>
      </c>
      <c r="AG36" s="2"/>
      <c r="AH36" s="60">
        <v>95</v>
      </c>
      <c r="AI36" s="60"/>
      <c r="AJ36" s="2">
        <v>90</v>
      </c>
      <c r="AK36" s="60">
        <v>95</v>
      </c>
      <c r="AL36" s="60"/>
      <c r="AM36" s="2">
        <v>90</v>
      </c>
      <c r="AN36" s="60">
        <v>98</v>
      </c>
      <c r="AO36" s="60"/>
      <c r="AP36" s="2"/>
      <c r="AQ36" s="60"/>
      <c r="AR36" s="60"/>
      <c r="AS36" s="2"/>
      <c r="AT36" s="60">
        <v>95</v>
      </c>
      <c r="AU36" s="32">
        <f>IF($T$7=12,IF(SUM(O36:AC36,AE12:AS12)&gt;0,AVERAGE(O36:AC36,AE36:AT36),""),IF(AT36="","",AVERAGE(O36:AC36,AE36:AT36)))</f>
        <v>93.538461538461533</v>
      </c>
      <c r="AV36" s="33">
        <f t="shared" si="11"/>
        <v>94</v>
      </c>
      <c r="AW36" s="36"/>
      <c r="AX36" s="60">
        <v>95</v>
      </c>
      <c r="AY36" s="60"/>
      <c r="AZ36" s="2"/>
      <c r="BA36" s="60"/>
      <c r="BB36" s="60">
        <v>95</v>
      </c>
      <c r="BC36" s="2"/>
      <c r="BD36" s="60"/>
      <c r="BE36" s="60"/>
      <c r="BF36" s="2">
        <v>95</v>
      </c>
      <c r="BG36" s="60"/>
      <c r="BH36" s="60"/>
      <c r="BI36" s="2"/>
      <c r="BJ36" s="60"/>
      <c r="BK36" s="60"/>
      <c r="BL36" s="2"/>
      <c r="BM36" s="29">
        <f t="shared" si="12"/>
        <v>95</v>
      </c>
      <c r="BN36" s="29">
        <f t="shared" si="13"/>
        <v>95</v>
      </c>
      <c r="BO36" s="29">
        <f t="shared" si="14"/>
        <v>95</v>
      </c>
      <c r="BP36" s="29" t="str">
        <f t="shared" si="15"/>
        <v/>
      </c>
      <c r="BQ36" s="29" t="str">
        <f t="shared" si="16"/>
        <v/>
      </c>
      <c r="BR36" s="29">
        <f t="shared" si="17"/>
        <v>95</v>
      </c>
      <c r="BS36" s="60">
        <v>95</v>
      </c>
      <c r="BT36" s="60"/>
      <c r="BU36" s="2"/>
      <c r="BV36" s="60"/>
      <c r="BW36" s="60">
        <v>95</v>
      </c>
      <c r="BX36" s="2"/>
      <c r="BY36" s="60"/>
      <c r="BZ36" s="60"/>
      <c r="CA36" s="2">
        <v>95</v>
      </c>
      <c r="CB36" s="60"/>
      <c r="CC36" s="60"/>
      <c r="CD36" s="2"/>
      <c r="CE36" s="60"/>
      <c r="CF36" s="60"/>
      <c r="CG36" s="2"/>
      <c r="CH36" s="29">
        <f t="shared" si="18"/>
        <v>95</v>
      </c>
      <c r="CI36" s="29">
        <f t="shared" si="19"/>
        <v>95</v>
      </c>
      <c r="CJ36" s="29">
        <f t="shared" si="20"/>
        <v>95</v>
      </c>
      <c r="CK36" s="29" t="str">
        <f t="shared" si="21"/>
        <v/>
      </c>
      <c r="CL36" s="29" t="str">
        <f t="shared" si="22"/>
        <v/>
      </c>
      <c r="CM36" s="32">
        <f t="shared" si="23"/>
        <v>95</v>
      </c>
      <c r="CN36" s="33">
        <f t="shared" si="24"/>
        <v>95</v>
      </c>
      <c r="CO36" s="36"/>
      <c r="CP36" s="60">
        <v>11</v>
      </c>
      <c r="CQ36" s="47" t="str">
        <f t="shared" si="25"/>
        <v xml:space="preserve">Memiliki kemampuan pemahaman  QS Yunus 40,41,QS An Nisa :59,Al Maidah :32, Iman Kepada Rasul2 Allah, Hormad dan patuh kpd orang tua dan guru, Prinsip dan praktek ekonomi dalam Islam, Perkembangan Islam pd ms Modern, </v>
      </c>
      <c r="CR36" s="36"/>
      <c r="CS36" s="60">
        <v>11</v>
      </c>
      <c r="CT36" s="47" t="str">
        <f t="shared" si="26"/>
        <v xml:space="preserve">Memiliki keterampilan  Mencari tajwid  QS Yunus 40,41,QS Al Maidah :32, Hafalan  QS Al -Maidah :48,QS An Nisa :59,At Taubah :105, Buat Power Point Rasul22 Allah, Membuat contoh Praktek dan prinsip ekonomi dalam Islam, </v>
      </c>
      <c r="CU36" s="7"/>
      <c r="CV36" s="7"/>
      <c r="CW36" s="61"/>
      <c r="CX36" s="7"/>
      <c r="CY36" s="7"/>
      <c r="CZ36" s="7"/>
      <c r="DA36" s="7"/>
    </row>
    <row r="37" spans="1:110" ht="15" x14ac:dyDescent="0.3">
      <c r="A37" s="8">
        <v>27</v>
      </c>
      <c r="B37" s="8">
        <v>143784</v>
      </c>
      <c r="C37" s="8" t="s">
        <v>83</v>
      </c>
      <c r="D37" s="8">
        <f t="shared" si="0"/>
        <v>90</v>
      </c>
      <c r="E37" s="13" t="str">
        <f t="shared" si="1"/>
        <v>A</v>
      </c>
      <c r="F37" s="17">
        <f t="shared" si="2"/>
        <v>91</v>
      </c>
      <c r="G37" s="13" t="str">
        <f t="shared" si="3"/>
        <v>A</v>
      </c>
      <c r="H37" s="13" t="str">
        <f t="shared" si="4"/>
        <v xml:space="preserve">Memiliki kemampuan pemahaman  QS Yunus 40,41,QS An Nisa :59,Al Maidah :32, Iman Kepada Rasul2 Allah, Hormad dan patuh kpd orang tua dan guru, Prinsip dan praktek ekonomi dalam Islam, Perkembangan Islam pd ms Modern, </v>
      </c>
      <c r="I37" s="8">
        <f t="shared" si="5"/>
        <v>87</v>
      </c>
      <c r="J37" s="13" t="str">
        <f t="shared" si="6"/>
        <v>B</v>
      </c>
      <c r="K37" s="20">
        <f t="shared" si="7"/>
        <v>90</v>
      </c>
      <c r="L37" s="13" t="str">
        <f t="shared" si="8"/>
        <v>A</v>
      </c>
      <c r="M37" s="8" t="str">
        <f t="shared" si="9"/>
        <v xml:space="preserve">Memiliki keterampilan  Mencari tajwid  QS Yunus 40,41,QS Al Maidah :32, Hafalan  QS Al -Maidah :48,QS An Nisa :59,At Taubah :105, Buat Power Point Rasul22 Allah, Membuat contoh Praktek dan prinsip ekonomi dalam Islam, </v>
      </c>
      <c r="N37" s="7"/>
      <c r="O37" s="60">
        <v>85</v>
      </c>
      <c r="P37" s="60">
        <v>90</v>
      </c>
      <c r="Q37" s="2"/>
      <c r="R37" s="60"/>
      <c r="S37" s="60"/>
      <c r="T37" s="2">
        <v>90</v>
      </c>
      <c r="U37" s="60">
        <v>90</v>
      </c>
      <c r="V37" s="60"/>
      <c r="W37" s="2"/>
      <c r="X37" s="60">
        <v>95</v>
      </c>
      <c r="Y37" s="60"/>
      <c r="Z37" s="2"/>
      <c r="AA37" s="60">
        <v>88</v>
      </c>
      <c r="AB37" s="60"/>
      <c r="AC37" s="2"/>
      <c r="AD37" s="29">
        <f t="shared" si="10"/>
        <v>90</v>
      </c>
      <c r="AE37" s="60"/>
      <c r="AF37" s="60">
        <v>90</v>
      </c>
      <c r="AG37" s="2"/>
      <c r="AH37" s="60">
        <v>90</v>
      </c>
      <c r="AI37" s="60"/>
      <c r="AJ37" s="2">
        <v>95</v>
      </c>
      <c r="AK37" s="60">
        <v>95</v>
      </c>
      <c r="AL37" s="60"/>
      <c r="AM37" s="2">
        <v>90</v>
      </c>
      <c r="AN37" s="60">
        <v>90</v>
      </c>
      <c r="AO37" s="60"/>
      <c r="AP37" s="2"/>
      <c r="AQ37" s="60"/>
      <c r="AR37" s="60"/>
      <c r="AS37" s="2"/>
      <c r="AT37" s="60">
        <v>97.5</v>
      </c>
      <c r="AU37" s="32">
        <f>IF($T$7=12,IF(SUM(O37:AC37,AE12:AS12)&gt;0,AVERAGE(O37:AC37,AE37:AT37),""),IF(AT37="","",AVERAGE(O37:AC37,AE37:AT37)))</f>
        <v>91.192307692307693</v>
      </c>
      <c r="AV37" s="33">
        <f t="shared" si="11"/>
        <v>91</v>
      </c>
      <c r="AW37" s="36"/>
      <c r="AX37" s="60">
        <v>85</v>
      </c>
      <c r="AY37" s="60"/>
      <c r="AZ37" s="2"/>
      <c r="BA37" s="60"/>
      <c r="BB37" s="60">
        <v>90</v>
      </c>
      <c r="BC37" s="2"/>
      <c r="BD37" s="60"/>
      <c r="BE37" s="60"/>
      <c r="BF37" s="2">
        <v>85</v>
      </c>
      <c r="BG37" s="60"/>
      <c r="BH37" s="60"/>
      <c r="BI37" s="2"/>
      <c r="BJ37" s="60"/>
      <c r="BK37" s="60"/>
      <c r="BL37" s="2"/>
      <c r="BM37" s="29">
        <f t="shared" si="12"/>
        <v>85</v>
      </c>
      <c r="BN37" s="29">
        <f t="shared" si="13"/>
        <v>90</v>
      </c>
      <c r="BO37" s="29">
        <f t="shared" si="14"/>
        <v>85</v>
      </c>
      <c r="BP37" s="29" t="str">
        <f t="shared" si="15"/>
        <v/>
      </c>
      <c r="BQ37" s="29" t="str">
        <f t="shared" si="16"/>
        <v/>
      </c>
      <c r="BR37" s="29">
        <f t="shared" si="17"/>
        <v>87</v>
      </c>
      <c r="BS37" s="60">
        <v>85</v>
      </c>
      <c r="BT37" s="60"/>
      <c r="BU37" s="2"/>
      <c r="BV37" s="60"/>
      <c r="BW37" s="60">
        <v>93</v>
      </c>
      <c r="BX37" s="2"/>
      <c r="BY37" s="60"/>
      <c r="BZ37" s="60"/>
      <c r="CA37" s="60">
        <v>95</v>
      </c>
      <c r="CB37" s="60"/>
      <c r="CC37" s="60"/>
      <c r="CD37" s="2"/>
      <c r="CE37" s="60"/>
      <c r="CF37" s="60"/>
      <c r="CG37" s="2"/>
      <c r="CH37" s="29">
        <f t="shared" si="18"/>
        <v>85</v>
      </c>
      <c r="CI37" s="29">
        <f t="shared" si="19"/>
        <v>93</v>
      </c>
      <c r="CJ37" s="29">
        <f t="shared" si="20"/>
        <v>95</v>
      </c>
      <c r="CK37" s="29" t="str">
        <f t="shared" si="21"/>
        <v/>
      </c>
      <c r="CL37" s="29" t="str">
        <f t="shared" si="22"/>
        <v/>
      </c>
      <c r="CM37" s="32">
        <f t="shared" si="23"/>
        <v>90</v>
      </c>
      <c r="CN37" s="33">
        <f t="shared" si="24"/>
        <v>90</v>
      </c>
      <c r="CO37" s="36"/>
      <c r="CP37" s="60">
        <v>11</v>
      </c>
      <c r="CQ37" s="47" t="str">
        <f t="shared" si="25"/>
        <v xml:space="preserve">Memiliki kemampuan pemahaman  QS Yunus 40,41,QS An Nisa :59,Al Maidah :32, Iman Kepada Rasul2 Allah, Hormad dan patuh kpd orang tua dan guru, Prinsip dan praktek ekonomi dalam Islam, Perkembangan Islam pd ms Modern, </v>
      </c>
      <c r="CR37" s="36"/>
      <c r="CS37" s="60">
        <v>11</v>
      </c>
      <c r="CT37" s="47" t="str">
        <f t="shared" si="26"/>
        <v xml:space="preserve">Memiliki keterampilan  Mencari tajwid  QS Yunus 40,41,QS Al Maidah :32, Hafalan  QS Al -Maidah :48,QS An Nisa :59,At Taubah :105, Buat Power Point Rasul22 Allah, Membuat contoh Praktek dan prinsip ekonomi dalam Islam, </v>
      </c>
      <c r="CU37" s="7"/>
      <c r="CV37" s="7"/>
      <c r="CW37" s="61"/>
      <c r="CX37" s="7"/>
      <c r="CY37" s="7"/>
      <c r="CZ37" s="7"/>
      <c r="DA37" s="7"/>
    </row>
    <row r="38" spans="1:110" ht="15" x14ac:dyDescent="0.3">
      <c r="A38" s="8">
        <v>28</v>
      </c>
      <c r="B38" s="8">
        <v>143800</v>
      </c>
      <c r="C38" s="8" t="s">
        <v>84</v>
      </c>
      <c r="D38" s="8">
        <f t="shared" si="0"/>
        <v>90</v>
      </c>
      <c r="E38" s="13" t="str">
        <f t="shared" si="1"/>
        <v>A</v>
      </c>
      <c r="F38" s="17">
        <f t="shared" si="2"/>
        <v>91</v>
      </c>
      <c r="G38" s="13" t="str">
        <f t="shared" si="3"/>
        <v>A</v>
      </c>
      <c r="H38" s="13" t="str">
        <f t="shared" si="4"/>
        <v xml:space="preserve">Memiliki kemampuan pemahaman  QS Yunus 40,41,QS An Nisa :59,Al Maidah :32, Iman Kepada Rasul2 Allah, Hormad dan patuh kpd orang tua dan guru, Prinsip dan praktek ekonomi dalam Islam, Perkembangan Islam pd ms Modern, </v>
      </c>
      <c r="I38" s="8">
        <f t="shared" si="5"/>
        <v>87</v>
      </c>
      <c r="J38" s="13" t="str">
        <f t="shared" si="6"/>
        <v>B</v>
      </c>
      <c r="K38" s="20">
        <f t="shared" si="7"/>
        <v>90</v>
      </c>
      <c r="L38" s="13" t="str">
        <f t="shared" si="8"/>
        <v>A</v>
      </c>
      <c r="M38" s="8" t="str">
        <f t="shared" si="9"/>
        <v xml:space="preserve">Memiliki keterampilan  Mencari tajwid  QS Yunus 40,41,QS Al Maidah :32, Hafalan  QS Al -Maidah :48,QS An Nisa :59,At Taubah :105, Buat Power Point Rasul22 Allah, Membuat contoh Praktek dan prinsip ekonomi dalam Islam, </v>
      </c>
      <c r="N38" s="7"/>
      <c r="O38" s="60">
        <v>85</v>
      </c>
      <c r="P38" s="60">
        <v>85</v>
      </c>
      <c r="Q38" s="2"/>
      <c r="R38" s="60"/>
      <c r="S38" s="60"/>
      <c r="T38" s="2">
        <v>90</v>
      </c>
      <c r="U38" s="60">
        <v>90</v>
      </c>
      <c r="V38" s="60"/>
      <c r="W38" s="2"/>
      <c r="X38" s="60">
        <v>95</v>
      </c>
      <c r="Y38" s="60"/>
      <c r="Z38" s="2"/>
      <c r="AA38" s="60">
        <v>96</v>
      </c>
      <c r="AB38" s="60"/>
      <c r="AC38" s="2"/>
      <c r="AD38" s="29">
        <f t="shared" si="10"/>
        <v>90</v>
      </c>
      <c r="AE38" s="60"/>
      <c r="AF38" s="60">
        <v>95</v>
      </c>
      <c r="AG38" s="2"/>
      <c r="AH38" s="60">
        <v>95</v>
      </c>
      <c r="AI38" s="60"/>
      <c r="AJ38" s="2">
        <v>95</v>
      </c>
      <c r="AK38" s="60">
        <v>90</v>
      </c>
      <c r="AL38" s="60"/>
      <c r="AM38" s="2">
        <v>90</v>
      </c>
      <c r="AN38" s="60">
        <v>85</v>
      </c>
      <c r="AO38" s="60"/>
      <c r="AP38" s="2"/>
      <c r="AQ38" s="60"/>
      <c r="AR38" s="60"/>
      <c r="AS38" s="2"/>
      <c r="AT38" s="60">
        <v>95</v>
      </c>
      <c r="AU38" s="32">
        <f>IF($T$7=12,IF(SUM(O38:AC38,AE12:AS12)&gt;0,AVERAGE(O38:AC38,AE38:AT38),""),IF(AT38="","",AVERAGE(O38:AC38,AE38:AT38)))</f>
        <v>91.230769230769226</v>
      </c>
      <c r="AV38" s="33">
        <f t="shared" si="11"/>
        <v>91</v>
      </c>
      <c r="AW38" s="36"/>
      <c r="AX38" s="60">
        <v>85</v>
      </c>
      <c r="AY38" s="60"/>
      <c r="AZ38" s="2"/>
      <c r="BA38" s="60"/>
      <c r="BB38" s="60">
        <v>90</v>
      </c>
      <c r="BC38" s="2"/>
      <c r="BD38" s="60"/>
      <c r="BE38" s="60"/>
      <c r="BF38" s="2">
        <v>85</v>
      </c>
      <c r="BG38" s="60"/>
      <c r="BH38" s="60"/>
      <c r="BI38" s="2"/>
      <c r="BJ38" s="60"/>
      <c r="BK38" s="60"/>
      <c r="BL38" s="2"/>
      <c r="BM38" s="29">
        <f t="shared" si="12"/>
        <v>85</v>
      </c>
      <c r="BN38" s="29">
        <f t="shared" si="13"/>
        <v>90</v>
      </c>
      <c r="BO38" s="29">
        <f t="shared" si="14"/>
        <v>85</v>
      </c>
      <c r="BP38" s="29" t="str">
        <f t="shared" si="15"/>
        <v/>
      </c>
      <c r="BQ38" s="29" t="str">
        <f t="shared" si="16"/>
        <v/>
      </c>
      <c r="BR38" s="29">
        <f t="shared" si="17"/>
        <v>87</v>
      </c>
      <c r="BS38" s="60">
        <v>85</v>
      </c>
      <c r="BT38" s="60"/>
      <c r="BU38" s="2"/>
      <c r="BV38" s="60"/>
      <c r="BW38" s="60">
        <v>93</v>
      </c>
      <c r="BX38" s="2"/>
      <c r="BY38" s="60"/>
      <c r="BZ38" s="60"/>
      <c r="CA38" s="60">
        <v>95</v>
      </c>
      <c r="CB38" s="60"/>
      <c r="CC38" s="60"/>
      <c r="CD38" s="2"/>
      <c r="CE38" s="60"/>
      <c r="CF38" s="60"/>
      <c r="CG38" s="2"/>
      <c r="CH38" s="29">
        <f t="shared" si="18"/>
        <v>85</v>
      </c>
      <c r="CI38" s="29">
        <f t="shared" si="19"/>
        <v>93</v>
      </c>
      <c r="CJ38" s="29">
        <f t="shared" si="20"/>
        <v>95</v>
      </c>
      <c r="CK38" s="29" t="str">
        <f t="shared" si="21"/>
        <v/>
      </c>
      <c r="CL38" s="29" t="str">
        <f t="shared" si="22"/>
        <v/>
      </c>
      <c r="CM38" s="32">
        <f t="shared" si="23"/>
        <v>90</v>
      </c>
      <c r="CN38" s="33">
        <f t="shared" si="24"/>
        <v>90</v>
      </c>
      <c r="CO38" s="36"/>
      <c r="CP38" s="60">
        <v>11</v>
      </c>
      <c r="CQ38" s="47" t="str">
        <f t="shared" si="25"/>
        <v xml:space="preserve">Memiliki kemampuan pemahaman  QS Yunus 40,41,QS An Nisa :59,Al Maidah :32, Iman Kepada Rasul2 Allah, Hormad dan patuh kpd orang tua dan guru, Prinsip dan praktek ekonomi dalam Islam, Perkembangan Islam pd ms Modern, </v>
      </c>
      <c r="CR38" s="36"/>
      <c r="CS38" s="60">
        <v>11</v>
      </c>
      <c r="CT38" s="47" t="str">
        <f t="shared" si="26"/>
        <v xml:space="preserve">Memiliki keterampilan  Mencari tajwid  QS Yunus 40,41,QS Al Maidah :32, Hafalan  QS Al -Maidah :48,QS An Nisa :59,At Taubah :105, Buat Power Point Rasul22 Allah, Membuat contoh Praktek dan prinsip ekonomi dalam Islam, </v>
      </c>
      <c r="CU38" s="7"/>
      <c r="CV38" s="7"/>
      <c r="CW38" s="61"/>
      <c r="CX38" s="7"/>
      <c r="CY38" s="7"/>
      <c r="CZ38" s="7"/>
      <c r="DA38" s="7"/>
    </row>
    <row r="39" spans="1:110" ht="15" x14ac:dyDescent="0.3">
      <c r="A39" s="8">
        <v>29</v>
      </c>
      <c r="B39" s="8">
        <v>143816</v>
      </c>
      <c r="C39" s="8" t="s">
        <v>85</v>
      </c>
      <c r="D39" s="8">
        <f t="shared" si="0"/>
        <v>94</v>
      </c>
      <c r="E39" s="13" t="str">
        <f t="shared" si="1"/>
        <v>A</v>
      </c>
      <c r="F39" s="17">
        <f t="shared" si="2"/>
        <v>93</v>
      </c>
      <c r="G39" s="13" t="str">
        <f t="shared" si="3"/>
        <v>A</v>
      </c>
      <c r="H39" s="13" t="str">
        <f t="shared" si="4"/>
        <v xml:space="preserve">Memiliki kemampuan pemahaman  QS Yunus 40,41,QS An Nisa :59,Al Maidah :32, Iman Kepada Rasul2 Allah, Hormad dan patuh kpd orang tua dan guru, Prinsip dan praktek ekonomi dalam Islam, Perkembangan Islam pd ms Modern, </v>
      </c>
      <c r="I39" s="8">
        <f t="shared" si="5"/>
        <v>95</v>
      </c>
      <c r="J39" s="13" t="str">
        <f t="shared" si="6"/>
        <v>A</v>
      </c>
      <c r="K39" s="20">
        <f t="shared" si="7"/>
        <v>95</v>
      </c>
      <c r="L39" s="13" t="str">
        <f t="shared" si="8"/>
        <v>A</v>
      </c>
      <c r="M39" s="8" t="str">
        <f t="shared" si="9"/>
        <v xml:space="preserve">Memiliki keterampilan  Mencari tajwid  QS Yunus 40,41,QS Al Maidah :32, Hafalan  QS Al -Maidah :48,QS An Nisa :59,At Taubah :105, Buat Power Point Rasul22 Allah, Membuat contoh Praktek dan prinsip ekonomi dalam Islam, </v>
      </c>
      <c r="N39" s="7"/>
      <c r="O39" s="60">
        <v>95</v>
      </c>
      <c r="P39" s="60">
        <v>95</v>
      </c>
      <c r="Q39" s="2"/>
      <c r="R39" s="60"/>
      <c r="S39" s="60"/>
      <c r="T39" s="2">
        <v>90</v>
      </c>
      <c r="U39" s="60">
        <v>95</v>
      </c>
      <c r="V39" s="60"/>
      <c r="W39" s="2"/>
      <c r="X39" s="60">
        <v>90</v>
      </c>
      <c r="Y39" s="60"/>
      <c r="Z39" s="2"/>
      <c r="AA39" s="60">
        <v>96</v>
      </c>
      <c r="AB39" s="60"/>
      <c r="AC39" s="2"/>
      <c r="AD39" s="29">
        <f t="shared" si="10"/>
        <v>94</v>
      </c>
      <c r="AE39" s="60"/>
      <c r="AF39" s="60">
        <v>90</v>
      </c>
      <c r="AG39" s="2"/>
      <c r="AH39" s="60">
        <v>95</v>
      </c>
      <c r="AI39" s="60"/>
      <c r="AJ39" s="2">
        <v>90</v>
      </c>
      <c r="AK39" s="60">
        <v>95</v>
      </c>
      <c r="AL39" s="60"/>
      <c r="AM39" s="2">
        <v>90</v>
      </c>
      <c r="AN39" s="60">
        <v>93</v>
      </c>
      <c r="AO39" s="60"/>
      <c r="AP39" s="2"/>
      <c r="AQ39" s="60"/>
      <c r="AR39" s="60"/>
      <c r="AS39" s="2"/>
      <c r="AT39" s="60">
        <v>100</v>
      </c>
      <c r="AU39" s="32">
        <f>IF($T$7=12,IF(SUM(O39:AC39,AE12:AS12)&gt;0,AVERAGE(O39:AC39,AE39:AT39),""),IF(AT39="","",AVERAGE(O39:AC39,AE39:AT39)))</f>
        <v>93.384615384615387</v>
      </c>
      <c r="AV39" s="33">
        <f t="shared" si="11"/>
        <v>93</v>
      </c>
      <c r="AW39" s="36"/>
      <c r="AX39" s="60">
        <v>95</v>
      </c>
      <c r="AY39" s="60"/>
      <c r="AZ39" s="2"/>
      <c r="BA39" s="60"/>
      <c r="BB39" s="60">
        <v>95</v>
      </c>
      <c r="BC39" s="2"/>
      <c r="BD39" s="60"/>
      <c r="BE39" s="60"/>
      <c r="BF39" s="2">
        <v>95</v>
      </c>
      <c r="BG39" s="60"/>
      <c r="BH39" s="60"/>
      <c r="BI39" s="2"/>
      <c r="BJ39" s="60"/>
      <c r="BK39" s="60"/>
      <c r="BL39" s="2"/>
      <c r="BM39" s="29">
        <f t="shared" si="12"/>
        <v>95</v>
      </c>
      <c r="BN39" s="29">
        <f t="shared" si="13"/>
        <v>95</v>
      </c>
      <c r="BO39" s="29">
        <f t="shared" si="14"/>
        <v>95</v>
      </c>
      <c r="BP39" s="29" t="str">
        <f t="shared" si="15"/>
        <v/>
      </c>
      <c r="BQ39" s="29" t="str">
        <f t="shared" si="16"/>
        <v/>
      </c>
      <c r="BR39" s="29">
        <f t="shared" si="17"/>
        <v>95</v>
      </c>
      <c r="BS39" s="60">
        <v>95</v>
      </c>
      <c r="BT39" s="60"/>
      <c r="BU39" s="2"/>
      <c r="BV39" s="60"/>
      <c r="BW39" s="60">
        <v>95</v>
      </c>
      <c r="BX39" s="2"/>
      <c r="BY39" s="60"/>
      <c r="BZ39" s="60"/>
      <c r="CA39" s="60">
        <v>95</v>
      </c>
      <c r="CB39" s="60"/>
      <c r="CC39" s="60"/>
      <c r="CD39" s="2"/>
      <c r="CE39" s="60"/>
      <c r="CF39" s="60"/>
      <c r="CG39" s="2"/>
      <c r="CH39" s="29">
        <f t="shared" si="18"/>
        <v>95</v>
      </c>
      <c r="CI39" s="29">
        <f t="shared" si="19"/>
        <v>95</v>
      </c>
      <c r="CJ39" s="29">
        <f t="shared" si="20"/>
        <v>95</v>
      </c>
      <c r="CK39" s="29" t="str">
        <f t="shared" si="21"/>
        <v/>
      </c>
      <c r="CL39" s="29" t="str">
        <f t="shared" si="22"/>
        <v/>
      </c>
      <c r="CM39" s="32">
        <f t="shared" si="23"/>
        <v>95</v>
      </c>
      <c r="CN39" s="33">
        <f t="shared" si="24"/>
        <v>95</v>
      </c>
      <c r="CO39" s="36"/>
      <c r="CP39" s="60">
        <v>11</v>
      </c>
      <c r="CQ39" s="47" t="str">
        <f t="shared" si="25"/>
        <v xml:space="preserve">Memiliki kemampuan pemahaman  QS Yunus 40,41,QS An Nisa :59,Al Maidah :32, Iman Kepada Rasul2 Allah, Hormad dan patuh kpd orang tua dan guru, Prinsip dan praktek ekonomi dalam Islam, Perkembangan Islam pd ms Modern, </v>
      </c>
      <c r="CR39" s="36"/>
      <c r="CS39" s="60">
        <v>11</v>
      </c>
      <c r="CT39" s="47" t="str">
        <f t="shared" si="26"/>
        <v xml:space="preserve">Memiliki keterampilan  Mencari tajwid  QS Yunus 40,41,QS Al Maidah :32, Hafalan  QS Al -Maidah :48,QS An Nisa :59,At Taubah :105, Buat Power Point Rasul22 Allah, Membuat contoh Praktek dan prinsip ekonomi dalam Islam, </v>
      </c>
      <c r="CU39" s="7"/>
      <c r="CV39" s="7"/>
      <c r="CW39" s="61"/>
      <c r="CX39" s="7"/>
      <c r="CY39" s="7"/>
      <c r="CZ39" s="7"/>
      <c r="DA39" s="7"/>
    </row>
    <row r="40" spans="1:110" ht="15" x14ac:dyDescent="0.3">
      <c r="A40" s="8">
        <v>30</v>
      </c>
      <c r="B40" s="8">
        <v>143832</v>
      </c>
      <c r="C40" s="8" t="s">
        <v>86</v>
      </c>
      <c r="D40" s="8">
        <f t="shared" si="0"/>
        <v>88</v>
      </c>
      <c r="E40" s="13" t="str">
        <f t="shared" si="1"/>
        <v>B</v>
      </c>
      <c r="F40" s="17">
        <f t="shared" si="2"/>
        <v>91</v>
      </c>
      <c r="G40" s="13" t="str">
        <f t="shared" si="3"/>
        <v>A</v>
      </c>
      <c r="H40" s="13" t="str">
        <f t="shared" si="4"/>
        <v xml:space="preserve">Memiliki kemampuan pemahaman  QS Yunus 40,41,QS An Nisa :59,Al Maidah :32, Iman Kepada Rasul2 Allah, Hormad dan patuh kpd orang tua dan guru, Prinsip dan praktek ekonomi dalam Islam, Perkembangan Islam pd ms Modern, </v>
      </c>
      <c r="I40" s="8">
        <f t="shared" si="5"/>
        <v>87</v>
      </c>
      <c r="J40" s="13" t="str">
        <f t="shared" si="6"/>
        <v>B</v>
      </c>
      <c r="K40" s="20">
        <f t="shared" si="7"/>
        <v>90</v>
      </c>
      <c r="L40" s="13" t="str">
        <f t="shared" si="8"/>
        <v>A</v>
      </c>
      <c r="M40" s="8" t="str">
        <f t="shared" si="9"/>
        <v xml:space="preserve">Memiliki keterampilan  Mencari tajwid  QS Yunus 40,41,QS Al Maidah :32, Hafalan  QS Al -Maidah :48,QS An Nisa :59,At Taubah :105, Buat Power Point Rasul22 Allah, Membuat contoh Praktek dan prinsip ekonomi dalam Islam, </v>
      </c>
      <c r="N40" s="7"/>
      <c r="O40" s="60">
        <v>85</v>
      </c>
      <c r="P40" s="60">
        <v>90</v>
      </c>
      <c r="Q40" s="2"/>
      <c r="R40" s="60"/>
      <c r="S40" s="60"/>
      <c r="T40" s="2">
        <v>85</v>
      </c>
      <c r="U40" s="60">
        <v>90</v>
      </c>
      <c r="V40" s="60"/>
      <c r="W40" s="2"/>
      <c r="X40" s="60">
        <v>95</v>
      </c>
      <c r="Y40" s="60"/>
      <c r="Z40" s="2"/>
      <c r="AA40" s="60">
        <v>84</v>
      </c>
      <c r="AB40" s="60"/>
      <c r="AC40" s="2"/>
      <c r="AD40" s="29">
        <f t="shared" si="10"/>
        <v>88</v>
      </c>
      <c r="AE40" s="60"/>
      <c r="AF40" s="60">
        <v>90</v>
      </c>
      <c r="AG40" s="2"/>
      <c r="AH40" s="60">
        <v>90</v>
      </c>
      <c r="AI40" s="60"/>
      <c r="AJ40" s="2">
        <v>95</v>
      </c>
      <c r="AK40" s="60">
        <v>95</v>
      </c>
      <c r="AL40" s="60"/>
      <c r="AM40" s="2">
        <v>95</v>
      </c>
      <c r="AN40" s="60">
        <v>93</v>
      </c>
      <c r="AO40" s="60"/>
      <c r="AP40" s="2"/>
      <c r="AQ40" s="60"/>
      <c r="AR40" s="60"/>
      <c r="AS40" s="2"/>
      <c r="AT40" s="60">
        <v>92.5</v>
      </c>
      <c r="AU40" s="32">
        <f>IF($T$7=12,IF(SUM(O40:AC40,AE12:AS12)&gt;0,AVERAGE(O40:AC40,AE40:AT40),""),IF(AT40="","",AVERAGE(O40:AC40,AE40:AT40)))</f>
        <v>90.730769230769226</v>
      </c>
      <c r="AV40" s="33">
        <f t="shared" si="11"/>
        <v>91</v>
      </c>
      <c r="AW40" s="36"/>
      <c r="AX40" s="60">
        <v>85</v>
      </c>
      <c r="AY40" s="60"/>
      <c r="AZ40" s="2"/>
      <c r="BA40" s="60"/>
      <c r="BB40" s="60">
        <v>90</v>
      </c>
      <c r="BC40" s="2"/>
      <c r="BD40" s="60"/>
      <c r="BE40" s="60"/>
      <c r="BF40" s="2">
        <v>85</v>
      </c>
      <c r="BG40" s="60"/>
      <c r="BH40" s="60"/>
      <c r="BI40" s="2"/>
      <c r="BJ40" s="60"/>
      <c r="BK40" s="60"/>
      <c r="BL40" s="2"/>
      <c r="BM40" s="29">
        <f t="shared" si="12"/>
        <v>85</v>
      </c>
      <c r="BN40" s="29">
        <f t="shared" si="13"/>
        <v>90</v>
      </c>
      <c r="BO40" s="29">
        <f t="shared" si="14"/>
        <v>85</v>
      </c>
      <c r="BP40" s="29" t="str">
        <f t="shared" si="15"/>
        <v/>
      </c>
      <c r="BQ40" s="29" t="str">
        <f t="shared" si="16"/>
        <v/>
      </c>
      <c r="BR40" s="29">
        <f t="shared" si="17"/>
        <v>87</v>
      </c>
      <c r="BS40" s="60">
        <v>85</v>
      </c>
      <c r="BT40" s="60"/>
      <c r="BU40" s="2"/>
      <c r="BV40" s="60"/>
      <c r="BW40" s="60">
        <v>92</v>
      </c>
      <c r="BX40" s="2"/>
      <c r="BY40" s="60"/>
      <c r="BZ40" s="60"/>
      <c r="CA40" s="60">
        <v>95</v>
      </c>
      <c r="CB40" s="60"/>
      <c r="CC40" s="60"/>
      <c r="CD40" s="2"/>
      <c r="CE40" s="60"/>
      <c r="CF40" s="60"/>
      <c r="CG40" s="2"/>
      <c r="CH40" s="29">
        <f t="shared" si="18"/>
        <v>85</v>
      </c>
      <c r="CI40" s="29">
        <f t="shared" si="19"/>
        <v>92</v>
      </c>
      <c r="CJ40" s="29">
        <f t="shared" si="20"/>
        <v>95</v>
      </c>
      <c r="CK40" s="29" t="str">
        <f t="shared" si="21"/>
        <v/>
      </c>
      <c r="CL40" s="29" t="str">
        <f t="shared" si="22"/>
        <v/>
      </c>
      <c r="CM40" s="32">
        <f t="shared" si="23"/>
        <v>89.75</v>
      </c>
      <c r="CN40" s="33">
        <f t="shared" si="24"/>
        <v>90</v>
      </c>
      <c r="CO40" s="36"/>
      <c r="CP40" s="60">
        <v>11</v>
      </c>
      <c r="CQ40" s="47" t="str">
        <f t="shared" si="25"/>
        <v xml:space="preserve">Memiliki kemampuan pemahaman  QS Yunus 40,41,QS An Nisa :59,Al Maidah :32, Iman Kepada Rasul2 Allah, Hormad dan patuh kpd orang tua dan guru, Prinsip dan praktek ekonomi dalam Islam, Perkembangan Islam pd ms Modern, </v>
      </c>
      <c r="CR40" s="36"/>
      <c r="CS40" s="60">
        <v>11</v>
      </c>
      <c r="CT40" s="47" t="str">
        <f t="shared" si="26"/>
        <v xml:space="preserve">Memiliki keterampilan  Mencari tajwid  QS Yunus 40,41,QS Al Maidah :32, Hafalan  QS Al -Maidah :48,QS An Nisa :59,At Taubah :105, Buat Power Point Rasul22 Allah, Membuat contoh Praktek dan prinsip ekonomi dalam Islam, </v>
      </c>
      <c r="CU40" s="7"/>
      <c r="CV40" s="7"/>
      <c r="CW40" s="61"/>
      <c r="CX40" s="7"/>
      <c r="CY40" s="7"/>
      <c r="CZ40" s="7"/>
      <c r="DA40" s="7"/>
    </row>
    <row r="41" spans="1:110" ht="15" x14ac:dyDescent="0.3">
      <c r="A41" s="8">
        <v>31</v>
      </c>
      <c r="B41" s="8">
        <v>143848</v>
      </c>
      <c r="C41" s="8" t="s">
        <v>87</v>
      </c>
      <c r="D41" s="8">
        <f t="shared" si="0"/>
        <v>90</v>
      </c>
      <c r="E41" s="13" t="str">
        <f t="shared" si="1"/>
        <v>A</v>
      </c>
      <c r="F41" s="17">
        <f t="shared" si="2"/>
        <v>90</v>
      </c>
      <c r="G41" s="13" t="str">
        <f t="shared" si="3"/>
        <v>A</v>
      </c>
      <c r="H41" s="13" t="str">
        <f t="shared" si="4"/>
        <v xml:space="preserve">Memiliki kemampuan pemahaman  QS Yunus 40,41,QS An Nisa :59,Al Maidah :32, Iman Kepada Rasul2 Allah, Hormad dan patuh kpd orang tua dan guru, Prinsip dan praktek ekonomi dalam Islam, Perkembangan Islam pd ms Modern, </v>
      </c>
      <c r="I41" s="8">
        <f t="shared" si="5"/>
        <v>92</v>
      </c>
      <c r="J41" s="13" t="str">
        <f t="shared" si="6"/>
        <v>A</v>
      </c>
      <c r="K41" s="20">
        <f t="shared" si="7"/>
        <v>93</v>
      </c>
      <c r="L41" s="13" t="str">
        <f t="shared" si="8"/>
        <v>A</v>
      </c>
      <c r="M41" s="8" t="str">
        <f t="shared" si="9"/>
        <v xml:space="preserve">Memiliki keterampilan  Mencari tajwid  QS Yunus 40,41,QS Al Maidah :32, Hafalan  QS Al -Maidah :48,QS An Nisa :59,At Taubah :105, Buat Power Point Rasul22 Allah, Membuat contoh Praktek dan prinsip ekonomi dalam Islam, </v>
      </c>
      <c r="N41" s="7"/>
      <c r="O41" s="60">
        <v>90</v>
      </c>
      <c r="P41" s="60">
        <v>95</v>
      </c>
      <c r="Q41" s="2"/>
      <c r="R41" s="60"/>
      <c r="S41" s="60"/>
      <c r="T41" s="2">
        <v>85</v>
      </c>
      <c r="U41" s="60">
        <v>90</v>
      </c>
      <c r="V41" s="60"/>
      <c r="W41" s="2"/>
      <c r="X41" s="60">
        <v>90</v>
      </c>
      <c r="Y41" s="60"/>
      <c r="Z41" s="2"/>
      <c r="AA41" s="60">
        <v>90</v>
      </c>
      <c r="AB41" s="60"/>
      <c r="AC41" s="2"/>
      <c r="AD41" s="29">
        <f t="shared" si="10"/>
        <v>90</v>
      </c>
      <c r="AE41" s="60"/>
      <c r="AF41" s="60">
        <v>95</v>
      </c>
      <c r="AG41" s="2"/>
      <c r="AH41" s="60">
        <v>95</v>
      </c>
      <c r="AI41" s="60"/>
      <c r="AJ41" s="2">
        <v>90</v>
      </c>
      <c r="AK41" s="60">
        <v>90</v>
      </c>
      <c r="AL41" s="60"/>
      <c r="AM41" s="2">
        <v>90</v>
      </c>
      <c r="AN41" s="60">
        <v>85</v>
      </c>
      <c r="AO41" s="60"/>
      <c r="AP41" s="2"/>
      <c r="AQ41" s="60"/>
      <c r="AR41" s="60"/>
      <c r="AS41" s="2"/>
      <c r="AT41" s="60">
        <v>87.5</v>
      </c>
      <c r="AU41" s="32">
        <f>IF($T$7=12,IF(SUM(O41:AC41,AE12:AS12)&gt;0,AVERAGE(O41:AC41,AE41:AT41),""),IF(AT41="","",AVERAGE(O41:AC41,AE41:AT41)))</f>
        <v>90.192307692307693</v>
      </c>
      <c r="AV41" s="33">
        <f t="shared" si="11"/>
        <v>90</v>
      </c>
      <c r="AW41" s="36"/>
      <c r="AX41" s="60">
        <v>90</v>
      </c>
      <c r="AY41" s="60"/>
      <c r="AZ41" s="2"/>
      <c r="BA41" s="60"/>
      <c r="BB41" s="60">
        <v>95</v>
      </c>
      <c r="BC41" s="2"/>
      <c r="BD41" s="60"/>
      <c r="BE41" s="60"/>
      <c r="BF41" s="2">
        <v>90</v>
      </c>
      <c r="BG41" s="60"/>
      <c r="BH41" s="60"/>
      <c r="BI41" s="2"/>
      <c r="BJ41" s="60"/>
      <c r="BK41" s="60"/>
      <c r="BL41" s="2"/>
      <c r="BM41" s="29">
        <f t="shared" si="12"/>
        <v>90</v>
      </c>
      <c r="BN41" s="29">
        <f t="shared" si="13"/>
        <v>95</v>
      </c>
      <c r="BO41" s="29">
        <f t="shared" si="14"/>
        <v>90</v>
      </c>
      <c r="BP41" s="29" t="str">
        <f t="shared" si="15"/>
        <v/>
      </c>
      <c r="BQ41" s="29" t="str">
        <f t="shared" si="16"/>
        <v/>
      </c>
      <c r="BR41" s="29">
        <f t="shared" si="17"/>
        <v>92</v>
      </c>
      <c r="BS41" s="60">
        <v>90</v>
      </c>
      <c r="BT41" s="60"/>
      <c r="BU41" s="2"/>
      <c r="BV41" s="60"/>
      <c r="BW41" s="60">
        <v>95</v>
      </c>
      <c r="BX41" s="2"/>
      <c r="BY41" s="60"/>
      <c r="BZ41" s="60"/>
      <c r="CA41" s="60">
        <v>95</v>
      </c>
      <c r="CB41" s="60"/>
      <c r="CC41" s="60"/>
      <c r="CD41" s="2"/>
      <c r="CE41" s="60"/>
      <c r="CF41" s="60"/>
      <c r="CG41" s="2"/>
      <c r="CH41" s="29">
        <f t="shared" si="18"/>
        <v>90</v>
      </c>
      <c r="CI41" s="29">
        <f t="shared" si="19"/>
        <v>95</v>
      </c>
      <c r="CJ41" s="29">
        <f t="shared" si="20"/>
        <v>95</v>
      </c>
      <c r="CK41" s="29" t="str">
        <f t="shared" si="21"/>
        <v/>
      </c>
      <c r="CL41" s="29" t="str">
        <f t="shared" si="22"/>
        <v/>
      </c>
      <c r="CM41" s="32">
        <f t="shared" si="23"/>
        <v>93</v>
      </c>
      <c r="CN41" s="33">
        <f t="shared" si="24"/>
        <v>93</v>
      </c>
      <c r="CO41" s="36"/>
      <c r="CP41" s="60">
        <v>11</v>
      </c>
      <c r="CQ41" s="47" t="str">
        <f t="shared" si="25"/>
        <v xml:space="preserve">Memiliki kemampuan pemahaman  QS Yunus 40,41,QS An Nisa :59,Al Maidah :32, Iman Kepada Rasul2 Allah, Hormad dan patuh kpd orang tua dan guru, Prinsip dan praktek ekonomi dalam Islam, Perkembangan Islam pd ms Modern, </v>
      </c>
      <c r="CR41" s="36"/>
      <c r="CS41" s="60">
        <v>11</v>
      </c>
      <c r="CT41" s="47" t="str">
        <f t="shared" si="26"/>
        <v xml:space="preserve">Memiliki keterampilan  Mencari tajwid  QS Yunus 40,41,QS Al Maidah :32, Hafalan  QS Al -Maidah :48,QS An Nisa :59,At Taubah :105, Buat Power Point Rasul22 Allah, Membuat contoh Praktek dan prinsip ekonomi dalam Islam, </v>
      </c>
      <c r="CU41" s="7"/>
      <c r="CV41" s="7"/>
      <c r="CW41" s="61"/>
      <c r="CX41" s="7"/>
      <c r="CY41" s="7"/>
      <c r="CZ41" s="7"/>
      <c r="DA41" s="7"/>
    </row>
    <row r="42" spans="1:110" ht="15" x14ac:dyDescent="0.3">
      <c r="A42" s="8">
        <v>32</v>
      </c>
      <c r="B42" s="8">
        <v>143864</v>
      </c>
      <c r="C42" s="8" t="s">
        <v>88</v>
      </c>
      <c r="D42" s="8">
        <f t="shared" si="0"/>
        <v>93</v>
      </c>
      <c r="E42" s="13" t="str">
        <f t="shared" si="1"/>
        <v>A</v>
      </c>
      <c r="F42" s="17">
        <f t="shared" si="2"/>
        <v>92</v>
      </c>
      <c r="G42" s="13" t="str">
        <f t="shared" si="3"/>
        <v>A</v>
      </c>
      <c r="H42" s="13" t="str">
        <f t="shared" si="4"/>
        <v xml:space="preserve">Memiliki kemampuan pemahaman  QS Yunus 40,41,QS An Nisa :59,Al Maidah :32, Iman Kepada Rasul2 Allah, Hormad dan patuh kpd orang tua dan guru, Prinsip dan praktek ekonomi dalam Islam, Perkembangan Islam pd ms Modern, </v>
      </c>
      <c r="I42" s="8">
        <f t="shared" si="5"/>
        <v>92</v>
      </c>
      <c r="J42" s="13" t="str">
        <f t="shared" si="6"/>
        <v>A</v>
      </c>
      <c r="K42" s="20">
        <f t="shared" si="7"/>
        <v>93</v>
      </c>
      <c r="L42" s="13" t="str">
        <f t="shared" si="8"/>
        <v>A</v>
      </c>
      <c r="M42" s="8" t="str">
        <f t="shared" si="9"/>
        <v xml:space="preserve">Memiliki keterampilan  Mencari tajwid  QS Yunus 40,41,QS Al Maidah :32, Hafalan  QS Al -Maidah :48,QS An Nisa :59,At Taubah :105, Buat Power Point Rasul22 Allah, Membuat contoh Praktek dan prinsip ekonomi dalam Islam, </v>
      </c>
      <c r="N42" s="7"/>
      <c r="O42" s="60">
        <v>90</v>
      </c>
      <c r="P42" s="60">
        <v>95</v>
      </c>
      <c r="Q42" s="2"/>
      <c r="R42" s="60"/>
      <c r="S42" s="60"/>
      <c r="T42" s="2">
        <v>90</v>
      </c>
      <c r="U42" s="60">
        <v>90</v>
      </c>
      <c r="V42" s="60"/>
      <c r="W42" s="2"/>
      <c r="X42" s="60">
        <v>95</v>
      </c>
      <c r="Y42" s="60"/>
      <c r="Z42" s="2"/>
      <c r="AA42" s="60">
        <v>96</v>
      </c>
      <c r="AB42" s="60"/>
      <c r="AC42" s="2"/>
      <c r="AD42" s="29">
        <f t="shared" si="10"/>
        <v>93</v>
      </c>
      <c r="AE42" s="60"/>
      <c r="AF42" s="60">
        <v>90</v>
      </c>
      <c r="AG42" s="2"/>
      <c r="AH42" s="60">
        <v>95</v>
      </c>
      <c r="AI42" s="60"/>
      <c r="AJ42" s="2">
        <v>85</v>
      </c>
      <c r="AK42" s="60">
        <v>90</v>
      </c>
      <c r="AL42" s="60"/>
      <c r="AM42" s="2">
        <v>90</v>
      </c>
      <c r="AN42" s="60">
        <v>98</v>
      </c>
      <c r="AO42" s="60"/>
      <c r="AP42" s="2"/>
      <c r="AQ42" s="60"/>
      <c r="AR42" s="60"/>
      <c r="AS42" s="2"/>
      <c r="AT42" s="60">
        <v>95</v>
      </c>
      <c r="AU42" s="32">
        <f>IF($T$7=12,IF(SUM(O42:AC42,AE12:AS12)&gt;0,AVERAGE(O42:AC42,AE42:AT42),""),IF(AT42="","",AVERAGE(O42:AC42,AE42:AT42)))</f>
        <v>92.230769230769226</v>
      </c>
      <c r="AV42" s="33">
        <f t="shared" si="11"/>
        <v>92</v>
      </c>
      <c r="AW42" s="36"/>
      <c r="AX42" s="60">
        <v>90</v>
      </c>
      <c r="AY42" s="60"/>
      <c r="AZ42" s="2"/>
      <c r="BA42" s="60"/>
      <c r="BB42" s="60">
        <v>95</v>
      </c>
      <c r="BC42" s="2"/>
      <c r="BD42" s="60"/>
      <c r="BE42" s="60"/>
      <c r="BF42" s="2">
        <v>90</v>
      </c>
      <c r="BG42" s="60"/>
      <c r="BH42" s="60"/>
      <c r="BI42" s="2"/>
      <c r="BJ42" s="60"/>
      <c r="BK42" s="60"/>
      <c r="BL42" s="2"/>
      <c r="BM42" s="29">
        <f t="shared" si="12"/>
        <v>90</v>
      </c>
      <c r="BN42" s="29">
        <f t="shared" si="13"/>
        <v>95</v>
      </c>
      <c r="BO42" s="29">
        <f t="shared" si="14"/>
        <v>90</v>
      </c>
      <c r="BP42" s="29" t="str">
        <f t="shared" si="15"/>
        <v/>
      </c>
      <c r="BQ42" s="29" t="str">
        <f t="shared" si="16"/>
        <v/>
      </c>
      <c r="BR42" s="29">
        <f t="shared" si="17"/>
        <v>92</v>
      </c>
      <c r="BS42" s="60">
        <v>90</v>
      </c>
      <c r="BT42" s="60"/>
      <c r="BU42" s="2"/>
      <c r="BV42" s="60"/>
      <c r="BW42" s="60">
        <v>95</v>
      </c>
      <c r="BX42" s="2"/>
      <c r="BY42" s="60"/>
      <c r="BZ42" s="60"/>
      <c r="CA42" s="60">
        <v>95</v>
      </c>
      <c r="CB42" s="60"/>
      <c r="CC42" s="60"/>
      <c r="CD42" s="2"/>
      <c r="CE42" s="60"/>
      <c r="CF42" s="60"/>
      <c r="CG42" s="2"/>
      <c r="CH42" s="29">
        <f t="shared" si="18"/>
        <v>90</v>
      </c>
      <c r="CI42" s="29">
        <f t="shared" si="19"/>
        <v>95</v>
      </c>
      <c r="CJ42" s="29">
        <f t="shared" si="20"/>
        <v>95</v>
      </c>
      <c r="CK42" s="29" t="str">
        <f t="shared" si="21"/>
        <v/>
      </c>
      <c r="CL42" s="29" t="str">
        <f t="shared" si="22"/>
        <v/>
      </c>
      <c r="CM42" s="32">
        <f t="shared" si="23"/>
        <v>93</v>
      </c>
      <c r="CN42" s="33">
        <f t="shared" si="24"/>
        <v>93</v>
      </c>
      <c r="CO42" s="36"/>
      <c r="CP42" s="60">
        <v>11</v>
      </c>
      <c r="CQ42" s="47" t="str">
        <f t="shared" si="25"/>
        <v xml:space="preserve">Memiliki kemampuan pemahaman  QS Yunus 40,41,QS An Nisa :59,Al Maidah :32, Iman Kepada Rasul2 Allah, Hormad dan patuh kpd orang tua dan guru, Prinsip dan praktek ekonomi dalam Islam, Perkembangan Islam pd ms Modern, </v>
      </c>
      <c r="CR42" s="36"/>
      <c r="CS42" s="60">
        <v>11</v>
      </c>
      <c r="CT42" s="47" t="str">
        <f t="shared" si="26"/>
        <v xml:space="preserve">Memiliki keterampilan  Mencari tajwid  QS Yunus 40,41,QS Al Maidah :32, Hafalan  QS Al -Maidah :48,QS An Nisa :59,At Taubah :105, Buat Power Point Rasul22 Allah, Membuat contoh Praktek dan prinsip ekonomi dalam Islam, </v>
      </c>
      <c r="CU42" s="7"/>
      <c r="CV42" s="7"/>
      <c r="CW42" s="61"/>
      <c r="CX42" s="7"/>
      <c r="CY42" s="7"/>
      <c r="CZ42" s="7"/>
      <c r="DA42" s="7"/>
    </row>
    <row r="43" spans="1:110" ht="15" x14ac:dyDescent="0.3">
      <c r="A43" s="8">
        <v>33</v>
      </c>
      <c r="B43" s="8">
        <v>143880</v>
      </c>
      <c r="C43" s="8" t="s">
        <v>89</v>
      </c>
      <c r="D43" s="8">
        <f t="shared" ref="D43:D60" si="27">AD43</f>
        <v>87</v>
      </c>
      <c r="E43" s="13" t="str">
        <f t="shared" ref="E43:E60" si="28">IF(D43="","",IF(D43&lt;=$CZ$13,"D",IF(D43&lt;=$CZ$14,"C",IF(D43&lt;=$CZ$15,"B",IF(D43&lt;=$CZ$16,"A","E")))))</f>
        <v>B</v>
      </c>
      <c r="F43" s="17">
        <f t="shared" ref="F43:F60" si="29">AV43</f>
        <v>91</v>
      </c>
      <c r="G43" s="13" t="str">
        <f t="shared" ref="G43:G60" si="30">IF(F43="","",IF(F43&lt;=$CZ$13,"D",IF(F43&lt;=$CZ$14,"C",IF(F43&lt;=$CZ$15,"B",IF(F43&lt;=$CZ$16,"A","E")))))</f>
        <v>A</v>
      </c>
      <c r="H43" s="13" t="str">
        <f t="shared" ref="H43:H60" si="31">CQ43</f>
        <v xml:space="preserve">Memiliki kemampuan pemahaman  QS Yunus 40,41,QS An Nisa :59,Al Maidah :32, Iman Kepada Rasul2 Allah, Hormad dan patuh kpd orang tua dan guru, Prinsip dan praktek ekonomi dalam Islam, Perkembangan Islam pd ms Modern, </v>
      </c>
      <c r="I43" s="8">
        <f t="shared" ref="I43:I60" si="32">BR43</f>
        <v>92</v>
      </c>
      <c r="J43" s="13" t="str">
        <f t="shared" ref="J43:J60" si="33">IF(I43="","",IF(I43&lt;=$CZ$27,"D",IF(I43&lt;=$CZ$28,"C",IF(I43&lt;=$CZ$29,"B",IF(I43&lt;=$CZ$30,"A","E")))))</f>
        <v>A</v>
      </c>
      <c r="K43" s="20">
        <f t="shared" ref="K43:K60" si="34">CN43</f>
        <v>93</v>
      </c>
      <c r="L43" s="13" t="str">
        <f t="shared" ref="L43:L60" si="35">IF(K43="","",IF(K43&lt;=$CZ$27,"D",IF(K43&lt;=$CZ$28,"C",IF(K43&lt;=$CZ$29,"B",IF(K43&lt;=$CZ$30,"A","E")))))</f>
        <v>A</v>
      </c>
      <c r="M43" s="8" t="str">
        <f t="shared" ref="M43:M60" si="36">CT43</f>
        <v xml:space="preserve">Memiliki keterampilan  Mencari tajwid  QS Yunus 40,41,QS Al Maidah :32, Hafalan  QS Al -Maidah :48,QS An Nisa :59,At Taubah :105, Buat Power Point Rasul22 Allah, Membuat contoh Praktek dan prinsip ekonomi dalam Islam, </v>
      </c>
      <c r="N43" s="7"/>
      <c r="O43" s="60">
        <v>90</v>
      </c>
      <c r="P43" s="60">
        <v>90</v>
      </c>
      <c r="Q43" s="2"/>
      <c r="R43" s="60"/>
      <c r="S43" s="60"/>
      <c r="T43" s="2">
        <v>80</v>
      </c>
      <c r="U43" s="60">
        <v>85</v>
      </c>
      <c r="V43" s="60"/>
      <c r="W43" s="2"/>
      <c r="X43" s="60">
        <v>90</v>
      </c>
      <c r="Y43" s="60"/>
      <c r="Z43" s="2"/>
      <c r="AA43" s="60">
        <v>88</v>
      </c>
      <c r="AB43" s="60"/>
      <c r="AC43" s="2"/>
      <c r="AD43" s="29">
        <f t="shared" ref="AD43:AD60" si="37">IF(AND(O43="",P43="",Q43=""),"",ROUND(AVERAGE(O43:AC43),0))</f>
        <v>87</v>
      </c>
      <c r="AE43" s="60"/>
      <c r="AF43" s="60">
        <v>90</v>
      </c>
      <c r="AG43" s="2"/>
      <c r="AH43" s="60">
        <v>95</v>
      </c>
      <c r="AI43" s="60"/>
      <c r="AJ43" s="2">
        <v>100</v>
      </c>
      <c r="AK43" s="60">
        <v>95</v>
      </c>
      <c r="AL43" s="60"/>
      <c r="AM43" s="2">
        <v>95</v>
      </c>
      <c r="AN43" s="60">
        <v>95</v>
      </c>
      <c r="AO43" s="60"/>
      <c r="AP43" s="2"/>
      <c r="AQ43" s="60"/>
      <c r="AR43" s="60"/>
      <c r="AS43" s="2"/>
      <c r="AT43" s="60">
        <v>92.5</v>
      </c>
      <c r="AU43" s="32">
        <f>IF($T$7=12,IF(SUM(O43:AC43,AE12:AS12)&gt;0,AVERAGE(O43:AC43,AE43:AT43),""),IF(AT43="","",AVERAGE(O43:AC43,AE43:AT43)))</f>
        <v>91.192307692307693</v>
      </c>
      <c r="AV43" s="33">
        <f t="shared" ref="AV43:AV60" si="38">IF(AU43="","",ROUND(AU43,0))</f>
        <v>91</v>
      </c>
      <c r="AW43" s="36"/>
      <c r="AX43" s="60">
        <v>90</v>
      </c>
      <c r="AY43" s="60"/>
      <c r="AZ43" s="2"/>
      <c r="BA43" s="60"/>
      <c r="BB43" s="60">
        <v>95</v>
      </c>
      <c r="BC43" s="2"/>
      <c r="BD43" s="60"/>
      <c r="BE43" s="60"/>
      <c r="BF43" s="2">
        <v>90</v>
      </c>
      <c r="BG43" s="60"/>
      <c r="BH43" s="60"/>
      <c r="BI43" s="2"/>
      <c r="BJ43" s="60"/>
      <c r="BK43" s="60"/>
      <c r="BL43" s="2"/>
      <c r="BM43" s="29">
        <f t="shared" ref="BM43:BM60" si="39">IF(AND(AZ43="",AY43="",AX43=""),"",MAX(AX43:AZ43))</f>
        <v>90</v>
      </c>
      <c r="BN43" s="29">
        <f t="shared" ref="BN43:BN60" si="40">IF(AND(BB43="",BC43="",BA43=""),"",MAX(BA43:BC43))</f>
        <v>95</v>
      </c>
      <c r="BO43" s="29">
        <f t="shared" ref="BO43:BO60" si="41">IF(AND(BD43="",BE43="",BF43=""),"",MAX(BD43:BF43))</f>
        <v>90</v>
      </c>
      <c r="BP43" s="29" t="str">
        <f t="shared" ref="BP43:BP60" si="42">IF(AND(BG43="",BH43="",BI43=""),"",MAX(BG43:BI43))</f>
        <v/>
      </c>
      <c r="BQ43" s="29" t="str">
        <f t="shared" ref="BQ43:BQ60" si="43">IF(AND(BJ43="",BK43="",BL43=""),"",MAX(BJ43:BL43))</f>
        <v/>
      </c>
      <c r="BR43" s="29">
        <f t="shared" ref="BR43:BR60" si="44">IF(AND(BM43=""),"",ROUND(AVERAGE(BM43:BQ43),0))</f>
        <v>92</v>
      </c>
      <c r="BS43" s="60">
        <v>90</v>
      </c>
      <c r="BT43" s="60"/>
      <c r="BU43" s="2"/>
      <c r="BV43" s="60"/>
      <c r="BW43" s="60">
        <v>95</v>
      </c>
      <c r="BX43" s="2"/>
      <c r="BY43" s="60"/>
      <c r="BZ43" s="60"/>
      <c r="CA43" s="60">
        <v>95</v>
      </c>
      <c r="CB43" s="60"/>
      <c r="CC43" s="60"/>
      <c r="CD43" s="2"/>
      <c r="CE43" s="60"/>
      <c r="CF43" s="60"/>
      <c r="CG43" s="2"/>
      <c r="CH43" s="29">
        <f t="shared" ref="CH43:CH60" si="45">IF(AND(BU43="",BT43="",BS43=""),"",MAX(BS43:BU43))</f>
        <v>90</v>
      </c>
      <c r="CI43" s="29">
        <f t="shared" ref="CI43:CI60" si="46">IF(AND(BW43="",BX43="",BV43=""),"",MAX(BV43:BX43))</f>
        <v>95</v>
      </c>
      <c r="CJ43" s="29">
        <f t="shared" ref="CJ43:CJ60" si="47">IF(AND(BY43="",BZ43="",CA43=""),"",MAX(BY43:CA43))</f>
        <v>95</v>
      </c>
      <c r="CK43" s="29" t="str">
        <f t="shared" ref="CK43:CK60" si="48">IF(AND(CB43="",CC43="",CD43=""),"",MAX(CB43:CD43))</f>
        <v/>
      </c>
      <c r="CL43" s="29" t="str">
        <f t="shared" ref="CL43:CL60" si="49">IF(AND(CE43="",CF43="",CG43=""),"",MAX(CE43:CG43))</f>
        <v/>
      </c>
      <c r="CM43" s="32">
        <f t="shared" ref="CM43:CM60" si="50">IF(AND(CH43=""),"",AVERAGE(BR43,CH43:CL43))</f>
        <v>93</v>
      </c>
      <c r="CN43" s="33">
        <f t="shared" ref="CN43:CN60" si="51">IF(CM43="","",ROUND(CM43,0))</f>
        <v>93</v>
      </c>
      <c r="CO43" s="36"/>
      <c r="CP43" s="60">
        <v>11</v>
      </c>
      <c r="CQ43" s="47" t="str">
        <f t="shared" ref="CQ43:CQ60" si="52">IF(CP43="","",VLOOKUP(CP43,$DE$9:$DF$20,2,0))</f>
        <v xml:space="preserve">Memiliki kemampuan pemahaman  QS Yunus 40,41,QS An Nisa :59,Al Maidah :32, Iman Kepada Rasul2 Allah, Hormad dan patuh kpd orang tua dan guru, Prinsip dan praktek ekonomi dalam Islam, Perkembangan Islam pd ms Modern, </v>
      </c>
      <c r="CR43" s="36"/>
      <c r="CS43" s="60">
        <v>11</v>
      </c>
      <c r="CT43" s="47" t="str">
        <f t="shared" ref="CT43:CT60" si="53">IF(CS43="","",VLOOKUP(CS43,$DE$22:$DF$33,2,0))</f>
        <v xml:space="preserve">Memiliki keterampilan  Mencari tajwid  QS Yunus 40,41,QS Al Maidah :32, Hafalan  QS Al -Maidah :48,QS An Nisa :59,At Taubah :105, Buat Power Point Rasul22 Allah, Membuat contoh Praktek dan prinsip ekonomi dalam Islam, </v>
      </c>
      <c r="CU43" s="7"/>
      <c r="CV43" s="7"/>
      <c r="CW43" s="61"/>
      <c r="CX43" s="7"/>
      <c r="CY43" s="7"/>
      <c r="CZ43" s="7"/>
      <c r="DA43" s="7"/>
    </row>
    <row r="44" spans="1:110" ht="15" x14ac:dyDescent="0.3">
      <c r="A44" s="8">
        <v>34</v>
      </c>
      <c r="B44" s="8">
        <v>143896</v>
      </c>
      <c r="C44" s="8" t="s">
        <v>90</v>
      </c>
      <c r="D44" s="8">
        <f t="shared" si="27"/>
        <v>90</v>
      </c>
      <c r="E44" s="13" t="str">
        <f t="shared" si="28"/>
        <v>A</v>
      </c>
      <c r="F44" s="17">
        <f t="shared" si="29"/>
        <v>91</v>
      </c>
      <c r="G44" s="13" t="str">
        <f t="shared" si="30"/>
        <v>A</v>
      </c>
      <c r="H44" s="13" t="str">
        <f t="shared" si="31"/>
        <v xml:space="preserve">Memiliki kemampuan pemahaman  QS Yunus 40,41,QS An Nisa :59,Al Maidah :32, Iman Kepada Rasul2 Allah, Hormad dan patuh kpd orang tua dan guru, Prinsip dan praktek ekonomi dalam Islam, Perkembangan Islam pd ms Modern, </v>
      </c>
      <c r="I44" s="8">
        <f t="shared" si="32"/>
        <v>92</v>
      </c>
      <c r="J44" s="13" t="str">
        <f t="shared" si="33"/>
        <v>A</v>
      </c>
      <c r="K44" s="20">
        <f t="shared" si="34"/>
        <v>93</v>
      </c>
      <c r="L44" s="13" t="str">
        <f t="shared" si="35"/>
        <v>A</v>
      </c>
      <c r="M44" s="8" t="str">
        <f t="shared" si="36"/>
        <v xml:space="preserve">Memiliki keterampilan  Mencari tajwid  QS Yunus 40,41,QS Al Maidah :32, Hafalan  QS Al -Maidah :48,QS An Nisa :59,At Taubah :105, Buat Power Point Rasul22 Allah, Membuat contoh Praktek dan prinsip ekonomi dalam Islam, </v>
      </c>
      <c r="N44" s="7"/>
      <c r="O44" s="60">
        <v>90</v>
      </c>
      <c r="P44" s="60">
        <v>95</v>
      </c>
      <c r="Q44" s="2"/>
      <c r="R44" s="60"/>
      <c r="S44" s="60"/>
      <c r="T44" s="2">
        <v>90</v>
      </c>
      <c r="U44" s="60">
        <v>90</v>
      </c>
      <c r="V44" s="60"/>
      <c r="W44" s="2"/>
      <c r="X44" s="60">
        <v>95</v>
      </c>
      <c r="Y44" s="60"/>
      <c r="Z44" s="2"/>
      <c r="AA44" s="60">
        <v>80</v>
      </c>
      <c r="AB44" s="60"/>
      <c r="AC44" s="2"/>
      <c r="AD44" s="29">
        <f t="shared" si="37"/>
        <v>90</v>
      </c>
      <c r="AE44" s="60"/>
      <c r="AF44" s="60">
        <v>85</v>
      </c>
      <c r="AG44" s="2"/>
      <c r="AH44" s="60">
        <v>95</v>
      </c>
      <c r="AI44" s="60"/>
      <c r="AJ44" s="2">
        <v>95</v>
      </c>
      <c r="AK44" s="60">
        <v>95</v>
      </c>
      <c r="AL44" s="60"/>
      <c r="AM44" s="2">
        <v>95</v>
      </c>
      <c r="AN44" s="60">
        <v>98</v>
      </c>
      <c r="AO44" s="60"/>
      <c r="AP44" s="2"/>
      <c r="AQ44" s="60"/>
      <c r="AR44" s="60"/>
      <c r="AS44" s="2"/>
      <c r="AT44" s="60">
        <v>75</v>
      </c>
      <c r="AU44" s="32">
        <f>IF($T$7=12,IF(SUM(O44:AC44,AE12:AS12)&gt;0,AVERAGE(O44:AC44,AE44:AT44),""),IF(AT44="","",AVERAGE(O44:AC44,AE44:AT44)))</f>
        <v>90.615384615384613</v>
      </c>
      <c r="AV44" s="33">
        <f t="shared" si="38"/>
        <v>91</v>
      </c>
      <c r="AW44" s="36"/>
      <c r="AX44" s="60">
        <v>90</v>
      </c>
      <c r="AY44" s="60"/>
      <c r="AZ44" s="2"/>
      <c r="BA44" s="60"/>
      <c r="BB44" s="60">
        <v>95</v>
      </c>
      <c r="BC44" s="2"/>
      <c r="BD44" s="60"/>
      <c r="BE44" s="60"/>
      <c r="BF44" s="2">
        <v>90</v>
      </c>
      <c r="BG44" s="60"/>
      <c r="BH44" s="60"/>
      <c r="BI44" s="2"/>
      <c r="BJ44" s="60"/>
      <c r="BK44" s="60"/>
      <c r="BL44" s="2"/>
      <c r="BM44" s="29">
        <f t="shared" si="39"/>
        <v>90</v>
      </c>
      <c r="BN44" s="29">
        <f t="shared" si="40"/>
        <v>95</v>
      </c>
      <c r="BO44" s="29">
        <f t="shared" si="41"/>
        <v>90</v>
      </c>
      <c r="BP44" s="29" t="str">
        <f t="shared" si="42"/>
        <v/>
      </c>
      <c r="BQ44" s="29" t="str">
        <f t="shared" si="43"/>
        <v/>
      </c>
      <c r="BR44" s="29">
        <f t="shared" si="44"/>
        <v>92</v>
      </c>
      <c r="BS44" s="60">
        <v>90</v>
      </c>
      <c r="BT44" s="60"/>
      <c r="BU44" s="2"/>
      <c r="BV44" s="60"/>
      <c r="BW44" s="60">
        <v>95</v>
      </c>
      <c r="BX44" s="2"/>
      <c r="BY44" s="60"/>
      <c r="BZ44" s="60"/>
      <c r="CA44" s="60">
        <v>95</v>
      </c>
      <c r="CB44" s="60"/>
      <c r="CC44" s="60"/>
      <c r="CD44" s="2"/>
      <c r="CE44" s="60"/>
      <c r="CF44" s="60"/>
      <c r="CG44" s="2"/>
      <c r="CH44" s="29">
        <f t="shared" si="45"/>
        <v>90</v>
      </c>
      <c r="CI44" s="29">
        <f t="shared" si="46"/>
        <v>95</v>
      </c>
      <c r="CJ44" s="29">
        <f t="shared" si="47"/>
        <v>95</v>
      </c>
      <c r="CK44" s="29" t="str">
        <f t="shared" si="48"/>
        <v/>
      </c>
      <c r="CL44" s="29" t="str">
        <f t="shared" si="49"/>
        <v/>
      </c>
      <c r="CM44" s="32">
        <f t="shared" si="50"/>
        <v>93</v>
      </c>
      <c r="CN44" s="33">
        <f t="shared" si="51"/>
        <v>93</v>
      </c>
      <c r="CO44" s="36"/>
      <c r="CP44" s="60">
        <v>11</v>
      </c>
      <c r="CQ44" s="47" t="str">
        <f t="shared" si="52"/>
        <v xml:space="preserve">Memiliki kemampuan pemahaman  QS Yunus 40,41,QS An Nisa :59,Al Maidah :32, Iman Kepada Rasul2 Allah, Hormad dan patuh kpd orang tua dan guru, Prinsip dan praktek ekonomi dalam Islam, Perkembangan Islam pd ms Modern, </v>
      </c>
      <c r="CR44" s="36"/>
      <c r="CS44" s="60">
        <v>11</v>
      </c>
      <c r="CT44" s="47" t="str">
        <f t="shared" si="53"/>
        <v xml:space="preserve">Memiliki keterampilan  Mencari tajwid  QS Yunus 40,41,QS Al Maidah :32, Hafalan  QS Al -Maidah :48,QS An Nisa :59,At Taubah :105, Buat Power Point Rasul22 Allah, Membuat contoh Praktek dan prinsip ekonomi dalam Islam, </v>
      </c>
      <c r="CU44" s="7"/>
      <c r="CV44" s="7"/>
      <c r="CW44" s="61"/>
      <c r="CX44" s="7"/>
      <c r="CY44" s="7"/>
      <c r="CZ44" s="7"/>
      <c r="DA44" s="7"/>
    </row>
    <row r="45" spans="1:110" ht="15" x14ac:dyDescent="0.3">
      <c r="A45" s="8">
        <v>35</v>
      </c>
      <c r="B45" s="8">
        <v>143912</v>
      </c>
      <c r="C45" s="8" t="s">
        <v>91</v>
      </c>
      <c r="D45" s="8">
        <f t="shared" si="27"/>
        <v>92</v>
      </c>
      <c r="E45" s="13" t="str">
        <f t="shared" si="28"/>
        <v>A</v>
      </c>
      <c r="F45" s="17">
        <f t="shared" si="29"/>
        <v>91</v>
      </c>
      <c r="G45" s="13" t="str">
        <f t="shared" si="30"/>
        <v>A</v>
      </c>
      <c r="H45" s="13" t="str">
        <f t="shared" si="31"/>
        <v xml:space="preserve">Memiliki kemampuan pemahaman  QS Yunus 40,41,QS An Nisa :59,Al Maidah :32, Iman Kepada Rasul2 Allah, Hormad dan patuh kpd orang tua dan guru, Prinsip dan praktek ekonomi dalam Islam, Perkembangan Islam pd ms Modern, </v>
      </c>
      <c r="I45" s="8">
        <f t="shared" si="32"/>
        <v>92</v>
      </c>
      <c r="J45" s="13" t="str">
        <f t="shared" si="33"/>
        <v>A</v>
      </c>
      <c r="K45" s="20">
        <f t="shared" si="34"/>
        <v>93</v>
      </c>
      <c r="L45" s="13" t="str">
        <f t="shared" si="35"/>
        <v>A</v>
      </c>
      <c r="M45" s="8" t="str">
        <f t="shared" si="36"/>
        <v xml:space="preserve">Memiliki keterampilan  Mencari tajwid  QS Yunus 40,41,QS Al Maidah :32, Hafalan  QS Al -Maidah :48,QS An Nisa :59,At Taubah :105, Buat Power Point Rasul22 Allah, Membuat contoh Praktek dan prinsip ekonomi dalam Islam, </v>
      </c>
      <c r="N45" s="7"/>
      <c r="O45" s="60">
        <v>90</v>
      </c>
      <c r="P45" s="60">
        <v>90</v>
      </c>
      <c r="Q45" s="2"/>
      <c r="R45" s="60"/>
      <c r="S45" s="60"/>
      <c r="T45" s="2">
        <v>90</v>
      </c>
      <c r="U45" s="60">
        <v>90</v>
      </c>
      <c r="V45" s="60"/>
      <c r="W45" s="2"/>
      <c r="X45" s="60">
        <v>95</v>
      </c>
      <c r="Y45" s="60"/>
      <c r="Z45" s="2"/>
      <c r="AA45" s="60">
        <v>98</v>
      </c>
      <c r="AB45" s="60"/>
      <c r="AC45" s="2"/>
      <c r="AD45" s="29">
        <f t="shared" si="37"/>
        <v>92</v>
      </c>
      <c r="AE45" s="60"/>
      <c r="AF45" s="60">
        <v>85</v>
      </c>
      <c r="AG45" s="2"/>
      <c r="AH45" s="60">
        <v>95</v>
      </c>
      <c r="AI45" s="60"/>
      <c r="AJ45" s="2">
        <v>90</v>
      </c>
      <c r="AK45" s="60">
        <v>90</v>
      </c>
      <c r="AL45" s="60"/>
      <c r="AM45" s="2">
        <v>85</v>
      </c>
      <c r="AN45" s="60">
        <v>90</v>
      </c>
      <c r="AO45" s="60"/>
      <c r="AP45" s="2"/>
      <c r="AQ45" s="60"/>
      <c r="AR45" s="60"/>
      <c r="AS45" s="2"/>
      <c r="AT45" s="60">
        <v>100</v>
      </c>
      <c r="AU45" s="32">
        <f>IF($T$7=12,IF(SUM(O45:AC45,AE12:AS12)&gt;0,AVERAGE(O45:AC45,AE45:AT45),""),IF(AT45="","",AVERAGE(O45:AC45,AE45:AT45)))</f>
        <v>91.384615384615387</v>
      </c>
      <c r="AV45" s="33">
        <f t="shared" si="38"/>
        <v>91</v>
      </c>
      <c r="AW45" s="36"/>
      <c r="AX45" s="60">
        <v>90</v>
      </c>
      <c r="AY45" s="60"/>
      <c r="AZ45" s="2"/>
      <c r="BA45" s="60"/>
      <c r="BB45" s="60">
        <v>95</v>
      </c>
      <c r="BC45" s="2"/>
      <c r="BD45" s="60"/>
      <c r="BE45" s="60"/>
      <c r="BF45" s="2">
        <v>90</v>
      </c>
      <c r="BG45" s="60"/>
      <c r="BH45" s="60"/>
      <c r="BI45" s="2"/>
      <c r="BJ45" s="60"/>
      <c r="BK45" s="60"/>
      <c r="BL45" s="2"/>
      <c r="BM45" s="29">
        <f t="shared" si="39"/>
        <v>90</v>
      </c>
      <c r="BN45" s="29">
        <f t="shared" si="40"/>
        <v>95</v>
      </c>
      <c r="BO45" s="29">
        <f t="shared" si="41"/>
        <v>90</v>
      </c>
      <c r="BP45" s="29" t="str">
        <f t="shared" si="42"/>
        <v/>
      </c>
      <c r="BQ45" s="29" t="str">
        <f t="shared" si="43"/>
        <v/>
      </c>
      <c r="BR45" s="29">
        <f t="shared" si="44"/>
        <v>92</v>
      </c>
      <c r="BS45" s="60">
        <v>90</v>
      </c>
      <c r="BT45" s="60"/>
      <c r="BU45" s="2"/>
      <c r="BV45" s="60"/>
      <c r="BW45" s="60">
        <v>95</v>
      </c>
      <c r="BX45" s="2"/>
      <c r="BY45" s="60"/>
      <c r="BZ45" s="60"/>
      <c r="CA45" s="60">
        <v>95</v>
      </c>
      <c r="CB45" s="60"/>
      <c r="CC45" s="60"/>
      <c r="CD45" s="2"/>
      <c r="CE45" s="60"/>
      <c r="CF45" s="60"/>
      <c r="CG45" s="2"/>
      <c r="CH45" s="29">
        <f t="shared" si="45"/>
        <v>90</v>
      </c>
      <c r="CI45" s="29">
        <f t="shared" si="46"/>
        <v>95</v>
      </c>
      <c r="CJ45" s="29">
        <f t="shared" si="47"/>
        <v>95</v>
      </c>
      <c r="CK45" s="29" t="str">
        <f t="shared" si="48"/>
        <v/>
      </c>
      <c r="CL45" s="29" t="str">
        <f t="shared" si="49"/>
        <v/>
      </c>
      <c r="CM45" s="32">
        <f t="shared" si="50"/>
        <v>93</v>
      </c>
      <c r="CN45" s="33">
        <f t="shared" si="51"/>
        <v>93</v>
      </c>
      <c r="CO45" s="36"/>
      <c r="CP45" s="60">
        <v>11</v>
      </c>
      <c r="CQ45" s="47" t="str">
        <f t="shared" si="52"/>
        <v xml:space="preserve">Memiliki kemampuan pemahaman  QS Yunus 40,41,QS An Nisa :59,Al Maidah :32, Iman Kepada Rasul2 Allah, Hormad dan patuh kpd orang tua dan guru, Prinsip dan praktek ekonomi dalam Islam, Perkembangan Islam pd ms Modern, </v>
      </c>
      <c r="CR45" s="36"/>
      <c r="CS45" s="60">
        <v>11</v>
      </c>
      <c r="CT45" s="47" t="str">
        <f t="shared" si="53"/>
        <v xml:space="preserve">Memiliki keterampilan  Mencari tajwid  QS Yunus 40,41,QS Al Maidah :32, Hafalan  QS Al -Maidah :48,QS An Nisa :59,At Taubah :105, Buat Power Point Rasul22 Allah, Membuat contoh Praktek dan prinsip ekonomi dalam Islam, </v>
      </c>
      <c r="CU45" s="7"/>
      <c r="CV45" s="7"/>
      <c r="CW45" s="61"/>
      <c r="CX45" s="7"/>
      <c r="CY45" s="7"/>
      <c r="CZ45" s="7"/>
      <c r="DA45" s="7"/>
    </row>
    <row r="46" spans="1:110" ht="15" x14ac:dyDescent="0.3">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ht="15" x14ac:dyDescent="0.3">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ht="15" x14ac:dyDescent="0.3">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ht="15" x14ac:dyDescent="0.3">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ht="15" x14ac:dyDescent="0.3">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ht="15" x14ac:dyDescent="0.3">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ht="15" x14ac:dyDescent="0.3">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ht="15" x14ac:dyDescent="0.3">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ht="15" x14ac:dyDescent="0.3">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ht="15" x14ac:dyDescent="0.3">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ht="15" x14ac:dyDescent="0.3">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ht="15" x14ac:dyDescent="0.3">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ht="15" x14ac:dyDescent="0.3">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ht="15" x14ac:dyDescent="0.3">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ht="15" x14ac:dyDescent="0.3">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17140" priority="282" operator="lessThan">
      <formula>$C$4</formula>
    </cfRule>
  </conditionalFormatting>
  <conditionalFormatting sqref="O12">
    <cfRule type="cellIs" dxfId="17139" priority="283" operator="lessThan">
      <formula>$C$4</formula>
    </cfRule>
  </conditionalFormatting>
  <conditionalFormatting sqref="O13">
    <cfRule type="cellIs" dxfId="17138" priority="284" operator="lessThan">
      <formula>$C$4</formula>
    </cfRule>
  </conditionalFormatting>
  <conditionalFormatting sqref="O14">
    <cfRule type="cellIs" dxfId="17137" priority="285" operator="lessThan">
      <formula>$C$4</formula>
    </cfRule>
  </conditionalFormatting>
  <conditionalFormatting sqref="O15">
    <cfRule type="cellIs" dxfId="17136" priority="286" operator="lessThan">
      <formula>$C$4</formula>
    </cfRule>
  </conditionalFormatting>
  <conditionalFormatting sqref="O16">
    <cfRule type="cellIs" dxfId="17135" priority="287" operator="lessThan">
      <formula>$C$4</formula>
    </cfRule>
  </conditionalFormatting>
  <conditionalFormatting sqref="O17">
    <cfRule type="cellIs" dxfId="17134" priority="288" operator="lessThan">
      <formula>$C$4</formula>
    </cfRule>
  </conditionalFormatting>
  <conditionalFormatting sqref="O18">
    <cfRule type="cellIs" dxfId="17133" priority="289" operator="lessThan">
      <formula>$C$4</formula>
    </cfRule>
  </conditionalFormatting>
  <conditionalFormatting sqref="O19">
    <cfRule type="cellIs" dxfId="17132" priority="290" operator="lessThan">
      <formula>$C$4</formula>
    </cfRule>
  </conditionalFormatting>
  <conditionalFormatting sqref="O20">
    <cfRule type="cellIs" dxfId="17131" priority="291" operator="lessThan">
      <formula>$C$4</formula>
    </cfRule>
  </conditionalFormatting>
  <conditionalFormatting sqref="O21">
    <cfRule type="cellIs" dxfId="17130" priority="292" operator="lessThan">
      <formula>$C$4</formula>
    </cfRule>
  </conditionalFormatting>
  <conditionalFormatting sqref="O22">
    <cfRule type="cellIs" dxfId="17129" priority="293" operator="lessThan">
      <formula>$C$4</formula>
    </cfRule>
  </conditionalFormatting>
  <conditionalFormatting sqref="O23">
    <cfRule type="cellIs" dxfId="17128" priority="294" operator="lessThan">
      <formula>$C$4</formula>
    </cfRule>
  </conditionalFormatting>
  <conditionalFormatting sqref="O24">
    <cfRule type="cellIs" dxfId="17127" priority="295" operator="lessThan">
      <formula>$C$4</formula>
    </cfRule>
  </conditionalFormatting>
  <conditionalFormatting sqref="O25">
    <cfRule type="cellIs" dxfId="17126" priority="296" operator="lessThan">
      <formula>$C$4</formula>
    </cfRule>
  </conditionalFormatting>
  <conditionalFormatting sqref="O26">
    <cfRule type="cellIs" dxfId="17125" priority="297" operator="lessThan">
      <formula>$C$4</formula>
    </cfRule>
  </conditionalFormatting>
  <conditionalFormatting sqref="O27">
    <cfRule type="cellIs" dxfId="17124" priority="298" operator="lessThan">
      <formula>$C$4</formula>
    </cfRule>
  </conditionalFormatting>
  <conditionalFormatting sqref="O28">
    <cfRule type="cellIs" dxfId="17123" priority="299" operator="lessThan">
      <formula>$C$4</formula>
    </cfRule>
  </conditionalFormatting>
  <conditionalFormatting sqref="O29">
    <cfRule type="cellIs" dxfId="17122" priority="300" operator="lessThan">
      <formula>$C$4</formula>
    </cfRule>
  </conditionalFormatting>
  <conditionalFormatting sqref="O30">
    <cfRule type="cellIs" dxfId="17121" priority="301" operator="lessThan">
      <formula>$C$4</formula>
    </cfRule>
  </conditionalFormatting>
  <conditionalFormatting sqref="O31">
    <cfRule type="cellIs" dxfId="17120" priority="302" operator="lessThan">
      <formula>$C$4</formula>
    </cfRule>
  </conditionalFormatting>
  <conditionalFormatting sqref="O32">
    <cfRule type="cellIs" dxfId="17119" priority="303" operator="lessThan">
      <formula>$C$4</formula>
    </cfRule>
  </conditionalFormatting>
  <conditionalFormatting sqref="O33">
    <cfRule type="cellIs" dxfId="17118" priority="304" operator="lessThan">
      <formula>$C$4</formula>
    </cfRule>
  </conditionalFormatting>
  <conditionalFormatting sqref="O34">
    <cfRule type="cellIs" dxfId="17117" priority="305" operator="lessThan">
      <formula>$C$4</formula>
    </cfRule>
  </conditionalFormatting>
  <conditionalFormatting sqref="O35">
    <cfRule type="cellIs" dxfId="17116" priority="306" operator="lessThan">
      <formula>$C$4</formula>
    </cfRule>
  </conditionalFormatting>
  <conditionalFormatting sqref="O36">
    <cfRule type="cellIs" dxfId="17115" priority="307" operator="lessThan">
      <formula>$C$4</formula>
    </cfRule>
  </conditionalFormatting>
  <conditionalFormatting sqref="O37">
    <cfRule type="cellIs" dxfId="17114" priority="308" operator="lessThan">
      <formula>$C$4</formula>
    </cfRule>
  </conditionalFormatting>
  <conditionalFormatting sqref="O38">
    <cfRule type="cellIs" dxfId="17113" priority="309" operator="lessThan">
      <formula>$C$4</formula>
    </cfRule>
  </conditionalFormatting>
  <conditionalFormatting sqref="O39">
    <cfRule type="cellIs" dxfId="17112" priority="310" operator="lessThan">
      <formula>$C$4</formula>
    </cfRule>
  </conditionalFormatting>
  <conditionalFormatting sqref="O40">
    <cfRule type="cellIs" dxfId="17111" priority="311" operator="lessThan">
      <formula>$C$4</formula>
    </cfRule>
  </conditionalFormatting>
  <conditionalFormatting sqref="O41">
    <cfRule type="cellIs" dxfId="17110" priority="312" operator="lessThan">
      <formula>$C$4</formula>
    </cfRule>
  </conditionalFormatting>
  <conditionalFormatting sqref="O42">
    <cfRule type="cellIs" dxfId="17109" priority="313" operator="lessThan">
      <formula>$C$4</formula>
    </cfRule>
  </conditionalFormatting>
  <conditionalFormatting sqref="O43">
    <cfRule type="cellIs" dxfId="17108" priority="314" operator="lessThan">
      <formula>$C$4</formula>
    </cfRule>
  </conditionalFormatting>
  <conditionalFormatting sqref="O44">
    <cfRule type="cellIs" dxfId="17107" priority="315" operator="lessThan">
      <formula>$C$4</formula>
    </cfRule>
  </conditionalFormatting>
  <conditionalFormatting sqref="O45">
    <cfRule type="cellIs" dxfId="17106" priority="316" operator="lessThan">
      <formula>$C$4</formula>
    </cfRule>
  </conditionalFormatting>
  <conditionalFormatting sqref="O46">
    <cfRule type="cellIs" dxfId="17105" priority="317" operator="lessThan">
      <formula>$C$4</formula>
    </cfRule>
  </conditionalFormatting>
  <conditionalFormatting sqref="O47">
    <cfRule type="cellIs" dxfId="17104" priority="318" operator="lessThan">
      <formula>$C$4</formula>
    </cfRule>
  </conditionalFormatting>
  <conditionalFormatting sqref="O48">
    <cfRule type="cellIs" dxfId="17103" priority="319" operator="lessThan">
      <formula>$C$4</formula>
    </cfRule>
  </conditionalFormatting>
  <conditionalFormatting sqref="O49">
    <cfRule type="cellIs" dxfId="17102" priority="320" operator="lessThan">
      <formula>$C$4</formula>
    </cfRule>
  </conditionalFormatting>
  <conditionalFormatting sqref="O50">
    <cfRule type="cellIs" dxfId="17101" priority="321" operator="lessThan">
      <formula>$C$4</formula>
    </cfRule>
  </conditionalFormatting>
  <conditionalFormatting sqref="O51">
    <cfRule type="cellIs" dxfId="17100" priority="322" operator="lessThan">
      <formula>$C$4</formula>
    </cfRule>
  </conditionalFormatting>
  <conditionalFormatting sqref="O52">
    <cfRule type="cellIs" dxfId="17099" priority="323" operator="lessThan">
      <formula>$C$4</formula>
    </cfRule>
  </conditionalFormatting>
  <conditionalFormatting sqref="O53">
    <cfRule type="cellIs" dxfId="17098" priority="324" operator="lessThan">
      <formula>$C$4</formula>
    </cfRule>
  </conditionalFormatting>
  <conditionalFormatting sqref="O54">
    <cfRule type="cellIs" dxfId="17097" priority="325" operator="lessThan">
      <formula>$C$4</formula>
    </cfRule>
  </conditionalFormatting>
  <conditionalFormatting sqref="O55">
    <cfRule type="cellIs" dxfId="17096" priority="326" operator="lessThan">
      <formula>$C$4</formula>
    </cfRule>
  </conditionalFormatting>
  <conditionalFormatting sqref="O56">
    <cfRule type="cellIs" dxfId="17095" priority="327" operator="lessThan">
      <formula>$C$4</formula>
    </cfRule>
  </conditionalFormatting>
  <conditionalFormatting sqref="O57">
    <cfRule type="cellIs" dxfId="17094" priority="328" operator="lessThan">
      <formula>$C$4</formula>
    </cfRule>
  </conditionalFormatting>
  <conditionalFormatting sqref="O58">
    <cfRule type="cellIs" dxfId="17093" priority="329" operator="lessThan">
      <formula>$C$4</formula>
    </cfRule>
  </conditionalFormatting>
  <conditionalFormatting sqref="O59">
    <cfRule type="cellIs" dxfId="17092" priority="330" operator="lessThan">
      <formula>$C$4</formula>
    </cfRule>
  </conditionalFormatting>
  <conditionalFormatting sqref="O60">
    <cfRule type="cellIs" dxfId="17091" priority="331" operator="lessThan">
      <formula>$C$4</formula>
    </cfRule>
  </conditionalFormatting>
  <conditionalFormatting sqref="P11">
    <cfRule type="cellIs" dxfId="17090" priority="332" operator="lessThan">
      <formula>$C$4</formula>
    </cfRule>
  </conditionalFormatting>
  <conditionalFormatting sqref="P12">
    <cfRule type="cellIs" dxfId="17089" priority="333" operator="lessThan">
      <formula>$C$4</formula>
    </cfRule>
  </conditionalFormatting>
  <conditionalFormatting sqref="P13">
    <cfRule type="cellIs" dxfId="17088" priority="334" operator="lessThan">
      <formula>$C$4</formula>
    </cfRule>
  </conditionalFormatting>
  <conditionalFormatting sqref="P14">
    <cfRule type="cellIs" dxfId="17087" priority="335" operator="lessThan">
      <formula>$C$4</formula>
    </cfRule>
  </conditionalFormatting>
  <conditionalFormatting sqref="P15">
    <cfRule type="cellIs" dxfId="17086" priority="336" operator="lessThan">
      <formula>$C$4</formula>
    </cfRule>
  </conditionalFormatting>
  <conditionalFormatting sqref="P16">
    <cfRule type="cellIs" dxfId="17085" priority="337" operator="lessThan">
      <formula>$C$4</formula>
    </cfRule>
  </conditionalFormatting>
  <conditionalFormatting sqref="P17">
    <cfRule type="cellIs" dxfId="17084" priority="338" operator="lessThan">
      <formula>$C$4</formula>
    </cfRule>
  </conditionalFormatting>
  <conditionalFormatting sqref="P18">
    <cfRule type="cellIs" dxfId="17083" priority="339" operator="lessThan">
      <formula>$C$4</formula>
    </cfRule>
  </conditionalFormatting>
  <conditionalFormatting sqref="P19">
    <cfRule type="cellIs" dxfId="17082" priority="340" operator="lessThan">
      <formula>$C$4</formula>
    </cfRule>
  </conditionalFormatting>
  <conditionalFormatting sqref="P20">
    <cfRule type="cellIs" dxfId="17081" priority="341" operator="lessThan">
      <formula>$C$4</formula>
    </cfRule>
  </conditionalFormatting>
  <conditionalFormatting sqref="P21">
    <cfRule type="cellIs" dxfId="17080" priority="342" operator="lessThan">
      <formula>$C$4</formula>
    </cfRule>
  </conditionalFormatting>
  <conditionalFormatting sqref="P22">
    <cfRule type="cellIs" dxfId="17079" priority="343" operator="lessThan">
      <formula>$C$4</formula>
    </cfRule>
  </conditionalFormatting>
  <conditionalFormatting sqref="P23">
    <cfRule type="cellIs" dxfId="17078" priority="344" operator="lessThan">
      <formula>$C$4</formula>
    </cfRule>
  </conditionalFormatting>
  <conditionalFormatting sqref="P24">
    <cfRule type="cellIs" dxfId="17077" priority="345" operator="lessThan">
      <formula>$C$4</formula>
    </cfRule>
  </conditionalFormatting>
  <conditionalFormatting sqref="P25">
    <cfRule type="cellIs" dxfId="17076" priority="346" operator="lessThan">
      <formula>$C$4</formula>
    </cfRule>
  </conditionalFormatting>
  <conditionalFormatting sqref="P26">
    <cfRule type="cellIs" dxfId="17075" priority="347" operator="lessThan">
      <formula>$C$4</formula>
    </cfRule>
  </conditionalFormatting>
  <conditionalFormatting sqref="P27">
    <cfRule type="cellIs" dxfId="17074" priority="348" operator="lessThan">
      <formula>$C$4</formula>
    </cfRule>
  </conditionalFormatting>
  <conditionalFormatting sqref="P28">
    <cfRule type="cellIs" dxfId="17073" priority="349" operator="lessThan">
      <formula>$C$4</formula>
    </cfRule>
  </conditionalFormatting>
  <conditionalFormatting sqref="P29">
    <cfRule type="cellIs" dxfId="17072" priority="350" operator="lessThan">
      <formula>$C$4</formula>
    </cfRule>
  </conditionalFormatting>
  <conditionalFormatting sqref="P30">
    <cfRule type="cellIs" dxfId="17071" priority="351" operator="lessThan">
      <formula>$C$4</formula>
    </cfRule>
  </conditionalFormatting>
  <conditionalFormatting sqref="P31">
    <cfRule type="cellIs" dxfId="17070" priority="352" operator="lessThan">
      <formula>$C$4</formula>
    </cfRule>
  </conditionalFormatting>
  <conditionalFormatting sqref="P32">
    <cfRule type="cellIs" dxfId="17069" priority="353" operator="lessThan">
      <formula>$C$4</formula>
    </cfRule>
  </conditionalFormatting>
  <conditionalFormatting sqref="P33">
    <cfRule type="cellIs" dxfId="17068" priority="354" operator="lessThan">
      <formula>$C$4</formula>
    </cfRule>
  </conditionalFormatting>
  <conditionalFormatting sqref="P34">
    <cfRule type="cellIs" dxfId="17067" priority="355" operator="lessThan">
      <formula>$C$4</formula>
    </cfRule>
  </conditionalFormatting>
  <conditionalFormatting sqref="P35">
    <cfRule type="cellIs" dxfId="17066" priority="356" operator="lessThan">
      <formula>$C$4</formula>
    </cfRule>
  </conditionalFormatting>
  <conditionalFormatting sqref="P36">
    <cfRule type="cellIs" dxfId="17065" priority="357" operator="lessThan">
      <formula>$C$4</formula>
    </cfRule>
  </conditionalFormatting>
  <conditionalFormatting sqref="P37">
    <cfRule type="cellIs" dxfId="17064" priority="358" operator="lessThan">
      <formula>$C$4</formula>
    </cfRule>
  </conditionalFormatting>
  <conditionalFormatting sqref="P38">
    <cfRule type="cellIs" dxfId="17063" priority="359" operator="lessThan">
      <formula>$C$4</formula>
    </cfRule>
  </conditionalFormatting>
  <conditionalFormatting sqref="P39">
    <cfRule type="cellIs" dxfId="17062" priority="360" operator="lessThan">
      <formula>$C$4</formula>
    </cfRule>
  </conditionalFormatting>
  <conditionalFormatting sqref="P40">
    <cfRule type="cellIs" dxfId="17061" priority="361" operator="lessThan">
      <formula>$C$4</formula>
    </cfRule>
  </conditionalFormatting>
  <conditionalFormatting sqref="P41">
    <cfRule type="cellIs" dxfId="17060" priority="362" operator="lessThan">
      <formula>$C$4</formula>
    </cfRule>
  </conditionalFormatting>
  <conditionalFormatting sqref="P42">
    <cfRule type="cellIs" dxfId="17059" priority="363" operator="lessThan">
      <formula>$C$4</formula>
    </cfRule>
  </conditionalFormatting>
  <conditionalFormatting sqref="P43">
    <cfRule type="cellIs" dxfId="17058" priority="364" operator="lessThan">
      <formula>$C$4</formula>
    </cfRule>
  </conditionalFormatting>
  <conditionalFormatting sqref="P44">
    <cfRule type="cellIs" dxfId="17057" priority="365" operator="lessThan">
      <formula>$C$4</formula>
    </cfRule>
  </conditionalFormatting>
  <conditionalFormatting sqref="P45">
    <cfRule type="cellIs" dxfId="17056" priority="366" operator="lessThan">
      <formula>$C$4</formula>
    </cfRule>
  </conditionalFormatting>
  <conditionalFormatting sqref="P46">
    <cfRule type="cellIs" dxfId="17055" priority="367" operator="lessThan">
      <formula>$C$4</formula>
    </cfRule>
  </conditionalFormatting>
  <conditionalFormatting sqref="P47">
    <cfRule type="cellIs" dxfId="17054" priority="368" operator="lessThan">
      <formula>$C$4</formula>
    </cfRule>
  </conditionalFormatting>
  <conditionalFormatting sqref="P48">
    <cfRule type="cellIs" dxfId="17053" priority="369" operator="lessThan">
      <formula>$C$4</formula>
    </cfRule>
  </conditionalFormatting>
  <conditionalFormatting sqref="P49">
    <cfRule type="cellIs" dxfId="17052" priority="370" operator="lessThan">
      <formula>$C$4</formula>
    </cfRule>
  </conditionalFormatting>
  <conditionalFormatting sqref="P50">
    <cfRule type="cellIs" dxfId="17051" priority="371" operator="lessThan">
      <formula>$C$4</formula>
    </cfRule>
  </conditionalFormatting>
  <conditionalFormatting sqref="P51">
    <cfRule type="cellIs" dxfId="17050" priority="372" operator="lessThan">
      <formula>$C$4</formula>
    </cfRule>
  </conditionalFormatting>
  <conditionalFormatting sqref="P52">
    <cfRule type="cellIs" dxfId="17049" priority="373" operator="lessThan">
      <formula>$C$4</formula>
    </cfRule>
  </conditionalFormatting>
  <conditionalFormatting sqref="P53">
    <cfRule type="cellIs" dxfId="17048" priority="374" operator="lessThan">
      <formula>$C$4</formula>
    </cfRule>
  </conditionalFormatting>
  <conditionalFormatting sqref="P54">
    <cfRule type="cellIs" dxfId="17047" priority="375" operator="lessThan">
      <formula>$C$4</formula>
    </cfRule>
  </conditionalFormatting>
  <conditionalFormatting sqref="P55">
    <cfRule type="cellIs" dxfId="17046" priority="376" operator="lessThan">
      <formula>$C$4</formula>
    </cfRule>
  </conditionalFormatting>
  <conditionalFormatting sqref="P56">
    <cfRule type="cellIs" dxfId="17045" priority="377" operator="lessThan">
      <formula>$C$4</formula>
    </cfRule>
  </conditionalFormatting>
  <conditionalFormatting sqref="P57">
    <cfRule type="cellIs" dxfId="17044" priority="378" operator="lessThan">
      <formula>$C$4</formula>
    </cfRule>
  </conditionalFormatting>
  <conditionalFormatting sqref="P58">
    <cfRule type="cellIs" dxfId="17043" priority="379" operator="lessThan">
      <formula>$C$4</formula>
    </cfRule>
  </conditionalFormatting>
  <conditionalFormatting sqref="P59">
    <cfRule type="cellIs" dxfId="17042" priority="380" operator="lessThan">
      <formula>$C$4</formula>
    </cfRule>
  </conditionalFormatting>
  <conditionalFormatting sqref="P60">
    <cfRule type="cellIs" dxfId="17041" priority="381" operator="lessThan">
      <formula>$C$4</formula>
    </cfRule>
  </conditionalFormatting>
  <conditionalFormatting sqref="Q11">
    <cfRule type="cellIs" dxfId="17040" priority="382" operator="lessThan">
      <formula>$C$4</formula>
    </cfRule>
  </conditionalFormatting>
  <conditionalFormatting sqref="Q12">
    <cfRule type="cellIs" dxfId="17039" priority="383" operator="lessThan">
      <formula>$C$4</formula>
    </cfRule>
  </conditionalFormatting>
  <conditionalFormatting sqref="Q13">
    <cfRule type="cellIs" dxfId="17038" priority="384" operator="lessThan">
      <formula>$C$4</formula>
    </cfRule>
  </conditionalFormatting>
  <conditionalFormatting sqref="Q14">
    <cfRule type="cellIs" dxfId="17037" priority="385" operator="lessThan">
      <formula>$C$4</formula>
    </cfRule>
  </conditionalFormatting>
  <conditionalFormatting sqref="Q15">
    <cfRule type="cellIs" dxfId="17036" priority="386" operator="lessThan">
      <formula>$C$4</formula>
    </cfRule>
  </conditionalFormatting>
  <conditionalFormatting sqref="Q16">
    <cfRule type="cellIs" dxfId="17035" priority="387" operator="lessThan">
      <formula>$C$4</formula>
    </cfRule>
  </conditionalFormatting>
  <conditionalFormatting sqref="Q17">
    <cfRule type="cellIs" dxfId="17034" priority="388" operator="lessThan">
      <formula>$C$4</formula>
    </cfRule>
  </conditionalFormatting>
  <conditionalFormatting sqref="Q18">
    <cfRule type="cellIs" dxfId="17033" priority="389" operator="lessThan">
      <formula>$C$4</formula>
    </cfRule>
  </conditionalFormatting>
  <conditionalFormatting sqref="Q19">
    <cfRule type="cellIs" dxfId="17032" priority="390" operator="lessThan">
      <formula>$C$4</formula>
    </cfRule>
  </conditionalFormatting>
  <conditionalFormatting sqref="Q20">
    <cfRule type="cellIs" dxfId="17031" priority="391" operator="lessThan">
      <formula>$C$4</formula>
    </cfRule>
  </conditionalFormatting>
  <conditionalFormatting sqref="Q21">
    <cfRule type="cellIs" dxfId="17030" priority="392" operator="lessThan">
      <formula>$C$4</formula>
    </cfRule>
  </conditionalFormatting>
  <conditionalFormatting sqref="Q22">
    <cfRule type="cellIs" dxfId="17029" priority="393" operator="lessThan">
      <formula>$C$4</formula>
    </cfRule>
  </conditionalFormatting>
  <conditionalFormatting sqref="Q23">
    <cfRule type="cellIs" dxfId="17028" priority="394" operator="lessThan">
      <formula>$C$4</formula>
    </cfRule>
  </conditionalFormatting>
  <conditionalFormatting sqref="Q24">
    <cfRule type="cellIs" dxfId="17027" priority="395" operator="lessThan">
      <formula>$C$4</formula>
    </cfRule>
  </conditionalFormatting>
  <conditionalFormatting sqref="Q25">
    <cfRule type="cellIs" dxfId="17026" priority="396" operator="lessThan">
      <formula>$C$4</formula>
    </cfRule>
  </conditionalFormatting>
  <conditionalFormatting sqref="Q26">
    <cfRule type="cellIs" dxfId="17025" priority="397" operator="lessThan">
      <formula>$C$4</formula>
    </cfRule>
  </conditionalFormatting>
  <conditionalFormatting sqref="Q27">
    <cfRule type="cellIs" dxfId="17024" priority="398" operator="lessThan">
      <formula>$C$4</formula>
    </cfRule>
  </conditionalFormatting>
  <conditionalFormatting sqref="Q28">
    <cfRule type="cellIs" dxfId="17023" priority="399" operator="lessThan">
      <formula>$C$4</formula>
    </cfRule>
  </conditionalFormatting>
  <conditionalFormatting sqref="Q29">
    <cfRule type="cellIs" dxfId="17022" priority="400" operator="lessThan">
      <formula>$C$4</formula>
    </cfRule>
  </conditionalFormatting>
  <conditionalFormatting sqref="Q30">
    <cfRule type="cellIs" dxfId="17021" priority="401" operator="lessThan">
      <formula>$C$4</formula>
    </cfRule>
  </conditionalFormatting>
  <conditionalFormatting sqref="Q31">
    <cfRule type="cellIs" dxfId="17020" priority="402" operator="lessThan">
      <formula>$C$4</formula>
    </cfRule>
  </conditionalFormatting>
  <conditionalFormatting sqref="Q32">
    <cfRule type="cellIs" dxfId="17019" priority="403" operator="lessThan">
      <formula>$C$4</formula>
    </cfRule>
  </conditionalFormatting>
  <conditionalFormatting sqref="Q33">
    <cfRule type="cellIs" dxfId="17018" priority="404" operator="lessThan">
      <formula>$C$4</formula>
    </cfRule>
  </conditionalFormatting>
  <conditionalFormatting sqref="Q34">
    <cfRule type="cellIs" dxfId="17017" priority="405" operator="lessThan">
      <formula>$C$4</formula>
    </cfRule>
  </conditionalFormatting>
  <conditionalFormatting sqref="Q35">
    <cfRule type="cellIs" dxfId="17016" priority="406" operator="lessThan">
      <formula>$C$4</formula>
    </cfRule>
  </conditionalFormatting>
  <conditionalFormatting sqref="Q36">
    <cfRule type="cellIs" dxfId="17015" priority="407" operator="lessThan">
      <formula>$C$4</formula>
    </cfRule>
  </conditionalFormatting>
  <conditionalFormatting sqref="Q37">
    <cfRule type="cellIs" dxfId="17014" priority="408" operator="lessThan">
      <formula>$C$4</formula>
    </cfRule>
  </conditionalFormatting>
  <conditionalFormatting sqref="Q38">
    <cfRule type="cellIs" dxfId="17013" priority="409" operator="lessThan">
      <formula>$C$4</formula>
    </cfRule>
  </conditionalFormatting>
  <conditionalFormatting sqref="Q39">
    <cfRule type="cellIs" dxfId="17012" priority="410" operator="lessThan">
      <formula>$C$4</formula>
    </cfRule>
  </conditionalFormatting>
  <conditionalFormatting sqref="Q40">
    <cfRule type="cellIs" dxfId="17011" priority="411" operator="lessThan">
      <formula>$C$4</formula>
    </cfRule>
  </conditionalFormatting>
  <conditionalFormatting sqref="Q41">
    <cfRule type="cellIs" dxfId="17010" priority="412" operator="lessThan">
      <formula>$C$4</formula>
    </cfRule>
  </conditionalFormatting>
  <conditionalFormatting sqref="Q42">
    <cfRule type="cellIs" dxfId="17009" priority="413" operator="lessThan">
      <formula>$C$4</formula>
    </cfRule>
  </conditionalFormatting>
  <conditionalFormatting sqref="Q43">
    <cfRule type="cellIs" dxfId="17008" priority="414" operator="lessThan">
      <formula>$C$4</formula>
    </cfRule>
  </conditionalFormatting>
  <conditionalFormatting sqref="Q44">
    <cfRule type="cellIs" dxfId="17007" priority="415" operator="lessThan">
      <formula>$C$4</formula>
    </cfRule>
  </conditionalFormatting>
  <conditionalFormatting sqref="Q45">
    <cfRule type="cellIs" dxfId="17006" priority="416" operator="lessThan">
      <formula>$C$4</formula>
    </cfRule>
  </conditionalFormatting>
  <conditionalFormatting sqref="Q46">
    <cfRule type="cellIs" dxfId="17005" priority="417" operator="lessThan">
      <formula>$C$4</formula>
    </cfRule>
  </conditionalFormatting>
  <conditionalFormatting sqref="Q47">
    <cfRule type="cellIs" dxfId="17004" priority="418" operator="lessThan">
      <formula>$C$4</formula>
    </cfRule>
  </conditionalFormatting>
  <conditionalFormatting sqref="Q48">
    <cfRule type="cellIs" dxfId="17003" priority="419" operator="lessThan">
      <formula>$C$4</formula>
    </cfRule>
  </conditionalFormatting>
  <conditionalFormatting sqref="Q49">
    <cfRule type="cellIs" dxfId="17002" priority="420" operator="lessThan">
      <formula>$C$4</formula>
    </cfRule>
  </conditionalFormatting>
  <conditionalFormatting sqref="Q50">
    <cfRule type="cellIs" dxfId="17001" priority="421" operator="lessThan">
      <formula>$C$4</formula>
    </cfRule>
  </conditionalFormatting>
  <conditionalFormatting sqref="Q51">
    <cfRule type="cellIs" dxfId="17000" priority="422" operator="lessThan">
      <formula>$C$4</formula>
    </cfRule>
  </conditionalFormatting>
  <conditionalFormatting sqref="Q52">
    <cfRule type="cellIs" dxfId="16999" priority="423" operator="lessThan">
      <formula>$C$4</formula>
    </cfRule>
  </conditionalFormatting>
  <conditionalFormatting sqref="Q53">
    <cfRule type="cellIs" dxfId="16998" priority="424" operator="lessThan">
      <formula>$C$4</formula>
    </cfRule>
  </conditionalFormatting>
  <conditionalFormatting sqref="Q54">
    <cfRule type="cellIs" dxfId="16997" priority="425" operator="lessThan">
      <formula>$C$4</formula>
    </cfRule>
  </conditionalFormatting>
  <conditionalFormatting sqref="Q55">
    <cfRule type="cellIs" dxfId="16996" priority="426" operator="lessThan">
      <formula>$C$4</formula>
    </cfRule>
  </conditionalFormatting>
  <conditionalFormatting sqref="Q56">
    <cfRule type="cellIs" dxfId="16995" priority="427" operator="lessThan">
      <formula>$C$4</formula>
    </cfRule>
  </conditionalFormatting>
  <conditionalFormatting sqref="Q57">
    <cfRule type="cellIs" dxfId="16994" priority="428" operator="lessThan">
      <formula>$C$4</formula>
    </cfRule>
  </conditionalFormatting>
  <conditionalFormatting sqref="Q58">
    <cfRule type="cellIs" dxfId="16993" priority="429" operator="lessThan">
      <formula>$C$4</formula>
    </cfRule>
  </conditionalFormatting>
  <conditionalFormatting sqref="Q59">
    <cfRule type="cellIs" dxfId="16992" priority="430" operator="lessThan">
      <formula>$C$4</formula>
    </cfRule>
  </conditionalFormatting>
  <conditionalFormatting sqref="Q60">
    <cfRule type="cellIs" dxfId="16991" priority="431" operator="lessThan">
      <formula>$C$4</formula>
    </cfRule>
  </conditionalFormatting>
  <conditionalFormatting sqref="T11">
    <cfRule type="cellIs" dxfId="16990" priority="432" operator="lessThan">
      <formula>$C$4</formula>
    </cfRule>
  </conditionalFormatting>
  <conditionalFormatting sqref="T12">
    <cfRule type="cellIs" dxfId="16989" priority="433" operator="lessThan">
      <formula>$C$4</formula>
    </cfRule>
  </conditionalFormatting>
  <conditionalFormatting sqref="T13">
    <cfRule type="cellIs" dxfId="16988" priority="434" operator="lessThan">
      <formula>$C$4</formula>
    </cfRule>
  </conditionalFormatting>
  <conditionalFormatting sqref="T14">
    <cfRule type="cellIs" dxfId="16987" priority="435" operator="lessThan">
      <formula>$C$4</formula>
    </cfRule>
  </conditionalFormatting>
  <conditionalFormatting sqref="T15">
    <cfRule type="cellIs" dxfId="16986" priority="436" operator="lessThan">
      <formula>$C$4</formula>
    </cfRule>
  </conditionalFormatting>
  <conditionalFormatting sqref="T16">
    <cfRule type="cellIs" dxfId="16985" priority="437" operator="lessThan">
      <formula>$C$4</formula>
    </cfRule>
  </conditionalFormatting>
  <conditionalFormatting sqref="T17">
    <cfRule type="cellIs" dxfId="16984" priority="438" operator="lessThan">
      <formula>$C$4</formula>
    </cfRule>
  </conditionalFormatting>
  <conditionalFormatting sqref="T18">
    <cfRule type="cellIs" dxfId="16983" priority="439" operator="lessThan">
      <formula>$C$4</formula>
    </cfRule>
  </conditionalFormatting>
  <conditionalFormatting sqref="T19">
    <cfRule type="cellIs" dxfId="16982" priority="440" operator="lessThan">
      <formula>$C$4</formula>
    </cfRule>
  </conditionalFormatting>
  <conditionalFormatting sqref="T20">
    <cfRule type="cellIs" dxfId="16981" priority="441" operator="lessThan">
      <formula>$C$4</formula>
    </cfRule>
  </conditionalFormatting>
  <conditionalFormatting sqref="T21">
    <cfRule type="cellIs" dxfId="16980" priority="442" operator="lessThan">
      <formula>$C$4</formula>
    </cfRule>
  </conditionalFormatting>
  <conditionalFormatting sqref="T22">
    <cfRule type="cellIs" dxfId="16979" priority="443" operator="lessThan">
      <formula>$C$4</formula>
    </cfRule>
  </conditionalFormatting>
  <conditionalFormatting sqref="T23">
    <cfRule type="cellIs" dxfId="16978" priority="444" operator="lessThan">
      <formula>$C$4</formula>
    </cfRule>
  </conditionalFormatting>
  <conditionalFormatting sqref="T24">
    <cfRule type="cellIs" dxfId="16977" priority="445" operator="lessThan">
      <formula>$C$4</formula>
    </cfRule>
  </conditionalFormatting>
  <conditionalFormatting sqref="T25">
    <cfRule type="cellIs" dxfId="16976" priority="446" operator="lessThan">
      <formula>$C$4</formula>
    </cfRule>
  </conditionalFormatting>
  <conditionalFormatting sqref="T26">
    <cfRule type="cellIs" dxfId="16975" priority="447" operator="lessThan">
      <formula>$C$4</formula>
    </cfRule>
  </conditionalFormatting>
  <conditionalFormatting sqref="T27">
    <cfRule type="cellIs" dxfId="16974" priority="448" operator="lessThan">
      <formula>$C$4</formula>
    </cfRule>
  </conditionalFormatting>
  <conditionalFormatting sqref="T28">
    <cfRule type="cellIs" dxfId="16973" priority="449" operator="lessThan">
      <formula>$C$4</formula>
    </cfRule>
  </conditionalFormatting>
  <conditionalFormatting sqref="T29">
    <cfRule type="cellIs" dxfId="16972" priority="450" operator="lessThan">
      <formula>$C$4</formula>
    </cfRule>
  </conditionalFormatting>
  <conditionalFormatting sqref="T30">
    <cfRule type="cellIs" dxfId="16971" priority="451" operator="lessThan">
      <formula>$C$4</formula>
    </cfRule>
  </conditionalFormatting>
  <conditionalFormatting sqref="T31">
    <cfRule type="cellIs" dxfId="16970" priority="452" operator="lessThan">
      <formula>$C$4</formula>
    </cfRule>
  </conditionalFormatting>
  <conditionalFormatting sqref="T32">
    <cfRule type="cellIs" dxfId="16969" priority="453" operator="lessThan">
      <formula>$C$4</formula>
    </cfRule>
  </conditionalFormatting>
  <conditionalFormatting sqref="T33">
    <cfRule type="cellIs" dxfId="16968" priority="454" operator="lessThan">
      <formula>$C$4</formula>
    </cfRule>
  </conditionalFormatting>
  <conditionalFormatting sqref="T34">
    <cfRule type="cellIs" dxfId="16967" priority="455" operator="lessThan">
      <formula>$C$4</formula>
    </cfRule>
  </conditionalFormatting>
  <conditionalFormatting sqref="T35">
    <cfRule type="cellIs" dxfId="16966" priority="456" operator="lessThan">
      <formula>$C$4</formula>
    </cfRule>
  </conditionalFormatting>
  <conditionalFormatting sqref="T36">
    <cfRule type="cellIs" dxfId="16965" priority="457" operator="lessThan">
      <formula>$C$4</formula>
    </cfRule>
  </conditionalFormatting>
  <conditionalFormatting sqref="T37">
    <cfRule type="cellIs" dxfId="16964" priority="458" operator="lessThan">
      <formula>$C$4</formula>
    </cfRule>
  </conditionalFormatting>
  <conditionalFormatting sqref="T38">
    <cfRule type="cellIs" dxfId="16963" priority="459" operator="lessThan">
      <formula>$C$4</formula>
    </cfRule>
  </conditionalFormatting>
  <conditionalFormatting sqref="T39">
    <cfRule type="cellIs" dxfId="16962" priority="460" operator="lessThan">
      <formula>$C$4</formula>
    </cfRule>
  </conditionalFormatting>
  <conditionalFormatting sqref="T40">
    <cfRule type="cellIs" dxfId="16961" priority="461" operator="lessThan">
      <formula>$C$4</formula>
    </cfRule>
  </conditionalFormatting>
  <conditionalFormatting sqref="T41">
    <cfRule type="cellIs" dxfId="16960" priority="462" operator="lessThan">
      <formula>$C$4</formula>
    </cfRule>
  </conditionalFormatting>
  <conditionalFormatting sqref="T42">
    <cfRule type="cellIs" dxfId="16959" priority="463" operator="lessThan">
      <formula>$C$4</formula>
    </cfRule>
  </conditionalFormatting>
  <conditionalFormatting sqref="T43">
    <cfRule type="cellIs" dxfId="16958" priority="464" operator="lessThan">
      <formula>$C$4</formula>
    </cfRule>
  </conditionalFormatting>
  <conditionalFormatting sqref="T44">
    <cfRule type="cellIs" dxfId="16957" priority="465" operator="lessThan">
      <formula>$C$4</formula>
    </cfRule>
  </conditionalFormatting>
  <conditionalFormatting sqref="T45">
    <cfRule type="cellIs" dxfId="16956" priority="466" operator="lessThan">
      <formula>$C$4</formula>
    </cfRule>
  </conditionalFormatting>
  <conditionalFormatting sqref="T46">
    <cfRule type="cellIs" dxfId="16955" priority="467" operator="lessThan">
      <formula>$C$4</formula>
    </cfRule>
  </conditionalFormatting>
  <conditionalFormatting sqref="T47">
    <cfRule type="cellIs" dxfId="16954" priority="468" operator="lessThan">
      <formula>$C$4</formula>
    </cfRule>
  </conditionalFormatting>
  <conditionalFormatting sqref="T48">
    <cfRule type="cellIs" dxfId="16953" priority="469" operator="lessThan">
      <formula>$C$4</formula>
    </cfRule>
  </conditionalFormatting>
  <conditionalFormatting sqref="T49">
    <cfRule type="cellIs" dxfId="16952" priority="470" operator="lessThan">
      <formula>$C$4</formula>
    </cfRule>
  </conditionalFormatting>
  <conditionalFormatting sqref="T50">
    <cfRule type="cellIs" dxfId="16951" priority="471" operator="lessThan">
      <formula>$C$4</formula>
    </cfRule>
  </conditionalFormatting>
  <conditionalFormatting sqref="T51">
    <cfRule type="cellIs" dxfId="16950" priority="472" operator="lessThan">
      <formula>$C$4</formula>
    </cfRule>
  </conditionalFormatting>
  <conditionalFormatting sqref="T52">
    <cfRule type="cellIs" dxfId="16949" priority="473" operator="lessThan">
      <formula>$C$4</formula>
    </cfRule>
  </conditionalFormatting>
  <conditionalFormatting sqref="T53">
    <cfRule type="cellIs" dxfId="16948" priority="474" operator="lessThan">
      <formula>$C$4</formula>
    </cfRule>
  </conditionalFormatting>
  <conditionalFormatting sqref="T54">
    <cfRule type="cellIs" dxfId="16947" priority="475" operator="lessThan">
      <formula>$C$4</formula>
    </cfRule>
  </conditionalFormatting>
  <conditionalFormatting sqref="T55">
    <cfRule type="cellIs" dxfId="16946" priority="476" operator="lessThan">
      <formula>$C$4</formula>
    </cfRule>
  </conditionalFormatting>
  <conditionalFormatting sqref="T56">
    <cfRule type="cellIs" dxfId="16945" priority="477" operator="lessThan">
      <formula>$C$4</formula>
    </cfRule>
  </conditionalFormatting>
  <conditionalFormatting sqref="T57">
    <cfRule type="cellIs" dxfId="16944" priority="478" operator="lessThan">
      <formula>$C$4</formula>
    </cfRule>
  </conditionalFormatting>
  <conditionalFormatting sqref="T58">
    <cfRule type="cellIs" dxfId="16943" priority="479" operator="lessThan">
      <formula>$C$4</formula>
    </cfRule>
  </conditionalFormatting>
  <conditionalFormatting sqref="T59">
    <cfRule type="cellIs" dxfId="16942" priority="480" operator="lessThan">
      <formula>$C$4</formula>
    </cfRule>
  </conditionalFormatting>
  <conditionalFormatting sqref="T60">
    <cfRule type="cellIs" dxfId="16941" priority="481" operator="lessThan">
      <formula>$C$4</formula>
    </cfRule>
  </conditionalFormatting>
  <conditionalFormatting sqref="W11">
    <cfRule type="cellIs" dxfId="16940" priority="482" operator="lessThan">
      <formula>$C$4</formula>
    </cfRule>
  </conditionalFormatting>
  <conditionalFormatting sqref="W12">
    <cfRule type="cellIs" dxfId="16939" priority="483" operator="lessThan">
      <formula>$C$4</formula>
    </cfRule>
  </conditionalFormatting>
  <conditionalFormatting sqref="W13">
    <cfRule type="cellIs" dxfId="16938" priority="484" operator="lessThan">
      <formula>$C$4</formula>
    </cfRule>
  </conditionalFormatting>
  <conditionalFormatting sqref="W14">
    <cfRule type="cellIs" dxfId="16937" priority="485" operator="lessThan">
      <formula>$C$4</formula>
    </cfRule>
  </conditionalFormatting>
  <conditionalFormatting sqref="W15">
    <cfRule type="cellIs" dxfId="16936" priority="486" operator="lessThan">
      <formula>$C$4</formula>
    </cfRule>
  </conditionalFormatting>
  <conditionalFormatting sqref="W16">
    <cfRule type="cellIs" dxfId="16935" priority="487" operator="lessThan">
      <formula>$C$4</formula>
    </cfRule>
  </conditionalFormatting>
  <conditionalFormatting sqref="W17">
    <cfRule type="cellIs" dxfId="16934" priority="488" operator="lessThan">
      <formula>$C$4</formula>
    </cfRule>
  </conditionalFormatting>
  <conditionalFormatting sqref="W18">
    <cfRule type="cellIs" dxfId="16933" priority="489" operator="lessThan">
      <formula>$C$4</formula>
    </cfRule>
  </conditionalFormatting>
  <conditionalFormatting sqref="W19">
    <cfRule type="cellIs" dxfId="16932" priority="490" operator="lessThan">
      <formula>$C$4</formula>
    </cfRule>
  </conditionalFormatting>
  <conditionalFormatting sqref="W20">
    <cfRule type="cellIs" dxfId="16931" priority="491" operator="lessThan">
      <formula>$C$4</formula>
    </cfRule>
  </conditionalFormatting>
  <conditionalFormatting sqref="W21">
    <cfRule type="cellIs" dxfId="16930" priority="492" operator="lessThan">
      <formula>$C$4</formula>
    </cfRule>
  </conditionalFormatting>
  <conditionalFormatting sqref="W22">
    <cfRule type="cellIs" dxfId="16929" priority="493" operator="lessThan">
      <formula>$C$4</formula>
    </cfRule>
  </conditionalFormatting>
  <conditionalFormatting sqref="W23">
    <cfRule type="cellIs" dxfId="16928" priority="494" operator="lessThan">
      <formula>$C$4</formula>
    </cfRule>
  </conditionalFormatting>
  <conditionalFormatting sqref="W24">
    <cfRule type="cellIs" dxfId="16927" priority="495" operator="lessThan">
      <formula>$C$4</formula>
    </cfRule>
  </conditionalFormatting>
  <conditionalFormatting sqref="W25">
    <cfRule type="cellIs" dxfId="16926" priority="496" operator="lessThan">
      <formula>$C$4</formula>
    </cfRule>
  </conditionalFormatting>
  <conditionalFormatting sqref="W26">
    <cfRule type="cellIs" dxfId="16925" priority="497" operator="lessThan">
      <formula>$C$4</formula>
    </cfRule>
  </conditionalFormatting>
  <conditionalFormatting sqref="W27">
    <cfRule type="cellIs" dxfId="16924" priority="498" operator="lessThan">
      <formula>$C$4</formula>
    </cfRule>
  </conditionalFormatting>
  <conditionalFormatting sqref="W28">
    <cfRule type="cellIs" dxfId="16923" priority="499" operator="lessThan">
      <formula>$C$4</formula>
    </cfRule>
  </conditionalFormatting>
  <conditionalFormatting sqref="W29">
    <cfRule type="cellIs" dxfId="16922" priority="500" operator="lessThan">
      <formula>$C$4</formula>
    </cfRule>
  </conditionalFormatting>
  <conditionalFormatting sqref="W30">
    <cfRule type="cellIs" dxfId="16921" priority="501" operator="lessThan">
      <formula>$C$4</formula>
    </cfRule>
  </conditionalFormatting>
  <conditionalFormatting sqref="W31">
    <cfRule type="cellIs" dxfId="16920" priority="502" operator="lessThan">
      <formula>$C$4</formula>
    </cfRule>
  </conditionalFormatting>
  <conditionalFormatting sqref="W32">
    <cfRule type="cellIs" dxfId="16919" priority="503" operator="lessThan">
      <formula>$C$4</formula>
    </cfRule>
  </conditionalFormatting>
  <conditionalFormatting sqref="W33">
    <cfRule type="cellIs" dxfId="16918" priority="504" operator="lessThan">
      <formula>$C$4</formula>
    </cfRule>
  </conditionalFormatting>
  <conditionalFormatting sqref="W34">
    <cfRule type="cellIs" dxfId="16917" priority="505" operator="lessThan">
      <formula>$C$4</formula>
    </cfRule>
  </conditionalFormatting>
  <conditionalFormatting sqref="W35">
    <cfRule type="cellIs" dxfId="16916" priority="506" operator="lessThan">
      <formula>$C$4</formula>
    </cfRule>
  </conditionalFormatting>
  <conditionalFormatting sqref="W36">
    <cfRule type="cellIs" dxfId="16915" priority="507" operator="lessThan">
      <formula>$C$4</formula>
    </cfRule>
  </conditionalFormatting>
  <conditionalFormatting sqref="W37">
    <cfRule type="cellIs" dxfId="16914" priority="508" operator="lessThan">
      <formula>$C$4</formula>
    </cfRule>
  </conditionalFormatting>
  <conditionalFormatting sqref="W38">
    <cfRule type="cellIs" dxfId="16913" priority="509" operator="lessThan">
      <formula>$C$4</formula>
    </cfRule>
  </conditionalFormatting>
  <conditionalFormatting sqref="W39">
    <cfRule type="cellIs" dxfId="16912" priority="510" operator="lessThan">
      <formula>$C$4</formula>
    </cfRule>
  </conditionalFormatting>
  <conditionalFormatting sqref="W40">
    <cfRule type="cellIs" dxfId="16911" priority="511" operator="lessThan">
      <formula>$C$4</formula>
    </cfRule>
  </conditionalFormatting>
  <conditionalFormatting sqref="W41">
    <cfRule type="cellIs" dxfId="16910" priority="512" operator="lessThan">
      <formula>$C$4</formula>
    </cfRule>
  </conditionalFormatting>
  <conditionalFormatting sqref="W42">
    <cfRule type="cellIs" dxfId="16909" priority="513" operator="lessThan">
      <formula>$C$4</formula>
    </cfRule>
  </conditionalFormatting>
  <conditionalFormatting sqref="W43">
    <cfRule type="cellIs" dxfId="16908" priority="514" operator="lessThan">
      <formula>$C$4</formula>
    </cfRule>
  </conditionalFormatting>
  <conditionalFormatting sqref="W44">
    <cfRule type="cellIs" dxfId="16907" priority="515" operator="lessThan">
      <formula>$C$4</formula>
    </cfRule>
  </conditionalFormatting>
  <conditionalFormatting sqref="W45">
    <cfRule type="cellIs" dxfId="16906" priority="516" operator="lessThan">
      <formula>$C$4</formula>
    </cfRule>
  </conditionalFormatting>
  <conditionalFormatting sqref="W46">
    <cfRule type="cellIs" dxfId="16905" priority="517" operator="lessThan">
      <formula>$C$4</formula>
    </cfRule>
  </conditionalFormatting>
  <conditionalFormatting sqref="W47">
    <cfRule type="cellIs" dxfId="16904" priority="518" operator="lessThan">
      <formula>$C$4</formula>
    </cfRule>
  </conditionalFormatting>
  <conditionalFormatting sqref="W48">
    <cfRule type="cellIs" dxfId="16903" priority="519" operator="lessThan">
      <formula>$C$4</formula>
    </cfRule>
  </conditionalFormatting>
  <conditionalFormatting sqref="W49">
    <cfRule type="cellIs" dxfId="16902" priority="520" operator="lessThan">
      <formula>$C$4</formula>
    </cfRule>
  </conditionalFormatting>
  <conditionalFormatting sqref="W50">
    <cfRule type="cellIs" dxfId="16901" priority="521" operator="lessThan">
      <formula>$C$4</formula>
    </cfRule>
  </conditionalFormatting>
  <conditionalFormatting sqref="W51">
    <cfRule type="cellIs" dxfId="16900" priority="522" operator="lessThan">
      <formula>$C$4</formula>
    </cfRule>
  </conditionalFormatting>
  <conditionalFormatting sqref="W52">
    <cfRule type="cellIs" dxfId="16899" priority="523" operator="lessThan">
      <formula>$C$4</formula>
    </cfRule>
  </conditionalFormatting>
  <conditionalFormatting sqref="W53">
    <cfRule type="cellIs" dxfId="16898" priority="524" operator="lessThan">
      <formula>$C$4</formula>
    </cfRule>
  </conditionalFormatting>
  <conditionalFormatting sqref="W54">
    <cfRule type="cellIs" dxfId="16897" priority="525" operator="lessThan">
      <formula>$C$4</formula>
    </cfRule>
  </conditionalFormatting>
  <conditionalFormatting sqref="W55">
    <cfRule type="cellIs" dxfId="16896" priority="526" operator="lessThan">
      <formula>$C$4</formula>
    </cfRule>
  </conditionalFormatting>
  <conditionalFormatting sqref="W56">
    <cfRule type="cellIs" dxfId="16895" priority="527" operator="lessThan">
      <formula>$C$4</formula>
    </cfRule>
  </conditionalFormatting>
  <conditionalFormatting sqref="W57">
    <cfRule type="cellIs" dxfId="16894" priority="528" operator="lessThan">
      <formula>$C$4</formula>
    </cfRule>
  </conditionalFormatting>
  <conditionalFormatting sqref="W58">
    <cfRule type="cellIs" dxfId="16893" priority="529" operator="lessThan">
      <formula>$C$4</formula>
    </cfRule>
  </conditionalFormatting>
  <conditionalFormatting sqref="W59">
    <cfRule type="cellIs" dxfId="16892" priority="530" operator="lessThan">
      <formula>$C$4</formula>
    </cfRule>
  </conditionalFormatting>
  <conditionalFormatting sqref="W60">
    <cfRule type="cellIs" dxfId="16891" priority="531" operator="lessThan">
      <formula>$C$4</formula>
    </cfRule>
  </conditionalFormatting>
  <conditionalFormatting sqref="X11">
    <cfRule type="cellIs" dxfId="16890" priority="532" operator="lessThan">
      <formula>$C$4</formula>
    </cfRule>
  </conditionalFormatting>
  <conditionalFormatting sqref="X12">
    <cfRule type="cellIs" dxfId="16889" priority="533" operator="lessThan">
      <formula>$C$4</formula>
    </cfRule>
  </conditionalFormatting>
  <conditionalFormatting sqref="X13">
    <cfRule type="cellIs" dxfId="16888" priority="534" operator="lessThan">
      <formula>$C$4</formula>
    </cfRule>
  </conditionalFormatting>
  <conditionalFormatting sqref="X14">
    <cfRule type="cellIs" dxfId="16887" priority="535" operator="lessThan">
      <formula>$C$4</formula>
    </cfRule>
  </conditionalFormatting>
  <conditionalFormatting sqref="X15">
    <cfRule type="cellIs" dxfId="16886" priority="536" operator="lessThan">
      <formula>$C$4</formula>
    </cfRule>
  </conditionalFormatting>
  <conditionalFormatting sqref="X16">
    <cfRule type="cellIs" dxfId="16885" priority="537" operator="lessThan">
      <formula>$C$4</formula>
    </cfRule>
  </conditionalFormatting>
  <conditionalFormatting sqref="X17">
    <cfRule type="cellIs" dxfId="16884" priority="538" operator="lessThan">
      <formula>$C$4</formula>
    </cfRule>
  </conditionalFormatting>
  <conditionalFormatting sqref="X18">
    <cfRule type="cellIs" dxfId="16883" priority="539" operator="lessThan">
      <formula>$C$4</formula>
    </cfRule>
  </conditionalFormatting>
  <conditionalFormatting sqref="X19">
    <cfRule type="cellIs" dxfId="16882" priority="540" operator="lessThan">
      <formula>$C$4</formula>
    </cfRule>
  </conditionalFormatting>
  <conditionalFormatting sqref="X20">
    <cfRule type="cellIs" dxfId="16881" priority="541" operator="lessThan">
      <formula>$C$4</formula>
    </cfRule>
  </conditionalFormatting>
  <conditionalFormatting sqref="X21">
    <cfRule type="cellIs" dxfId="16880" priority="542" operator="lessThan">
      <formula>$C$4</formula>
    </cfRule>
  </conditionalFormatting>
  <conditionalFormatting sqref="X22">
    <cfRule type="cellIs" dxfId="16879" priority="543" operator="lessThan">
      <formula>$C$4</formula>
    </cfRule>
  </conditionalFormatting>
  <conditionalFormatting sqref="X23">
    <cfRule type="cellIs" dxfId="16878" priority="544" operator="lessThan">
      <formula>$C$4</formula>
    </cfRule>
  </conditionalFormatting>
  <conditionalFormatting sqref="X24">
    <cfRule type="cellIs" dxfId="16877" priority="545" operator="lessThan">
      <formula>$C$4</formula>
    </cfRule>
  </conditionalFormatting>
  <conditionalFormatting sqref="X25">
    <cfRule type="cellIs" dxfId="16876" priority="546" operator="lessThan">
      <formula>$C$4</formula>
    </cfRule>
  </conditionalFormatting>
  <conditionalFormatting sqref="X26">
    <cfRule type="cellIs" dxfId="16875" priority="547" operator="lessThan">
      <formula>$C$4</formula>
    </cfRule>
  </conditionalFormatting>
  <conditionalFormatting sqref="X27">
    <cfRule type="cellIs" dxfId="16874" priority="548" operator="lessThan">
      <formula>$C$4</formula>
    </cfRule>
  </conditionalFormatting>
  <conditionalFormatting sqref="X28">
    <cfRule type="cellIs" dxfId="16873" priority="549" operator="lessThan">
      <formula>$C$4</formula>
    </cfRule>
  </conditionalFormatting>
  <conditionalFormatting sqref="X29">
    <cfRule type="cellIs" dxfId="16872" priority="550" operator="lessThan">
      <formula>$C$4</formula>
    </cfRule>
  </conditionalFormatting>
  <conditionalFormatting sqref="X30">
    <cfRule type="cellIs" dxfId="16871" priority="551" operator="lessThan">
      <formula>$C$4</formula>
    </cfRule>
  </conditionalFormatting>
  <conditionalFormatting sqref="X31">
    <cfRule type="cellIs" dxfId="16870" priority="552" operator="lessThan">
      <formula>$C$4</formula>
    </cfRule>
  </conditionalFormatting>
  <conditionalFormatting sqref="X32">
    <cfRule type="cellIs" dxfId="16869" priority="553" operator="lessThan">
      <formula>$C$4</formula>
    </cfRule>
  </conditionalFormatting>
  <conditionalFormatting sqref="X33">
    <cfRule type="cellIs" dxfId="16868" priority="554" operator="lessThan">
      <formula>$C$4</formula>
    </cfRule>
  </conditionalFormatting>
  <conditionalFormatting sqref="X34">
    <cfRule type="cellIs" dxfId="16867" priority="555" operator="lessThan">
      <formula>$C$4</formula>
    </cfRule>
  </conditionalFormatting>
  <conditionalFormatting sqref="X35">
    <cfRule type="cellIs" dxfId="16866" priority="556" operator="lessThan">
      <formula>$C$4</formula>
    </cfRule>
  </conditionalFormatting>
  <conditionalFormatting sqref="X36">
    <cfRule type="cellIs" dxfId="16865" priority="557" operator="lessThan">
      <formula>$C$4</formula>
    </cfRule>
  </conditionalFormatting>
  <conditionalFormatting sqref="X37">
    <cfRule type="cellIs" dxfId="16864" priority="558" operator="lessThan">
      <formula>$C$4</formula>
    </cfRule>
  </conditionalFormatting>
  <conditionalFormatting sqref="X38">
    <cfRule type="cellIs" dxfId="16863" priority="559" operator="lessThan">
      <formula>$C$4</formula>
    </cfRule>
  </conditionalFormatting>
  <conditionalFormatting sqref="X39">
    <cfRule type="cellIs" dxfId="16862" priority="560" operator="lessThan">
      <formula>$C$4</formula>
    </cfRule>
  </conditionalFormatting>
  <conditionalFormatting sqref="X40">
    <cfRule type="cellIs" dxfId="16861" priority="561" operator="lessThan">
      <formula>$C$4</formula>
    </cfRule>
  </conditionalFormatting>
  <conditionalFormatting sqref="X41">
    <cfRule type="cellIs" dxfId="16860" priority="562" operator="lessThan">
      <formula>$C$4</formula>
    </cfRule>
  </conditionalFormatting>
  <conditionalFormatting sqref="X42">
    <cfRule type="cellIs" dxfId="16859" priority="563" operator="lessThan">
      <formula>$C$4</formula>
    </cfRule>
  </conditionalFormatting>
  <conditionalFormatting sqref="X43">
    <cfRule type="cellIs" dxfId="16858" priority="564" operator="lessThan">
      <formula>$C$4</formula>
    </cfRule>
  </conditionalFormatting>
  <conditionalFormatting sqref="X44">
    <cfRule type="cellIs" dxfId="16857" priority="565" operator="lessThan">
      <formula>$C$4</formula>
    </cfRule>
  </conditionalFormatting>
  <conditionalFormatting sqref="X45">
    <cfRule type="cellIs" dxfId="16856" priority="566" operator="lessThan">
      <formula>$C$4</formula>
    </cfRule>
  </conditionalFormatting>
  <conditionalFormatting sqref="X46">
    <cfRule type="cellIs" dxfId="16855" priority="567" operator="lessThan">
      <formula>$C$4</formula>
    </cfRule>
  </conditionalFormatting>
  <conditionalFormatting sqref="X47">
    <cfRule type="cellIs" dxfId="16854" priority="568" operator="lessThan">
      <formula>$C$4</formula>
    </cfRule>
  </conditionalFormatting>
  <conditionalFormatting sqref="X48">
    <cfRule type="cellIs" dxfId="16853" priority="569" operator="lessThan">
      <formula>$C$4</formula>
    </cfRule>
  </conditionalFormatting>
  <conditionalFormatting sqref="X49">
    <cfRule type="cellIs" dxfId="16852" priority="570" operator="lessThan">
      <formula>$C$4</formula>
    </cfRule>
  </conditionalFormatting>
  <conditionalFormatting sqref="X50">
    <cfRule type="cellIs" dxfId="16851" priority="571" operator="lessThan">
      <formula>$C$4</formula>
    </cfRule>
  </conditionalFormatting>
  <conditionalFormatting sqref="X51">
    <cfRule type="cellIs" dxfId="16850" priority="572" operator="lessThan">
      <formula>$C$4</formula>
    </cfRule>
  </conditionalFormatting>
  <conditionalFormatting sqref="X52">
    <cfRule type="cellIs" dxfId="16849" priority="573" operator="lessThan">
      <formula>$C$4</formula>
    </cfRule>
  </conditionalFormatting>
  <conditionalFormatting sqref="X53">
    <cfRule type="cellIs" dxfId="16848" priority="574" operator="lessThan">
      <formula>$C$4</formula>
    </cfRule>
  </conditionalFormatting>
  <conditionalFormatting sqref="X54">
    <cfRule type="cellIs" dxfId="16847" priority="575" operator="lessThan">
      <formula>$C$4</formula>
    </cfRule>
  </conditionalFormatting>
  <conditionalFormatting sqref="X55">
    <cfRule type="cellIs" dxfId="16846" priority="576" operator="lessThan">
      <formula>$C$4</formula>
    </cfRule>
  </conditionalFormatting>
  <conditionalFormatting sqref="X56">
    <cfRule type="cellIs" dxfId="16845" priority="577" operator="lessThan">
      <formula>$C$4</formula>
    </cfRule>
  </conditionalFormatting>
  <conditionalFormatting sqref="X57">
    <cfRule type="cellIs" dxfId="16844" priority="578" operator="lessThan">
      <formula>$C$4</formula>
    </cfRule>
  </conditionalFormatting>
  <conditionalFormatting sqref="X58">
    <cfRule type="cellIs" dxfId="16843" priority="579" operator="lessThan">
      <formula>$C$4</formula>
    </cfRule>
  </conditionalFormatting>
  <conditionalFormatting sqref="X59">
    <cfRule type="cellIs" dxfId="16842" priority="580" operator="lessThan">
      <formula>$C$4</formula>
    </cfRule>
  </conditionalFormatting>
  <conditionalFormatting sqref="X60">
    <cfRule type="cellIs" dxfId="16841" priority="581" operator="lessThan">
      <formula>$C$4</formula>
    </cfRule>
  </conditionalFormatting>
  <conditionalFormatting sqref="Y11">
    <cfRule type="cellIs" dxfId="16840" priority="582" operator="lessThan">
      <formula>$C$4</formula>
    </cfRule>
  </conditionalFormatting>
  <conditionalFormatting sqref="Y12">
    <cfRule type="cellIs" dxfId="16839" priority="583" operator="lessThan">
      <formula>$C$4</formula>
    </cfRule>
  </conditionalFormatting>
  <conditionalFormatting sqref="Y13">
    <cfRule type="cellIs" dxfId="16838" priority="584" operator="lessThan">
      <formula>$C$4</formula>
    </cfRule>
  </conditionalFormatting>
  <conditionalFormatting sqref="Y14">
    <cfRule type="cellIs" dxfId="16837" priority="585" operator="lessThan">
      <formula>$C$4</formula>
    </cfRule>
  </conditionalFormatting>
  <conditionalFormatting sqref="Y15">
    <cfRule type="cellIs" dxfId="16836" priority="586" operator="lessThan">
      <formula>$C$4</formula>
    </cfRule>
  </conditionalFormatting>
  <conditionalFormatting sqref="Y16">
    <cfRule type="cellIs" dxfId="16835" priority="587" operator="lessThan">
      <formula>$C$4</formula>
    </cfRule>
  </conditionalFormatting>
  <conditionalFormatting sqref="Y17">
    <cfRule type="cellIs" dxfId="16834" priority="588" operator="lessThan">
      <formula>$C$4</formula>
    </cfRule>
  </conditionalFormatting>
  <conditionalFormatting sqref="Y18">
    <cfRule type="cellIs" dxfId="16833" priority="589" operator="lessThan">
      <formula>$C$4</formula>
    </cfRule>
  </conditionalFormatting>
  <conditionalFormatting sqref="Y19">
    <cfRule type="cellIs" dxfId="16832" priority="590" operator="lessThan">
      <formula>$C$4</formula>
    </cfRule>
  </conditionalFormatting>
  <conditionalFormatting sqref="Y20">
    <cfRule type="cellIs" dxfId="16831" priority="591" operator="lessThan">
      <formula>$C$4</formula>
    </cfRule>
  </conditionalFormatting>
  <conditionalFormatting sqref="Y21">
    <cfRule type="cellIs" dxfId="16830" priority="592" operator="lessThan">
      <formula>$C$4</formula>
    </cfRule>
  </conditionalFormatting>
  <conditionalFormatting sqref="Y22">
    <cfRule type="cellIs" dxfId="16829" priority="593" operator="lessThan">
      <formula>$C$4</formula>
    </cfRule>
  </conditionalFormatting>
  <conditionalFormatting sqref="Y23">
    <cfRule type="cellIs" dxfId="16828" priority="594" operator="lessThan">
      <formula>$C$4</formula>
    </cfRule>
  </conditionalFormatting>
  <conditionalFormatting sqref="Y24">
    <cfRule type="cellIs" dxfId="16827" priority="595" operator="lessThan">
      <formula>$C$4</formula>
    </cfRule>
  </conditionalFormatting>
  <conditionalFormatting sqref="Y25">
    <cfRule type="cellIs" dxfId="16826" priority="596" operator="lessThan">
      <formula>$C$4</formula>
    </cfRule>
  </conditionalFormatting>
  <conditionalFormatting sqref="Y26">
    <cfRule type="cellIs" dxfId="16825" priority="597" operator="lessThan">
      <formula>$C$4</formula>
    </cfRule>
  </conditionalFormatting>
  <conditionalFormatting sqref="Y27">
    <cfRule type="cellIs" dxfId="16824" priority="598" operator="lessThan">
      <formula>$C$4</formula>
    </cfRule>
  </conditionalFormatting>
  <conditionalFormatting sqref="Y28">
    <cfRule type="cellIs" dxfId="16823" priority="599" operator="lessThan">
      <formula>$C$4</formula>
    </cfRule>
  </conditionalFormatting>
  <conditionalFormatting sqref="Y29">
    <cfRule type="cellIs" dxfId="16822" priority="600" operator="lessThan">
      <formula>$C$4</formula>
    </cfRule>
  </conditionalFormatting>
  <conditionalFormatting sqref="Y30">
    <cfRule type="cellIs" dxfId="16821" priority="601" operator="lessThan">
      <formula>$C$4</formula>
    </cfRule>
  </conditionalFormatting>
  <conditionalFormatting sqref="Y31">
    <cfRule type="cellIs" dxfId="16820" priority="602" operator="lessThan">
      <formula>$C$4</formula>
    </cfRule>
  </conditionalFormatting>
  <conditionalFormatting sqref="Y32">
    <cfRule type="cellIs" dxfId="16819" priority="603" operator="lessThan">
      <formula>$C$4</formula>
    </cfRule>
  </conditionalFormatting>
  <conditionalFormatting sqref="Y33">
    <cfRule type="cellIs" dxfId="16818" priority="604" operator="lessThan">
      <formula>$C$4</formula>
    </cfRule>
  </conditionalFormatting>
  <conditionalFormatting sqref="Y34">
    <cfRule type="cellIs" dxfId="16817" priority="605" operator="lessThan">
      <formula>$C$4</formula>
    </cfRule>
  </conditionalFormatting>
  <conditionalFormatting sqref="Y35">
    <cfRule type="cellIs" dxfId="16816" priority="606" operator="lessThan">
      <formula>$C$4</formula>
    </cfRule>
  </conditionalFormatting>
  <conditionalFormatting sqref="Y36">
    <cfRule type="cellIs" dxfId="16815" priority="607" operator="lessThan">
      <formula>$C$4</formula>
    </cfRule>
  </conditionalFormatting>
  <conditionalFormatting sqref="Y37">
    <cfRule type="cellIs" dxfId="16814" priority="608" operator="lessThan">
      <formula>$C$4</formula>
    </cfRule>
  </conditionalFormatting>
  <conditionalFormatting sqref="Y38">
    <cfRule type="cellIs" dxfId="16813" priority="609" operator="lessThan">
      <formula>$C$4</formula>
    </cfRule>
  </conditionalFormatting>
  <conditionalFormatting sqref="Y39">
    <cfRule type="cellIs" dxfId="16812" priority="610" operator="lessThan">
      <formula>$C$4</formula>
    </cfRule>
  </conditionalFormatting>
  <conditionalFormatting sqref="Y40">
    <cfRule type="cellIs" dxfId="16811" priority="611" operator="lessThan">
      <formula>$C$4</formula>
    </cfRule>
  </conditionalFormatting>
  <conditionalFormatting sqref="Y41">
    <cfRule type="cellIs" dxfId="16810" priority="612" operator="lessThan">
      <formula>$C$4</formula>
    </cfRule>
  </conditionalFormatting>
  <conditionalFormatting sqref="Y42">
    <cfRule type="cellIs" dxfId="16809" priority="613" operator="lessThan">
      <formula>$C$4</formula>
    </cfRule>
  </conditionalFormatting>
  <conditionalFormatting sqref="Y43">
    <cfRule type="cellIs" dxfId="16808" priority="614" operator="lessThan">
      <formula>$C$4</formula>
    </cfRule>
  </conditionalFormatting>
  <conditionalFormatting sqref="Y44">
    <cfRule type="cellIs" dxfId="16807" priority="615" operator="lessThan">
      <formula>$C$4</formula>
    </cfRule>
  </conditionalFormatting>
  <conditionalFormatting sqref="Y45">
    <cfRule type="cellIs" dxfId="16806" priority="616" operator="lessThan">
      <formula>$C$4</formula>
    </cfRule>
  </conditionalFormatting>
  <conditionalFormatting sqref="Y46">
    <cfRule type="cellIs" dxfId="16805" priority="617" operator="lessThan">
      <formula>$C$4</formula>
    </cfRule>
  </conditionalFormatting>
  <conditionalFormatting sqref="Y47">
    <cfRule type="cellIs" dxfId="16804" priority="618" operator="lessThan">
      <formula>$C$4</formula>
    </cfRule>
  </conditionalFormatting>
  <conditionalFormatting sqref="Y48">
    <cfRule type="cellIs" dxfId="16803" priority="619" operator="lessThan">
      <formula>$C$4</formula>
    </cfRule>
  </conditionalFormatting>
  <conditionalFormatting sqref="Y49">
    <cfRule type="cellIs" dxfId="16802" priority="620" operator="lessThan">
      <formula>$C$4</formula>
    </cfRule>
  </conditionalFormatting>
  <conditionalFormatting sqref="Y50">
    <cfRule type="cellIs" dxfId="16801" priority="621" operator="lessThan">
      <formula>$C$4</formula>
    </cfRule>
  </conditionalFormatting>
  <conditionalFormatting sqref="Y51">
    <cfRule type="cellIs" dxfId="16800" priority="622" operator="lessThan">
      <formula>$C$4</formula>
    </cfRule>
  </conditionalFormatting>
  <conditionalFormatting sqref="Y52">
    <cfRule type="cellIs" dxfId="16799" priority="623" operator="lessThan">
      <formula>$C$4</formula>
    </cfRule>
  </conditionalFormatting>
  <conditionalFormatting sqref="Y53">
    <cfRule type="cellIs" dxfId="16798" priority="624" operator="lessThan">
      <formula>$C$4</formula>
    </cfRule>
  </conditionalFormatting>
  <conditionalFormatting sqref="Y54">
    <cfRule type="cellIs" dxfId="16797" priority="625" operator="lessThan">
      <formula>$C$4</formula>
    </cfRule>
  </conditionalFormatting>
  <conditionalFormatting sqref="Y55">
    <cfRule type="cellIs" dxfId="16796" priority="626" operator="lessThan">
      <formula>$C$4</formula>
    </cfRule>
  </conditionalFormatting>
  <conditionalFormatting sqref="Y56">
    <cfRule type="cellIs" dxfId="16795" priority="627" operator="lessThan">
      <formula>$C$4</formula>
    </cfRule>
  </conditionalFormatting>
  <conditionalFormatting sqref="Y57">
    <cfRule type="cellIs" dxfId="16794" priority="628" operator="lessThan">
      <formula>$C$4</formula>
    </cfRule>
  </conditionalFormatting>
  <conditionalFormatting sqref="Y58">
    <cfRule type="cellIs" dxfId="16793" priority="629" operator="lessThan">
      <formula>$C$4</formula>
    </cfRule>
  </conditionalFormatting>
  <conditionalFormatting sqref="Y59">
    <cfRule type="cellIs" dxfId="16792" priority="630" operator="lessThan">
      <formula>$C$4</formula>
    </cfRule>
  </conditionalFormatting>
  <conditionalFormatting sqref="Y60">
    <cfRule type="cellIs" dxfId="16791" priority="631" operator="lessThan">
      <formula>$C$4</formula>
    </cfRule>
  </conditionalFormatting>
  <conditionalFormatting sqref="Z11">
    <cfRule type="cellIs" dxfId="16790" priority="632" operator="lessThan">
      <formula>$C$4</formula>
    </cfRule>
  </conditionalFormatting>
  <conditionalFormatting sqref="Z12">
    <cfRule type="cellIs" dxfId="16789" priority="633" operator="lessThan">
      <formula>$C$4</formula>
    </cfRule>
  </conditionalFormatting>
  <conditionalFormatting sqref="Z13">
    <cfRule type="cellIs" dxfId="16788" priority="634" operator="lessThan">
      <formula>$C$4</formula>
    </cfRule>
  </conditionalFormatting>
  <conditionalFormatting sqref="Z14">
    <cfRule type="cellIs" dxfId="16787" priority="635" operator="lessThan">
      <formula>$C$4</formula>
    </cfRule>
  </conditionalFormatting>
  <conditionalFormatting sqref="Z15">
    <cfRule type="cellIs" dxfId="16786" priority="636" operator="lessThan">
      <formula>$C$4</formula>
    </cfRule>
  </conditionalFormatting>
  <conditionalFormatting sqref="Z16">
    <cfRule type="cellIs" dxfId="16785" priority="637" operator="lessThan">
      <formula>$C$4</formula>
    </cfRule>
  </conditionalFormatting>
  <conditionalFormatting sqref="Z17">
    <cfRule type="cellIs" dxfId="16784" priority="638" operator="lessThan">
      <formula>$C$4</formula>
    </cfRule>
  </conditionalFormatting>
  <conditionalFormatting sqref="Z18">
    <cfRule type="cellIs" dxfId="16783" priority="639" operator="lessThan">
      <formula>$C$4</formula>
    </cfRule>
  </conditionalFormatting>
  <conditionalFormatting sqref="Z19">
    <cfRule type="cellIs" dxfId="16782" priority="640" operator="lessThan">
      <formula>$C$4</formula>
    </cfRule>
  </conditionalFormatting>
  <conditionalFormatting sqref="Z20">
    <cfRule type="cellIs" dxfId="16781" priority="641" operator="lessThan">
      <formula>$C$4</formula>
    </cfRule>
  </conditionalFormatting>
  <conditionalFormatting sqref="Z21">
    <cfRule type="cellIs" dxfId="16780" priority="642" operator="lessThan">
      <formula>$C$4</formula>
    </cfRule>
  </conditionalFormatting>
  <conditionalFormatting sqref="Z22">
    <cfRule type="cellIs" dxfId="16779" priority="643" operator="lessThan">
      <formula>$C$4</formula>
    </cfRule>
  </conditionalFormatting>
  <conditionalFormatting sqref="Z23">
    <cfRule type="cellIs" dxfId="16778" priority="644" operator="lessThan">
      <formula>$C$4</formula>
    </cfRule>
  </conditionalFormatting>
  <conditionalFormatting sqref="Z24">
    <cfRule type="cellIs" dxfId="16777" priority="645" operator="lessThan">
      <formula>$C$4</formula>
    </cfRule>
  </conditionalFormatting>
  <conditionalFormatting sqref="Z25">
    <cfRule type="cellIs" dxfId="16776" priority="646" operator="lessThan">
      <formula>$C$4</formula>
    </cfRule>
  </conditionalFormatting>
  <conditionalFormatting sqref="Z26">
    <cfRule type="cellIs" dxfId="16775" priority="647" operator="lessThan">
      <formula>$C$4</formula>
    </cfRule>
  </conditionalFormatting>
  <conditionalFormatting sqref="Z27">
    <cfRule type="cellIs" dxfId="16774" priority="648" operator="lessThan">
      <formula>$C$4</formula>
    </cfRule>
  </conditionalFormatting>
  <conditionalFormatting sqref="Z28">
    <cfRule type="cellIs" dxfId="16773" priority="649" operator="lessThan">
      <formula>$C$4</formula>
    </cfRule>
  </conditionalFormatting>
  <conditionalFormatting sqref="Z29">
    <cfRule type="cellIs" dxfId="16772" priority="650" operator="lessThan">
      <formula>$C$4</formula>
    </cfRule>
  </conditionalFormatting>
  <conditionalFormatting sqref="Z30">
    <cfRule type="cellIs" dxfId="16771" priority="651" operator="lessThan">
      <formula>$C$4</formula>
    </cfRule>
  </conditionalFormatting>
  <conditionalFormatting sqref="Z31">
    <cfRule type="cellIs" dxfId="16770" priority="652" operator="lessThan">
      <formula>$C$4</formula>
    </cfRule>
  </conditionalFormatting>
  <conditionalFormatting sqref="Z32">
    <cfRule type="cellIs" dxfId="16769" priority="653" operator="lessThan">
      <formula>$C$4</formula>
    </cfRule>
  </conditionalFormatting>
  <conditionalFormatting sqref="Z33">
    <cfRule type="cellIs" dxfId="16768" priority="654" operator="lessThan">
      <formula>$C$4</formula>
    </cfRule>
  </conditionalFormatting>
  <conditionalFormatting sqref="Z34">
    <cfRule type="cellIs" dxfId="16767" priority="655" operator="lessThan">
      <formula>$C$4</formula>
    </cfRule>
  </conditionalFormatting>
  <conditionalFormatting sqref="Z35">
    <cfRule type="cellIs" dxfId="16766" priority="656" operator="lessThan">
      <formula>$C$4</formula>
    </cfRule>
  </conditionalFormatting>
  <conditionalFormatting sqref="Z36">
    <cfRule type="cellIs" dxfId="16765" priority="657" operator="lessThan">
      <formula>$C$4</formula>
    </cfRule>
  </conditionalFormatting>
  <conditionalFormatting sqref="Z37">
    <cfRule type="cellIs" dxfId="16764" priority="658" operator="lessThan">
      <formula>$C$4</formula>
    </cfRule>
  </conditionalFormatting>
  <conditionalFormatting sqref="Z38">
    <cfRule type="cellIs" dxfId="16763" priority="659" operator="lessThan">
      <formula>$C$4</formula>
    </cfRule>
  </conditionalFormatting>
  <conditionalFormatting sqref="Z39">
    <cfRule type="cellIs" dxfId="16762" priority="660" operator="lessThan">
      <formula>$C$4</formula>
    </cfRule>
  </conditionalFormatting>
  <conditionalFormatting sqref="Z40">
    <cfRule type="cellIs" dxfId="16761" priority="661" operator="lessThan">
      <formula>$C$4</formula>
    </cfRule>
  </conditionalFormatting>
  <conditionalFormatting sqref="Z41">
    <cfRule type="cellIs" dxfId="16760" priority="662" operator="lessThan">
      <formula>$C$4</formula>
    </cfRule>
  </conditionalFormatting>
  <conditionalFormatting sqref="Z42">
    <cfRule type="cellIs" dxfId="16759" priority="663" operator="lessThan">
      <formula>$C$4</formula>
    </cfRule>
  </conditionalFormatting>
  <conditionalFormatting sqref="Z43">
    <cfRule type="cellIs" dxfId="16758" priority="664" operator="lessThan">
      <formula>$C$4</formula>
    </cfRule>
  </conditionalFormatting>
  <conditionalFormatting sqref="Z44">
    <cfRule type="cellIs" dxfId="16757" priority="665" operator="lessThan">
      <formula>$C$4</formula>
    </cfRule>
  </conditionalFormatting>
  <conditionalFormatting sqref="Z45">
    <cfRule type="cellIs" dxfId="16756" priority="666" operator="lessThan">
      <formula>$C$4</formula>
    </cfRule>
  </conditionalFormatting>
  <conditionalFormatting sqref="Z46">
    <cfRule type="cellIs" dxfId="16755" priority="667" operator="lessThan">
      <formula>$C$4</formula>
    </cfRule>
  </conditionalFormatting>
  <conditionalFormatting sqref="Z47">
    <cfRule type="cellIs" dxfId="16754" priority="668" operator="lessThan">
      <formula>$C$4</formula>
    </cfRule>
  </conditionalFormatting>
  <conditionalFormatting sqref="Z48">
    <cfRule type="cellIs" dxfId="16753" priority="669" operator="lessThan">
      <formula>$C$4</formula>
    </cfRule>
  </conditionalFormatting>
  <conditionalFormatting sqref="Z49">
    <cfRule type="cellIs" dxfId="16752" priority="670" operator="lessThan">
      <formula>$C$4</formula>
    </cfRule>
  </conditionalFormatting>
  <conditionalFormatting sqref="Z50">
    <cfRule type="cellIs" dxfId="16751" priority="671" operator="lessThan">
      <formula>$C$4</formula>
    </cfRule>
  </conditionalFormatting>
  <conditionalFormatting sqref="Z51">
    <cfRule type="cellIs" dxfId="16750" priority="672" operator="lessThan">
      <formula>$C$4</formula>
    </cfRule>
  </conditionalFormatting>
  <conditionalFormatting sqref="Z52">
    <cfRule type="cellIs" dxfId="16749" priority="673" operator="lessThan">
      <formula>$C$4</formula>
    </cfRule>
  </conditionalFormatting>
  <conditionalFormatting sqref="Z53">
    <cfRule type="cellIs" dxfId="16748" priority="674" operator="lessThan">
      <formula>$C$4</formula>
    </cfRule>
  </conditionalFormatting>
  <conditionalFormatting sqref="Z54">
    <cfRule type="cellIs" dxfId="16747" priority="675" operator="lessThan">
      <formula>$C$4</formula>
    </cfRule>
  </conditionalFormatting>
  <conditionalFormatting sqref="Z55">
    <cfRule type="cellIs" dxfId="16746" priority="676" operator="lessThan">
      <formula>$C$4</formula>
    </cfRule>
  </conditionalFormatting>
  <conditionalFormatting sqref="Z56">
    <cfRule type="cellIs" dxfId="16745" priority="677" operator="lessThan">
      <formula>$C$4</formula>
    </cfRule>
  </conditionalFormatting>
  <conditionalFormatting sqref="Z57">
    <cfRule type="cellIs" dxfId="16744" priority="678" operator="lessThan">
      <formula>$C$4</formula>
    </cfRule>
  </conditionalFormatting>
  <conditionalFormatting sqref="Z58">
    <cfRule type="cellIs" dxfId="16743" priority="679" operator="lessThan">
      <formula>$C$4</formula>
    </cfRule>
  </conditionalFormatting>
  <conditionalFormatting sqref="Z59">
    <cfRule type="cellIs" dxfId="16742" priority="680" operator="lessThan">
      <formula>$C$4</formula>
    </cfRule>
  </conditionalFormatting>
  <conditionalFormatting sqref="Z60">
    <cfRule type="cellIs" dxfId="16741" priority="681" operator="lessThan">
      <formula>$C$4</formula>
    </cfRule>
  </conditionalFormatting>
  <conditionalFormatting sqref="AA11">
    <cfRule type="cellIs" dxfId="16740" priority="682" operator="lessThan">
      <formula>$C$4</formula>
    </cfRule>
  </conditionalFormatting>
  <conditionalFormatting sqref="AA12">
    <cfRule type="cellIs" dxfId="16739" priority="683" operator="lessThan">
      <formula>$C$4</formula>
    </cfRule>
  </conditionalFormatting>
  <conditionalFormatting sqref="AA13">
    <cfRule type="cellIs" dxfId="16738" priority="684" operator="lessThan">
      <formula>$C$4</formula>
    </cfRule>
  </conditionalFormatting>
  <conditionalFormatting sqref="AA14">
    <cfRule type="cellIs" dxfId="16737" priority="685" operator="lessThan">
      <formula>$C$4</formula>
    </cfRule>
  </conditionalFormatting>
  <conditionalFormatting sqref="AA15">
    <cfRule type="cellIs" dxfId="16736" priority="686" operator="lessThan">
      <formula>$C$4</formula>
    </cfRule>
  </conditionalFormatting>
  <conditionalFormatting sqref="AA16">
    <cfRule type="cellIs" dxfId="16735" priority="687" operator="lessThan">
      <formula>$C$4</formula>
    </cfRule>
  </conditionalFormatting>
  <conditionalFormatting sqref="AA17">
    <cfRule type="cellIs" dxfId="16734" priority="688" operator="lessThan">
      <formula>$C$4</formula>
    </cfRule>
  </conditionalFormatting>
  <conditionalFormatting sqref="AA18">
    <cfRule type="cellIs" dxfId="16733" priority="689" operator="lessThan">
      <formula>$C$4</formula>
    </cfRule>
  </conditionalFormatting>
  <conditionalFormatting sqref="AA19">
    <cfRule type="cellIs" dxfId="16732" priority="690" operator="lessThan">
      <formula>$C$4</formula>
    </cfRule>
  </conditionalFormatting>
  <conditionalFormatting sqref="AA20">
    <cfRule type="cellIs" dxfId="16731" priority="691" operator="lessThan">
      <formula>$C$4</formula>
    </cfRule>
  </conditionalFormatting>
  <conditionalFormatting sqref="AA21">
    <cfRule type="cellIs" dxfId="16730" priority="692" operator="lessThan">
      <formula>$C$4</formula>
    </cfRule>
  </conditionalFormatting>
  <conditionalFormatting sqref="AA22">
    <cfRule type="cellIs" dxfId="16729" priority="693" operator="lessThan">
      <formula>$C$4</formula>
    </cfRule>
  </conditionalFormatting>
  <conditionalFormatting sqref="AA23">
    <cfRule type="cellIs" dxfId="16728" priority="694" operator="lessThan">
      <formula>$C$4</formula>
    </cfRule>
  </conditionalFormatting>
  <conditionalFormatting sqref="AA24">
    <cfRule type="cellIs" dxfId="16727" priority="695" operator="lessThan">
      <formula>$C$4</formula>
    </cfRule>
  </conditionalFormatting>
  <conditionalFormatting sqref="AA25">
    <cfRule type="cellIs" dxfId="16726" priority="696" operator="lessThan">
      <formula>$C$4</formula>
    </cfRule>
  </conditionalFormatting>
  <conditionalFormatting sqref="AA26">
    <cfRule type="cellIs" dxfId="16725" priority="697" operator="lessThan">
      <formula>$C$4</formula>
    </cfRule>
  </conditionalFormatting>
  <conditionalFormatting sqref="AA27">
    <cfRule type="cellIs" dxfId="16724" priority="698" operator="lessThan">
      <formula>$C$4</formula>
    </cfRule>
  </conditionalFormatting>
  <conditionalFormatting sqref="AA28">
    <cfRule type="cellIs" dxfId="16723" priority="699" operator="lessThan">
      <formula>$C$4</formula>
    </cfRule>
  </conditionalFormatting>
  <conditionalFormatting sqref="AA29">
    <cfRule type="cellIs" dxfId="16722" priority="700" operator="lessThan">
      <formula>$C$4</formula>
    </cfRule>
  </conditionalFormatting>
  <conditionalFormatting sqref="AA30">
    <cfRule type="cellIs" dxfId="16721" priority="701" operator="lessThan">
      <formula>$C$4</formula>
    </cfRule>
  </conditionalFormatting>
  <conditionalFormatting sqref="AA31">
    <cfRule type="cellIs" dxfId="16720" priority="702" operator="lessThan">
      <formula>$C$4</formula>
    </cfRule>
  </conditionalFormatting>
  <conditionalFormatting sqref="AA32">
    <cfRule type="cellIs" dxfId="16719" priority="703" operator="lessThan">
      <formula>$C$4</formula>
    </cfRule>
  </conditionalFormatting>
  <conditionalFormatting sqref="AA33">
    <cfRule type="cellIs" dxfId="16718" priority="704" operator="lessThan">
      <formula>$C$4</formula>
    </cfRule>
  </conditionalFormatting>
  <conditionalFormatting sqref="AA34">
    <cfRule type="cellIs" dxfId="16717" priority="705" operator="lessThan">
      <formula>$C$4</formula>
    </cfRule>
  </conditionalFormatting>
  <conditionalFormatting sqref="AA35">
    <cfRule type="cellIs" dxfId="16716" priority="706" operator="lessThan">
      <formula>$C$4</formula>
    </cfRule>
  </conditionalFormatting>
  <conditionalFormatting sqref="AA36">
    <cfRule type="cellIs" dxfId="16715" priority="707" operator="lessThan">
      <formula>$C$4</formula>
    </cfRule>
  </conditionalFormatting>
  <conditionalFormatting sqref="AA37">
    <cfRule type="cellIs" dxfId="16714" priority="708" operator="lessThan">
      <formula>$C$4</formula>
    </cfRule>
  </conditionalFormatting>
  <conditionalFormatting sqref="AA38">
    <cfRule type="cellIs" dxfId="16713" priority="709" operator="lessThan">
      <formula>$C$4</formula>
    </cfRule>
  </conditionalFormatting>
  <conditionalFormatting sqref="AA39">
    <cfRule type="cellIs" dxfId="16712" priority="710" operator="lessThan">
      <formula>$C$4</formula>
    </cfRule>
  </conditionalFormatting>
  <conditionalFormatting sqref="AA40">
    <cfRule type="cellIs" dxfId="16711" priority="711" operator="lessThan">
      <formula>$C$4</formula>
    </cfRule>
  </conditionalFormatting>
  <conditionalFormatting sqref="AA41">
    <cfRule type="cellIs" dxfId="16710" priority="712" operator="lessThan">
      <formula>$C$4</formula>
    </cfRule>
  </conditionalFormatting>
  <conditionalFormatting sqref="AA42">
    <cfRule type="cellIs" dxfId="16709" priority="713" operator="lessThan">
      <formula>$C$4</formula>
    </cfRule>
  </conditionalFormatting>
  <conditionalFormatting sqref="AA43">
    <cfRule type="cellIs" dxfId="16708" priority="714" operator="lessThan">
      <formula>$C$4</formula>
    </cfRule>
  </conditionalFormatting>
  <conditionalFormatting sqref="AA44">
    <cfRule type="cellIs" dxfId="16707" priority="715" operator="lessThan">
      <formula>$C$4</formula>
    </cfRule>
  </conditionalFormatting>
  <conditionalFormatting sqref="AA45">
    <cfRule type="cellIs" dxfId="16706" priority="716" operator="lessThan">
      <formula>$C$4</formula>
    </cfRule>
  </conditionalFormatting>
  <conditionalFormatting sqref="AA46">
    <cfRule type="cellIs" dxfId="16705" priority="717" operator="lessThan">
      <formula>$C$4</formula>
    </cfRule>
  </conditionalFormatting>
  <conditionalFormatting sqref="AA47">
    <cfRule type="cellIs" dxfId="16704" priority="718" operator="lessThan">
      <formula>$C$4</formula>
    </cfRule>
  </conditionalFormatting>
  <conditionalFormatting sqref="AA48">
    <cfRule type="cellIs" dxfId="16703" priority="719" operator="lessThan">
      <formula>$C$4</formula>
    </cfRule>
  </conditionalFormatting>
  <conditionalFormatting sqref="AA49">
    <cfRule type="cellIs" dxfId="16702" priority="720" operator="lessThan">
      <formula>$C$4</formula>
    </cfRule>
  </conditionalFormatting>
  <conditionalFormatting sqref="AA50">
    <cfRule type="cellIs" dxfId="16701" priority="721" operator="lessThan">
      <formula>$C$4</formula>
    </cfRule>
  </conditionalFormatting>
  <conditionalFormatting sqref="AA51">
    <cfRule type="cellIs" dxfId="16700" priority="722" operator="lessThan">
      <formula>$C$4</formula>
    </cfRule>
  </conditionalFormatting>
  <conditionalFormatting sqref="AA52">
    <cfRule type="cellIs" dxfId="16699" priority="723" operator="lessThan">
      <formula>$C$4</formula>
    </cfRule>
  </conditionalFormatting>
  <conditionalFormatting sqref="AA53">
    <cfRule type="cellIs" dxfId="16698" priority="724" operator="lessThan">
      <formula>$C$4</formula>
    </cfRule>
  </conditionalFormatting>
  <conditionalFormatting sqref="AA54">
    <cfRule type="cellIs" dxfId="16697" priority="725" operator="lessThan">
      <formula>$C$4</formula>
    </cfRule>
  </conditionalFormatting>
  <conditionalFormatting sqref="AA55">
    <cfRule type="cellIs" dxfId="16696" priority="726" operator="lessThan">
      <formula>$C$4</formula>
    </cfRule>
  </conditionalFormatting>
  <conditionalFormatting sqref="AA56">
    <cfRule type="cellIs" dxfId="16695" priority="727" operator="lessThan">
      <formula>$C$4</formula>
    </cfRule>
  </conditionalFormatting>
  <conditionalFormatting sqref="AA57">
    <cfRule type="cellIs" dxfId="16694" priority="728" operator="lessThan">
      <formula>$C$4</formula>
    </cfRule>
  </conditionalFormatting>
  <conditionalFormatting sqref="AA58">
    <cfRule type="cellIs" dxfId="16693" priority="729" operator="lessThan">
      <formula>$C$4</formula>
    </cfRule>
  </conditionalFormatting>
  <conditionalFormatting sqref="AA59">
    <cfRule type="cellIs" dxfId="16692" priority="730" operator="lessThan">
      <formula>$C$4</formula>
    </cfRule>
  </conditionalFormatting>
  <conditionalFormatting sqref="AA60">
    <cfRule type="cellIs" dxfId="16691" priority="731" operator="lessThan">
      <formula>$C$4</formula>
    </cfRule>
  </conditionalFormatting>
  <conditionalFormatting sqref="AB11">
    <cfRule type="cellIs" dxfId="16690" priority="732" operator="lessThan">
      <formula>$C$4</formula>
    </cfRule>
  </conditionalFormatting>
  <conditionalFormatting sqref="AB12">
    <cfRule type="cellIs" dxfId="16689" priority="733" operator="lessThan">
      <formula>$C$4</formula>
    </cfRule>
  </conditionalFormatting>
  <conditionalFormatting sqref="AB13">
    <cfRule type="cellIs" dxfId="16688" priority="734" operator="lessThan">
      <formula>$C$4</formula>
    </cfRule>
  </conditionalFormatting>
  <conditionalFormatting sqref="AB14">
    <cfRule type="cellIs" dxfId="16687" priority="735" operator="lessThan">
      <formula>$C$4</formula>
    </cfRule>
  </conditionalFormatting>
  <conditionalFormatting sqref="AB15">
    <cfRule type="cellIs" dxfId="16686" priority="736" operator="lessThan">
      <formula>$C$4</formula>
    </cfRule>
  </conditionalFormatting>
  <conditionalFormatting sqref="AB16">
    <cfRule type="cellIs" dxfId="16685" priority="737" operator="lessThan">
      <formula>$C$4</formula>
    </cfRule>
  </conditionalFormatting>
  <conditionalFormatting sqref="AB17">
    <cfRule type="cellIs" dxfId="16684" priority="738" operator="lessThan">
      <formula>$C$4</formula>
    </cfRule>
  </conditionalFormatting>
  <conditionalFormatting sqref="AB18">
    <cfRule type="cellIs" dxfId="16683" priority="739" operator="lessThan">
      <formula>$C$4</formula>
    </cfRule>
  </conditionalFormatting>
  <conditionalFormatting sqref="AB19">
    <cfRule type="cellIs" dxfId="16682" priority="740" operator="lessThan">
      <formula>$C$4</formula>
    </cfRule>
  </conditionalFormatting>
  <conditionalFormatting sqref="AB20">
    <cfRule type="cellIs" dxfId="16681" priority="741" operator="lessThan">
      <formula>$C$4</formula>
    </cfRule>
  </conditionalFormatting>
  <conditionalFormatting sqref="AB21">
    <cfRule type="cellIs" dxfId="16680" priority="742" operator="lessThan">
      <formula>$C$4</formula>
    </cfRule>
  </conditionalFormatting>
  <conditionalFormatting sqref="AB22">
    <cfRule type="cellIs" dxfId="16679" priority="743" operator="lessThan">
      <formula>$C$4</formula>
    </cfRule>
  </conditionalFormatting>
  <conditionalFormatting sqref="AB23">
    <cfRule type="cellIs" dxfId="16678" priority="744" operator="lessThan">
      <formula>$C$4</formula>
    </cfRule>
  </conditionalFormatting>
  <conditionalFormatting sqref="AB24">
    <cfRule type="cellIs" dxfId="16677" priority="745" operator="lessThan">
      <formula>$C$4</formula>
    </cfRule>
  </conditionalFormatting>
  <conditionalFormatting sqref="AB25">
    <cfRule type="cellIs" dxfId="16676" priority="746" operator="lessThan">
      <formula>$C$4</formula>
    </cfRule>
  </conditionalFormatting>
  <conditionalFormatting sqref="AB26">
    <cfRule type="cellIs" dxfId="16675" priority="747" operator="lessThan">
      <formula>$C$4</formula>
    </cfRule>
  </conditionalFormatting>
  <conditionalFormatting sqref="AB27">
    <cfRule type="cellIs" dxfId="16674" priority="748" operator="lessThan">
      <formula>$C$4</formula>
    </cfRule>
  </conditionalFormatting>
  <conditionalFormatting sqref="AB28">
    <cfRule type="cellIs" dxfId="16673" priority="749" operator="lessThan">
      <formula>$C$4</formula>
    </cfRule>
  </conditionalFormatting>
  <conditionalFormatting sqref="AB29">
    <cfRule type="cellIs" dxfId="16672" priority="750" operator="lessThan">
      <formula>$C$4</formula>
    </cfRule>
  </conditionalFormatting>
  <conditionalFormatting sqref="AB30">
    <cfRule type="cellIs" dxfId="16671" priority="751" operator="lessThan">
      <formula>$C$4</formula>
    </cfRule>
  </conditionalFormatting>
  <conditionalFormatting sqref="AB31">
    <cfRule type="cellIs" dxfId="16670" priority="752" operator="lessThan">
      <formula>$C$4</formula>
    </cfRule>
  </conditionalFormatting>
  <conditionalFormatting sqref="AB32">
    <cfRule type="cellIs" dxfId="16669" priority="753" operator="lessThan">
      <formula>$C$4</formula>
    </cfRule>
  </conditionalFormatting>
  <conditionalFormatting sqref="AB33">
    <cfRule type="cellIs" dxfId="16668" priority="754" operator="lessThan">
      <formula>$C$4</formula>
    </cfRule>
  </conditionalFormatting>
  <conditionalFormatting sqref="AB34">
    <cfRule type="cellIs" dxfId="16667" priority="755" operator="lessThan">
      <formula>$C$4</formula>
    </cfRule>
  </conditionalFormatting>
  <conditionalFormatting sqref="AB35">
    <cfRule type="cellIs" dxfId="16666" priority="756" operator="lessThan">
      <formula>$C$4</formula>
    </cfRule>
  </conditionalFormatting>
  <conditionalFormatting sqref="AB36">
    <cfRule type="cellIs" dxfId="16665" priority="757" operator="lessThan">
      <formula>$C$4</formula>
    </cfRule>
  </conditionalFormatting>
  <conditionalFormatting sqref="AB37">
    <cfRule type="cellIs" dxfId="16664" priority="758" operator="lessThan">
      <formula>$C$4</formula>
    </cfRule>
  </conditionalFormatting>
  <conditionalFormatting sqref="AB38">
    <cfRule type="cellIs" dxfId="16663" priority="759" operator="lessThan">
      <formula>$C$4</formula>
    </cfRule>
  </conditionalFormatting>
  <conditionalFormatting sqref="AB39">
    <cfRule type="cellIs" dxfId="16662" priority="760" operator="lessThan">
      <formula>$C$4</formula>
    </cfRule>
  </conditionalFormatting>
  <conditionalFormatting sqref="AB40">
    <cfRule type="cellIs" dxfId="16661" priority="761" operator="lessThan">
      <formula>$C$4</formula>
    </cfRule>
  </conditionalFormatting>
  <conditionalFormatting sqref="AB41">
    <cfRule type="cellIs" dxfId="16660" priority="762" operator="lessThan">
      <formula>$C$4</formula>
    </cfRule>
  </conditionalFormatting>
  <conditionalFormatting sqref="AB42">
    <cfRule type="cellIs" dxfId="16659" priority="763" operator="lessThan">
      <formula>$C$4</formula>
    </cfRule>
  </conditionalFormatting>
  <conditionalFormatting sqref="AB43">
    <cfRule type="cellIs" dxfId="16658" priority="764" operator="lessThan">
      <formula>$C$4</formula>
    </cfRule>
  </conditionalFormatting>
  <conditionalFormatting sqref="AB44">
    <cfRule type="cellIs" dxfId="16657" priority="765" operator="lessThan">
      <formula>$C$4</formula>
    </cfRule>
  </conditionalFormatting>
  <conditionalFormatting sqref="AB45">
    <cfRule type="cellIs" dxfId="16656" priority="766" operator="lessThan">
      <formula>$C$4</formula>
    </cfRule>
  </conditionalFormatting>
  <conditionalFormatting sqref="AB46">
    <cfRule type="cellIs" dxfId="16655" priority="767" operator="lessThan">
      <formula>$C$4</formula>
    </cfRule>
  </conditionalFormatting>
  <conditionalFormatting sqref="AB47">
    <cfRule type="cellIs" dxfId="16654" priority="768" operator="lessThan">
      <formula>$C$4</formula>
    </cfRule>
  </conditionalFormatting>
  <conditionalFormatting sqref="AB48">
    <cfRule type="cellIs" dxfId="16653" priority="769" operator="lessThan">
      <formula>$C$4</formula>
    </cfRule>
  </conditionalFormatting>
  <conditionalFormatting sqref="AB49">
    <cfRule type="cellIs" dxfId="16652" priority="770" operator="lessThan">
      <formula>$C$4</formula>
    </cfRule>
  </conditionalFormatting>
  <conditionalFormatting sqref="AB50">
    <cfRule type="cellIs" dxfId="16651" priority="771" operator="lessThan">
      <formula>$C$4</formula>
    </cfRule>
  </conditionalFormatting>
  <conditionalFormatting sqref="AB51">
    <cfRule type="cellIs" dxfId="16650" priority="772" operator="lessThan">
      <formula>$C$4</formula>
    </cfRule>
  </conditionalFormatting>
  <conditionalFormatting sqref="AB52">
    <cfRule type="cellIs" dxfId="16649" priority="773" operator="lessThan">
      <formula>$C$4</formula>
    </cfRule>
  </conditionalFormatting>
  <conditionalFormatting sqref="AB53">
    <cfRule type="cellIs" dxfId="16648" priority="774" operator="lessThan">
      <formula>$C$4</formula>
    </cfRule>
  </conditionalFormatting>
  <conditionalFormatting sqref="AB54">
    <cfRule type="cellIs" dxfId="16647" priority="775" operator="lessThan">
      <formula>$C$4</formula>
    </cfRule>
  </conditionalFormatting>
  <conditionalFormatting sqref="AB55">
    <cfRule type="cellIs" dxfId="16646" priority="776" operator="lessThan">
      <formula>$C$4</formula>
    </cfRule>
  </conditionalFormatting>
  <conditionalFormatting sqref="AB56">
    <cfRule type="cellIs" dxfId="16645" priority="777" operator="lessThan">
      <formula>$C$4</formula>
    </cfRule>
  </conditionalFormatting>
  <conditionalFormatting sqref="AB57">
    <cfRule type="cellIs" dxfId="16644" priority="778" operator="lessThan">
      <formula>$C$4</formula>
    </cfRule>
  </conditionalFormatting>
  <conditionalFormatting sqref="AB58">
    <cfRule type="cellIs" dxfId="16643" priority="779" operator="lessThan">
      <formula>$C$4</formula>
    </cfRule>
  </conditionalFormatting>
  <conditionalFormatting sqref="AB59">
    <cfRule type="cellIs" dxfId="16642" priority="780" operator="lessThan">
      <formula>$C$4</formula>
    </cfRule>
  </conditionalFormatting>
  <conditionalFormatting sqref="AB60">
    <cfRule type="cellIs" dxfId="16641" priority="781" operator="lessThan">
      <formula>$C$4</formula>
    </cfRule>
  </conditionalFormatting>
  <conditionalFormatting sqref="AC11">
    <cfRule type="cellIs" dxfId="16640" priority="782" operator="lessThan">
      <formula>$C$4</formula>
    </cfRule>
  </conditionalFormatting>
  <conditionalFormatting sqref="AC12">
    <cfRule type="cellIs" dxfId="16639" priority="783" operator="lessThan">
      <formula>$C$4</formula>
    </cfRule>
  </conditionalFormatting>
  <conditionalFormatting sqref="AC13">
    <cfRule type="cellIs" dxfId="16638" priority="784" operator="lessThan">
      <formula>$C$4</formula>
    </cfRule>
  </conditionalFormatting>
  <conditionalFormatting sqref="AC14">
    <cfRule type="cellIs" dxfId="16637" priority="785" operator="lessThan">
      <formula>$C$4</formula>
    </cfRule>
  </conditionalFormatting>
  <conditionalFormatting sqref="AC15">
    <cfRule type="cellIs" dxfId="16636" priority="786" operator="lessThan">
      <formula>$C$4</formula>
    </cfRule>
  </conditionalFormatting>
  <conditionalFormatting sqref="AC16">
    <cfRule type="cellIs" dxfId="16635" priority="787" operator="lessThan">
      <formula>$C$4</formula>
    </cfRule>
  </conditionalFormatting>
  <conditionalFormatting sqref="AC17">
    <cfRule type="cellIs" dxfId="16634" priority="788" operator="lessThan">
      <formula>$C$4</formula>
    </cfRule>
  </conditionalFormatting>
  <conditionalFormatting sqref="AC18">
    <cfRule type="cellIs" dxfId="16633" priority="789" operator="lessThan">
      <formula>$C$4</formula>
    </cfRule>
  </conditionalFormatting>
  <conditionalFormatting sqref="AC19">
    <cfRule type="cellIs" dxfId="16632" priority="790" operator="lessThan">
      <formula>$C$4</formula>
    </cfRule>
  </conditionalFormatting>
  <conditionalFormatting sqref="AC20">
    <cfRule type="cellIs" dxfId="16631" priority="791" operator="lessThan">
      <formula>$C$4</formula>
    </cfRule>
  </conditionalFormatting>
  <conditionalFormatting sqref="AC21">
    <cfRule type="cellIs" dxfId="16630" priority="792" operator="lessThan">
      <formula>$C$4</formula>
    </cfRule>
  </conditionalFormatting>
  <conditionalFormatting sqref="AC22">
    <cfRule type="cellIs" dxfId="16629" priority="793" operator="lessThan">
      <formula>$C$4</formula>
    </cfRule>
  </conditionalFormatting>
  <conditionalFormatting sqref="AC23">
    <cfRule type="cellIs" dxfId="16628" priority="794" operator="lessThan">
      <formula>$C$4</formula>
    </cfRule>
  </conditionalFormatting>
  <conditionalFormatting sqref="AC24">
    <cfRule type="cellIs" dxfId="16627" priority="795" operator="lessThan">
      <formula>$C$4</formula>
    </cfRule>
  </conditionalFormatting>
  <conditionalFormatting sqref="AC25">
    <cfRule type="cellIs" dxfId="16626" priority="796" operator="lessThan">
      <formula>$C$4</formula>
    </cfRule>
  </conditionalFormatting>
  <conditionalFormatting sqref="AC26">
    <cfRule type="cellIs" dxfId="16625" priority="797" operator="lessThan">
      <formula>$C$4</formula>
    </cfRule>
  </conditionalFormatting>
  <conditionalFormatting sqref="AC27">
    <cfRule type="cellIs" dxfId="16624" priority="798" operator="lessThan">
      <formula>$C$4</formula>
    </cfRule>
  </conditionalFormatting>
  <conditionalFormatting sqref="AC28">
    <cfRule type="cellIs" dxfId="16623" priority="799" operator="lessThan">
      <formula>$C$4</formula>
    </cfRule>
  </conditionalFormatting>
  <conditionalFormatting sqref="AC29">
    <cfRule type="cellIs" dxfId="16622" priority="800" operator="lessThan">
      <formula>$C$4</formula>
    </cfRule>
  </conditionalFormatting>
  <conditionalFormatting sqref="AC30">
    <cfRule type="cellIs" dxfId="16621" priority="801" operator="lessThan">
      <formula>$C$4</formula>
    </cfRule>
  </conditionalFormatting>
  <conditionalFormatting sqref="AC31">
    <cfRule type="cellIs" dxfId="16620" priority="802" operator="lessThan">
      <formula>$C$4</formula>
    </cfRule>
  </conditionalFormatting>
  <conditionalFormatting sqref="AC32">
    <cfRule type="cellIs" dxfId="16619" priority="803" operator="lessThan">
      <formula>$C$4</formula>
    </cfRule>
  </conditionalFormatting>
  <conditionalFormatting sqref="AC33">
    <cfRule type="cellIs" dxfId="16618" priority="804" operator="lessThan">
      <formula>$C$4</formula>
    </cfRule>
  </conditionalFormatting>
  <conditionalFormatting sqref="AC34">
    <cfRule type="cellIs" dxfId="16617" priority="805" operator="lessThan">
      <formula>$C$4</formula>
    </cfRule>
  </conditionalFormatting>
  <conditionalFormatting sqref="AC35">
    <cfRule type="cellIs" dxfId="16616" priority="806" operator="lessThan">
      <formula>$C$4</formula>
    </cfRule>
  </conditionalFormatting>
  <conditionalFormatting sqref="AC36">
    <cfRule type="cellIs" dxfId="16615" priority="807" operator="lessThan">
      <formula>$C$4</formula>
    </cfRule>
  </conditionalFormatting>
  <conditionalFormatting sqref="AC37">
    <cfRule type="cellIs" dxfId="16614" priority="808" operator="lessThan">
      <formula>$C$4</formula>
    </cfRule>
  </conditionalFormatting>
  <conditionalFormatting sqref="AC38">
    <cfRule type="cellIs" dxfId="16613" priority="809" operator="lessThan">
      <formula>$C$4</formula>
    </cfRule>
  </conditionalFormatting>
  <conditionalFormatting sqref="AC39">
    <cfRule type="cellIs" dxfId="16612" priority="810" operator="lessThan">
      <formula>$C$4</formula>
    </cfRule>
  </conditionalFormatting>
  <conditionalFormatting sqref="AC40">
    <cfRule type="cellIs" dxfId="16611" priority="811" operator="lessThan">
      <formula>$C$4</formula>
    </cfRule>
  </conditionalFormatting>
  <conditionalFormatting sqref="AC41">
    <cfRule type="cellIs" dxfId="16610" priority="812" operator="lessThan">
      <formula>$C$4</formula>
    </cfRule>
  </conditionalFormatting>
  <conditionalFormatting sqref="AC42">
    <cfRule type="cellIs" dxfId="16609" priority="813" operator="lessThan">
      <formula>$C$4</formula>
    </cfRule>
  </conditionalFormatting>
  <conditionalFormatting sqref="AC43">
    <cfRule type="cellIs" dxfId="16608" priority="814" operator="lessThan">
      <formula>$C$4</formula>
    </cfRule>
  </conditionalFormatting>
  <conditionalFormatting sqref="AC44">
    <cfRule type="cellIs" dxfId="16607" priority="815" operator="lessThan">
      <formula>$C$4</formula>
    </cfRule>
  </conditionalFormatting>
  <conditionalFormatting sqref="AC45">
    <cfRule type="cellIs" dxfId="16606" priority="816" operator="lessThan">
      <formula>$C$4</formula>
    </cfRule>
  </conditionalFormatting>
  <conditionalFormatting sqref="AC46">
    <cfRule type="cellIs" dxfId="16605" priority="817" operator="lessThan">
      <formula>$C$4</formula>
    </cfRule>
  </conditionalFormatting>
  <conditionalFormatting sqref="AC47">
    <cfRule type="cellIs" dxfId="16604" priority="818" operator="lessThan">
      <formula>$C$4</formula>
    </cfRule>
  </conditionalFormatting>
  <conditionalFormatting sqref="AC48">
    <cfRule type="cellIs" dxfId="16603" priority="819" operator="lessThan">
      <formula>$C$4</formula>
    </cfRule>
  </conditionalFormatting>
  <conditionalFormatting sqref="AC49">
    <cfRule type="cellIs" dxfId="16602" priority="820" operator="lessThan">
      <formula>$C$4</formula>
    </cfRule>
  </conditionalFormatting>
  <conditionalFormatting sqref="AC50">
    <cfRule type="cellIs" dxfId="16601" priority="821" operator="lessThan">
      <formula>$C$4</formula>
    </cfRule>
  </conditionalFormatting>
  <conditionalFormatting sqref="AC51">
    <cfRule type="cellIs" dxfId="16600" priority="822" operator="lessThan">
      <formula>$C$4</formula>
    </cfRule>
  </conditionalFormatting>
  <conditionalFormatting sqref="AC52">
    <cfRule type="cellIs" dxfId="16599" priority="823" operator="lessThan">
      <formula>$C$4</formula>
    </cfRule>
  </conditionalFormatting>
  <conditionalFormatting sqref="AC53">
    <cfRule type="cellIs" dxfId="16598" priority="824" operator="lessThan">
      <formula>$C$4</formula>
    </cfRule>
  </conditionalFormatting>
  <conditionalFormatting sqref="AC54">
    <cfRule type="cellIs" dxfId="16597" priority="825" operator="lessThan">
      <formula>$C$4</formula>
    </cfRule>
  </conditionalFormatting>
  <conditionalFormatting sqref="AC55">
    <cfRule type="cellIs" dxfId="16596" priority="826" operator="lessThan">
      <formula>$C$4</formula>
    </cfRule>
  </conditionalFormatting>
  <conditionalFormatting sqref="AC56">
    <cfRule type="cellIs" dxfId="16595" priority="827" operator="lessThan">
      <formula>$C$4</formula>
    </cfRule>
  </conditionalFormatting>
  <conditionalFormatting sqref="AC57">
    <cfRule type="cellIs" dxfId="16594" priority="828" operator="lessThan">
      <formula>$C$4</formula>
    </cfRule>
  </conditionalFormatting>
  <conditionalFormatting sqref="AC58">
    <cfRule type="cellIs" dxfId="16593" priority="829" operator="lessThan">
      <formula>$C$4</formula>
    </cfRule>
  </conditionalFormatting>
  <conditionalFormatting sqref="AC59">
    <cfRule type="cellIs" dxfId="16592" priority="830" operator="lessThan">
      <formula>$C$4</formula>
    </cfRule>
  </conditionalFormatting>
  <conditionalFormatting sqref="AC60">
    <cfRule type="cellIs" dxfId="16591" priority="831" operator="lessThan">
      <formula>$C$4</formula>
    </cfRule>
  </conditionalFormatting>
  <conditionalFormatting sqref="AD11">
    <cfRule type="cellIs" dxfId="16590" priority="832" operator="lessThan">
      <formula>$C$4</formula>
    </cfRule>
  </conditionalFormatting>
  <conditionalFormatting sqref="AD12">
    <cfRule type="cellIs" dxfId="16589" priority="833" operator="lessThan">
      <formula>$C$4</formula>
    </cfRule>
  </conditionalFormatting>
  <conditionalFormatting sqref="AD13">
    <cfRule type="cellIs" dxfId="16588" priority="834" operator="lessThan">
      <formula>$C$4</formula>
    </cfRule>
  </conditionalFormatting>
  <conditionalFormatting sqref="AD14">
    <cfRule type="cellIs" dxfId="16587" priority="835" operator="lessThan">
      <formula>$C$4</formula>
    </cfRule>
  </conditionalFormatting>
  <conditionalFormatting sqref="AD15">
    <cfRule type="cellIs" dxfId="16586" priority="836" operator="lessThan">
      <formula>$C$4</formula>
    </cfRule>
  </conditionalFormatting>
  <conditionalFormatting sqref="AD16">
    <cfRule type="cellIs" dxfId="16585" priority="837" operator="lessThan">
      <formula>$C$4</formula>
    </cfRule>
  </conditionalFormatting>
  <conditionalFormatting sqref="AD17">
    <cfRule type="cellIs" dxfId="16584" priority="838" operator="lessThan">
      <formula>$C$4</formula>
    </cfRule>
  </conditionalFormatting>
  <conditionalFormatting sqref="AD18">
    <cfRule type="cellIs" dxfId="16583" priority="839" operator="lessThan">
      <formula>$C$4</formula>
    </cfRule>
  </conditionalFormatting>
  <conditionalFormatting sqref="AD19">
    <cfRule type="cellIs" dxfId="16582" priority="840" operator="lessThan">
      <formula>$C$4</formula>
    </cfRule>
  </conditionalFormatting>
  <conditionalFormatting sqref="AD20">
    <cfRule type="cellIs" dxfId="16581" priority="841" operator="lessThan">
      <formula>$C$4</formula>
    </cfRule>
  </conditionalFormatting>
  <conditionalFormatting sqref="AD21">
    <cfRule type="cellIs" dxfId="16580" priority="842" operator="lessThan">
      <formula>$C$4</formula>
    </cfRule>
  </conditionalFormatting>
  <conditionalFormatting sqref="AD22">
    <cfRule type="cellIs" dxfId="16579" priority="843" operator="lessThan">
      <formula>$C$4</formula>
    </cfRule>
  </conditionalFormatting>
  <conditionalFormatting sqref="AD23">
    <cfRule type="cellIs" dxfId="16578" priority="844" operator="lessThan">
      <formula>$C$4</formula>
    </cfRule>
  </conditionalFormatting>
  <conditionalFormatting sqref="AD24">
    <cfRule type="cellIs" dxfId="16577" priority="845" operator="lessThan">
      <formula>$C$4</formula>
    </cfRule>
  </conditionalFormatting>
  <conditionalFormatting sqref="AD25">
    <cfRule type="cellIs" dxfId="16576" priority="846" operator="lessThan">
      <formula>$C$4</formula>
    </cfRule>
  </conditionalFormatting>
  <conditionalFormatting sqref="AD26">
    <cfRule type="cellIs" dxfId="16575" priority="847" operator="lessThan">
      <formula>$C$4</formula>
    </cfRule>
  </conditionalFormatting>
  <conditionalFormatting sqref="AD27">
    <cfRule type="cellIs" dxfId="16574" priority="848" operator="lessThan">
      <formula>$C$4</formula>
    </cfRule>
  </conditionalFormatting>
  <conditionalFormatting sqref="AD28">
    <cfRule type="cellIs" dxfId="16573" priority="849" operator="lessThan">
      <formula>$C$4</formula>
    </cfRule>
  </conditionalFormatting>
  <conditionalFormatting sqref="AD29">
    <cfRule type="cellIs" dxfId="16572" priority="850" operator="lessThan">
      <formula>$C$4</formula>
    </cfRule>
  </conditionalFormatting>
  <conditionalFormatting sqref="AD30">
    <cfRule type="cellIs" dxfId="16571" priority="851" operator="lessThan">
      <formula>$C$4</formula>
    </cfRule>
  </conditionalFormatting>
  <conditionalFormatting sqref="AD31">
    <cfRule type="cellIs" dxfId="16570" priority="852" operator="lessThan">
      <formula>$C$4</formula>
    </cfRule>
  </conditionalFormatting>
  <conditionalFormatting sqref="AD32">
    <cfRule type="cellIs" dxfId="16569" priority="853" operator="lessThan">
      <formula>$C$4</formula>
    </cfRule>
  </conditionalFormatting>
  <conditionalFormatting sqref="AD33">
    <cfRule type="cellIs" dxfId="16568" priority="854" operator="lessThan">
      <formula>$C$4</formula>
    </cfRule>
  </conditionalFormatting>
  <conditionalFormatting sqref="AD34">
    <cfRule type="cellIs" dxfId="16567" priority="855" operator="lessThan">
      <formula>$C$4</formula>
    </cfRule>
  </conditionalFormatting>
  <conditionalFormatting sqref="AD35">
    <cfRule type="cellIs" dxfId="16566" priority="856" operator="lessThan">
      <formula>$C$4</formula>
    </cfRule>
  </conditionalFormatting>
  <conditionalFormatting sqref="AD36">
    <cfRule type="cellIs" dxfId="16565" priority="857" operator="lessThan">
      <formula>$C$4</formula>
    </cfRule>
  </conditionalFormatting>
  <conditionalFormatting sqref="AD37">
    <cfRule type="cellIs" dxfId="16564" priority="858" operator="lessThan">
      <formula>$C$4</formula>
    </cfRule>
  </conditionalFormatting>
  <conditionalFormatting sqref="AD38">
    <cfRule type="cellIs" dxfId="16563" priority="859" operator="lessThan">
      <formula>$C$4</formula>
    </cfRule>
  </conditionalFormatting>
  <conditionalFormatting sqref="AD39">
    <cfRule type="cellIs" dxfId="16562" priority="860" operator="lessThan">
      <formula>$C$4</formula>
    </cfRule>
  </conditionalFormatting>
  <conditionalFormatting sqref="AD40">
    <cfRule type="cellIs" dxfId="16561" priority="861" operator="lessThan">
      <formula>$C$4</formula>
    </cfRule>
  </conditionalFormatting>
  <conditionalFormatting sqref="AD41">
    <cfRule type="cellIs" dxfId="16560" priority="862" operator="lessThan">
      <formula>$C$4</formula>
    </cfRule>
  </conditionalFormatting>
  <conditionalFormatting sqref="AD42">
    <cfRule type="cellIs" dxfId="16559" priority="863" operator="lessThan">
      <formula>$C$4</formula>
    </cfRule>
  </conditionalFormatting>
  <conditionalFormatting sqref="AD43">
    <cfRule type="cellIs" dxfId="16558" priority="864" operator="lessThan">
      <formula>$C$4</formula>
    </cfRule>
  </conditionalFormatting>
  <conditionalFormatting sqref="AD44">
    <cfRule type="cellIs" dxfId="16557" priority="865" operator="lessThan">
      <formula>$C$4</formula>
    </cfRule>
  </conditionalFormatting>
  <conditionalFormatting sqref="AD45">
    <cfRule type="cellIs" dxfId="16556" priority="866" operator="lessThan">
      <formula>$C$4</formula>
    </cfRule>
  </conditionalFormatting>
  <conditionalFormatting sqref="AD46">
    <cfRule type="cellIs" dxfId="16555" priority="867" operator="lessThan">
      <formula>$C$4</formula>
    </cfRule>
  </conditionalFormatting>
  <conditionalFormatting sqref="AD47">
    <cfRule type="cellIs" dxfId="16554" priority="868" operator="lessThan">
      <formula>$C$4</formula>
    </cfRule>
  </conditionalFormatting>
  <conditionalFormatting sqref="AD48">
    <cfRule type="cellIs" dxfId="16553" priority="869" operator="lessThan">
      <formula>$C$4</formula>
    </cfRule>
  </conditionalFormatting>
  <conditionalFormatting sqref="AD49">
    <cfRule type="cellIs" dxfId="16552" priority="870" operator="lessThan">
      <formula>$C$4</formula>
    </cfRule>
  </conditionalFormatting>
  <conditionalFormatting sqref="AD50">
    <cfRule type="cellIs" dxfId="16551" priority="871" operator="lessThan">
      <formula>$C$4</formula>
    </cfRule>
  </conditionalFormatting>
  <conditionalFormatting sqref="AD51">
    <cfRule type="cellIs" dxfId="16550" priority="872" operator="lessThan">
      <formula>$C$4</formula>
    </cfRule>
  </conditionalFormatting>
  <conditionalFormatting sqref="AD52">
    <cfRule type="cellIs" dxfId="16549" priority="873" operator="lessThan">
      <formula>$C$4</formula>
    </cfRule>
  </conditionalFormatting>
  <conditionalFormatting sqref="AD53">
    <cfRule type="cellIs" dxfId="16548" priority="874" operator="lessThan">
      <formula>$C$4</formula>
    </cfRule>
  </conditionalFormatting>
  <conditionalFormatting sqref="AD54">
    <cfRule type="cellIs" dxfId="16547" priority="875" operator="lessThan">
      <formula>$C$4</formula>
    </cfRule>
  </conditionalFormatting>
  <conditionalFormatting sqref="AD55">
    <cfRule type="cellIs" dxfId="16546" priority="876" operator="lessThan">
      <formula>$C$4</formula>
    </cfRule>
  </conditionalFormatting>
  <conditionalFormatting sqref="AD56">
    <cfRule type="cellIs" dxfId="16545" priority="877" operator="lessThan">
      <formula>$C$4</formula>
    </cfRule>
  </conditionalFormatting>
  <conditionalFormatting sqref="AD57">
    <cfRule type="cellIs" dxfId="16544" priority="878" operator="lessThan">
      <formula>$C$4</formula>
    </cfRule>
  </conditionalFormatting>
  <conditionalFormatting sqref="AD58">
    <cfRule type="cellIs" dxfId="16543" priority="879" operator="lessThan">
      <formula>$C$4</formula>
    </cfRule>
  </conditionalFormatting>
  <conditionalFormatting sqref="AD59">
    <cfRule type="cellIs" dxfId="16542" priority="880" operator="lessThan">
      <formula>$C$4</formula>
    </cfRule>
  </conditionalFormatting>
  <conditionalFormatting sqref="AD60">
    <cfRule type="cellIs" dxfId="16541" priority="881" operator="lessThan">
      <formula>$C$4</formula>
    </cfRule>
  </conditionalFormatting>
  <conditionalFormatting sqref="AE11">
    <cfRule type="cellIs" dxfId="16540" priority="882" operator="lessThan">
      <formula>$C$4</formula>
    </cfRule>
  </conditionalFormatting>
  <conditionalFormatting sqref="AE12">
    <cfRule type="cellIs" dxfId="16539" priority="883" operator="lessThan">
      <formula>$C$4</formula>
    </cfRule>
  </conditionalFormatting>
  <conditionalFormatting sqref="AE13">
    <cfRule type="cellIs" dxfId="16538" priority="884" operator="lessThan">
      <formula>$C$4</formula>
    </cfRule>
  </conditionalFormatting>
  <conditionalFormatting sqref="AE14">
    <cfRule type="cellIs" dxfId="16537" priority="885" operator="lessThan">
      <formula>$C$4</formula>
    </cfRule>
  </conditionalFormatting>
  <conditionalFormatting sqref="AE15">
    <cfRule type="cellIs" dxfId="16536" priority="886" operator="lessThan">
      <formula>$C$4</formula>
    </cfRule>
  </conditionalFormatting>
  <conditionalFormatting sqref="AE16">
    <cfRule type="cellIs" dxfId="16535" priority="887" operator="lessThan">
      <formula>$C$4</formula>
    </cfRule>
  </conditionalFormatting>
  <conditionalFormatting sqref="AE17">
    <cfRule type="cellIs" dxfId="16534" priority="888" operator="lessThan">
      <formula>$C$4</formula>
    </cfRule>
  </conditionalFormatting>
  <conditionalFormatting sqref="AE18">
    <cfRule type="cellIs" dxfId="16533" priority="889" operator="lessThan">
      <formula>$C$4</formula>
    </cfRule>
  </conditionalFormatting>
  <conditionalFormatting sqref="AE19">
    <cfRule type="cellIs" dxfId="16532" priority="890" operator="lessThan">
      <formula>$C$4</formula>
    </cfRule>
  </conditionalFormatting>
  <conditionalFormatting sqref="AE20">
    <cfRule type="cellIs" dxfId="16531" priority="891" operator="lessThan">
      <formula>$C$4</formula>
    </cfRule>
  </conditionalFormatting>
  <conditionalFormatting sqref="AE21">
    <cfRule type="cellIs" dxfId="16530" priority="892" operator="lessThan">
      <formula>$C$4</formula>
    </cfRule>
  </conditionalFormatting>
  <conditionalFormatting sqref="AE22">
    <cfRule type="cellIs" dxfId="16529" priority="893" operator="lessThan">
      <formula>$C$4</formula>
    </cfRule>
  </conditionalFormatting>
  <conditionalFormatting sqref="AE23">
    <cfRule type="cellIs" dxfId="16528" priority="894" operator="lessThan">
      <formula>$C$4</formula>
    </cfRule>
  </conditionalFormatting>
  <conditionalFormatting sqref="AE24">
    <cfRule type="cellIs" dxfId="16527" priority="895" operator="lessThan">
      <formula>$C$4</formula>
    </cfRule>
  </conditionalFormatting>
  <conditionalFormatting sqref="AE25">
    <cfRule type="cellIs" dxfId="16526" priority="896" operator="lessThan">
      <formula>$C$4</formula>
    </cfRule>
  </conditionalFormatting>
  <conditionalFormatting sqref="AE26">
    <cfRule type="cellIs" dxfId="16525" priority="897" operator="lessThan">
      <formula>$C$4</formula>
    </cfRule>
  </conditionalFormatting>
  <conditionalFormatting sqref="AE27">
    <cfRule type="cellIs" dxfId="16524" priority="898" operator="lessThan">
      <formula>$C$4</formula>
    </cfRule>
  </conditionalFormatting>
  <conditionalFormatting sqref="AE28">
    <cfRule type="cellIs" dxfId="16523" priority="899" operator="lessThan">
      <formula>$C$4</formula>
    </cfRule>
  </conditionalFormatting>
  <conditionalFormatting sqref="AE29">
    <cfRule type="cellIs" dxfId="16522" priority="900" operator="lessThan">
      <formula>$C$4</formula>
    </cfRule>
  </conditionalFormatting>
  <conditionalFormatting sqref="AE30">
    <cfRule type="cellIs" dxfId="16521" priority="901" operator="lessThan">
      <formula>$C$4</formula>
    </cfRule>
  </conditionalFormatting>
  <conditionalFormatting sqref="AE31">
    <cfRule type="cellIs" dxfId="16520" priority="902" operator="lessThan">
      <formula>$C$4</formula>
    </cfRule>
  </conditionalFormatting>
  <conditionalFormatting sqref="AE32">
    <cfRule type="cellIs" dxfId="16519" priority="903" operator="lessThan">
      <formula>$C$4</formula>
    </cfRule>
  </conditionalFormatting>
  <conditionalFormatting sqref="AE33">
    <cfRule type="cellIs" dxfId="16518" priority="904" operator="lessThan">
      <formula>$C$4</formula>
    </cfRule>
  </conditionalFormatting>
  <conditionalFormatting sqref="AE34">
    <cfRule type="cellIs" dxfId="16517" priority="905" operator="lessThan">
      <formula>$C$4</formula>
    </cfRule>
  </conditionalFormatting>
  <conditionalFormatting sqref="AE35">
    <cfRule type="cellIs" dxfId="16516" priority="906" operator="lessThan">
      <formula>$C$4</formula>
    </cfRule>
  </conditionalFormatting>
  <conditionalFormatting sqref="AE36">
    <cfRule type="cellIs" dxfId="16515" priority="907" operator="lessThan">
      <formula>$C$4</formula>
    </cfRule>
  </conditionalFormatting>
  <conditionalFormatting sqref="AE37">
    <cfRule type="cellIs" dxfId="16514" priority="908" operator="lessThan">
      <formula>$C$4</formula>
    </cfRule>
  </conditionalFormatting>
  <conditionalFormatting sqref="AE38">
    <cfRule type="cellIs" dxfId="16513" priority="909" operator="lessThan">
      <formula>$C$4</formula>
    </cfRule>
  </conditionalFormatting>
  <conditionalFormatting sqref="AE39">
    <cfRule type="cellIs" dxfId="16512" priority="910" operator="lessThan">
      <formula>$C$4</formula>
    </cfRule>
  </conditionalFormatting>
  <conditionalFormatting sqref="AE40">
    <cfRule type="cellIs" dxfId="16511" priority="911" operator="lessThan">
      <formula>$C$4</formula>
    </cfRule>
  </conditionalFormatting>
  <conditionalFormatting sqref="AE41">
    <cfRule type="cellIs" dxfId="16510" priority="912" operator="lessThan">
      <formula>$C$4</formula>
    </cfRule>
  </conditionalFormatting>
  <conditionalFormatting sqref="AE42">
    <cfRule type="cellIs" dxfId="16509" priority="913" operator="lessThan">
      <formula>$C$4</formula>
    </cfRule>
  </conditionalFormatting>
  <conditionalFormatting sqref="AE43">
    <cfRule type="cellIs" dxfId="16508" priority="914" operator="lessThan">
      <formula>$C$4</formula>
    </cfRule>
  </conditionalFormatting>
  <conditionalFormatting sqref="AE44">
    <cfRule type="cellIs" dxfId="16507" priority="915" operator="lessThan">
      <formula>$C$4</formula>
    </cfRule>
  </conditionalFormatting>
  <conditionalFormatting sqref="AE45">
    <cfRule type="cellIs" dxfId="16506" priority="916" operator="lessThan">
      <formula>$C$4</formula>
    </cfRule>
  </conditionalFormatting>
  <conditionalFormatting sqref="AE46">
    <cfRule type="cellIs" dxfId="16505" priority="917" operator="lessThan">
      <formula>$C$4</formula>
    </cfRule>
  </conditionalFormatting>
  <conditionalFormatting sqref="AE47">
    <cfRule type="cellIs" dxfId="16504" priority="918" operator="lessThan">
      <formula>$C$4</formula>
    </cfRule>
  </conditionalFormatting>
  <conditionalFormatting sqref="AE48">
    <cfRule type="cellIs" dxfId="16503" priority="919" operator="lessThan">
      <formula>$C$4</formula>
    </cfRule>
  </conditionalFormatting>
  <conditionalFormatting sqref="AE49">
    <cfRule type="cellIs" dxfId="16502" priority="920" operator="lessThan">
      <formula>$C$4</formula>
    </cfRule>
  </conditionalFormatting>
  <conditionalFormatting sqref="AE50">
    <cfRule type="cellIs" dxfId="16501" priority="921" operator="lessThan">
      <formula>$C$4</formula>
    </cfRule>
  </conditionalFormatting>
  <conditionalFormatting sqref="AE51">
    <cfRule type="cellIs" dxfId="16500" priority="922" operator="lessThan">
      <formula>$C$4</formula>
    </cfRule>
  </conditionalFormatting>
  <conditionalFormatting sqref="AE52">
    <cfRule type="cellIs" dxfId="16499" priority="923" operator="lessThan">
      <formula>$C$4</formula>
    </cfRule>
  </conditionalFormatting>
  <conditionalFormatting sqref="AE53">
    <cfRule type="cellIs" dxfId="16498" priority="924" operator="lessThan">
      <formula>$C$4</formula>
    </cfRule>
  </conditionalFormatting>
  <conditionalFormatting sqref="AE54">
    <cfRule type="cellIs" dxfId="16497" priority="925" operator="lessThan">
      <formula>$C$4</formula>
    </cfRule>
  </conditionalFormatting>
  <conditionalFormatting sqref="AE55">
    <cfRule type="cellIs" dxfId="16496" priority="926" operator="lessThan">
      <formula>$C$4</formula>
    </cfRule>
  </conditionalFormatting>
  <conditionalFormatting sqref="AE56">
    <cfRule type="cellIs" dxfId="16495" priority="927" operator="lessThan">
      <formula>$C$4</formula>
    </cfRule>
  </conditionalFormatting>
  <conditionalFormatting sqref="AE57">
    <cfRule type="cellIs" dxfId="16494" priority="928" operator="lessThan">
      <formula>$C$4</formula>
    </cfRule>
  </conditionalFormatting>
  <conditionalFormatting sqref="AE58">
    <cfRule type="cellIs" dxfId="16493" priority="929" operator="lessThan">
      <formula>$C$4</formula>
    </cfRule>
  </conditionalFormatting>
  <conditionalFormatting sqref="AE59">
    <cfRule type="cellIs" dxfId="16492" priority="930" operator="lessThan">
      <formula>$C$4</formula>
    </cfRule>
  </conditionalFormatting>
  <conditionalFormatting sqref="AE60">
    <cfRule type="cellIs" dxfId="16491" priority="931" operator="lessThan">
      <formula>$C$4</formula>
    </cfRule>
  </conditionalFormatting>
  <conditionalFormatting sqref="AF11">
    <cfRule type="cellIs" dxfId="16490" priority="932" operator="lessThan">
      <formula>$C$4</formula>
    </cfRule>
  </conditionalFormatting>
  <conditionalFormatting sqref="AF12">
    <cfRule type="cellIs" dxfId="16489" priority="933" operator="lessThan">
      <formula>$C$4</formula>
    </cfRule>
  </conditionalFormatting>
  <conditionalFormatting sqref="AF13">
    <cfRule type="cellIs" dxfId="16488" priority="934" operator="lessThan">
      <formula>$C$4</formula>
    </cfRule>
  </conditionalFormatting>
  <conditionalFormatting sqref="AF14">
    <cfRule type="cellIs" dxfId="16487" priority="935" operator="lessThan">
      <formula>$C$4</formula>
    </cfRule>
  </conditionalFormatting>
  <conditionalFormatting sqref="AF15">
    <cfRule type="cellIs" dxfId="16486" priority="936" operator="lessThan">
      <formula>$C$4</formula>
    </cfRule>
  </conditionalFormatting>
  <conditionalFormatting sqref="AF16">
    <cfRule type="cellIs" dxfId="16485" priority="937" operator="lessThan">
      <formula>$C$4</formula>
    </cfRule>
  </conditionalFormatting>
  <conditionalFormatting sqref="AF17">
    <cfRule type="cellIs" dxfId="16484" priority="938" operator="lessThan">
      <formula>$C$4</formula>
    </cfRule>
  </conditionalFormatting>
  <conditionalFormatting sqref="AF18">
    <cfRule type="cellIs" dxfId="16483" priority="939" operator="lessThan">
      <formula>$C$4</formula>
    </cfRule>
  </conditionalFormatting>
  <conditionalFormatting sqref="AF19">
    <cfRule type="cellIs" dxfId="16482" priority="940" operator="lessThan">
      <formula>$C$4</formula>
    </cfRule>
  </conditionalFormatting>
  <conditionalFormatting sqref="AF20">
    <cfRule type="cellIs" dxfId="16481" priority="941" operator="lessThan">
      <formula>$C$4</formula>
    </cfRule>
  </conditionalFormatting>
  <conditionalFormatting sqref="AF21">
    <cfRule type="cellIs" dxfId="16480" priority="942" operator="lessThan">
      <formula>$C$4</formula>
    </cfRule>
  </conditionalFormatting>
  <conditionalFormatting sqref="AF22">
    <cfRule type="cellIs" dxfId="16479" priority="943" operator="lessThan">
      <formula>$C$4</formula>
    </cfRule>
  </conditionalFormatting>
  <conditionalFormatting sqref="AF23">
    <cfRule type="cellIs" dxfId="16478" priority="944" operator="lessThan">
      <formula>$C$4</formula>
    </cfRule>
  </conditionalFormatting>
  <conditionalFormatting sqref="AF24">
    <cfRule type="cellIs" dxfId="16477" priority="945" operator="lessThan">
      <formula>$C$4</formula>
    </cfRule>
  </conditionalFormatting>
  <conditionalFormatting sqref="AF25">
    <cfRule type="cellIs" dxfId="16476" priority="946" operator="lessThan">
      <formula>$C$4</formula>
    </cfRule>
  </conditionalFormatting>
  <conditionalFormatting sqref="AF26">
    <cfRule type="cellIs" dxfId="16475" priority="947" operator="lessThan">
      <formula>$C$4</formula>
    </cfRule>
  </conditionalFormatting>
  <conditionalFormatting sqref="AF27">
    <cfRule type="cellIs" dxfId="16474" priority="948" operator="lessThan">
      <formula>$C$4</formula>
    </cfRule>
  </conditionalFormatting>
  <conditionalFormatting sqref="AF28">
    <cfRule type="cellIs" dxfId="16473" priority="949" operator="lessThan">
      <formula>$C$4</formula>
    </cfRule>
  </conditionalFormatting>
  <conditionalFormatting sqref="AF29">
    <cfRule type="cellIs" dxfId="16472" priority="950" operator="lessThan">
      <formula>$C$4</formula>
    </cfRule>
  </conditionalFormatting>
  <conditionalFormatting sqref="AF30">
    <cfRule type="cellIs" dxfId="16471" priority="951" operator="lessThan">
      <formula>$C$4</formula>
    </cfRule>
  </conditionalFormatting>
  <conditionalFormatting sqref="AF31">
    <cfRule type="cellIs" dxfId="16470" priority="952" operator="lessThan">
      <formula>$C$4</formula>
    </cfRule>
  </conditionalFormatting>
  <conditionalFormatting sqref="AF32">
    <cfRule type="cellIs" dxfId="16469" priority="953" operator="lessThan">
      <formula>$C$4</formula>
    </cfRule>
  </conditionalFormatting>
  <conditionalFormatting sqref="AF33">
    <cfRule type="cellIs" dxfId="16468" priority="954" operator="lessThan">
      <formula>$C$4</formula>
    </cfRule>
  </conditionalFormatting>
  <conditionalFormatting sqref="AF34">
    <cfRule type="cellIs" dxfId="16467" priority="955" operator="lessThan">
      <formula>$C$4</formula>
    </cfRule>
  </conditionalFormatting>
  <conditionalFormatting sqref="AF35">
    <cfRule type="cellIs" dxfId="16466" priority="956" operator="lessThan">
      <formula>$C$4</formula>
    </cfRule>
  </conditionalFormatting>
  <conditionalFormatting sqref="AF36">
    <cfRule type="cellIs" dxfId="16465" priority="957" operator="lessThan">
      <formula>$C$4</formula>
    </cfRule>
  </conditionalFormatting>
  <conditionalFormatting sqref="AF37">
    <cfRule type="cellIs" dxfId="16464" priority="958" operator="lessThan">
      <formula>$C$4</formula>
    </cfRule>
  </conditionalFormatting>
  <conditionalFormatting sqref="AF38">
    <cfRule type="cellIs" dxfId="16463" priority="959" operator="lessThan">
      <formula>$C$4</formula>
    </cfRule>
  </conditionalFormatting>
  <conditionalFormatting sqref="AF39">
    <cfRule type="cellIs" dxfId="16462" priority="960" operator="lessThan">
      <formula>$C$4</formula>
    </cfRule>
  </conditionalFormatting>
  <conditionalFormatting sqref="AF40">
    <cfRule type="cellIs" dxfId="16461" priority="961" operator="lessThan">
      <formula>$C$4</formula>
    </cfRule>
  </conditionalFormatting>
  <conditionalFormatting sqref="AF41">
    <cfRule type="cellIs" dxfId="16460" priority="962" operator="lessThan">
      <formula>$C$4</formula>
    </cfRule>
  </conditionalFormatting>
  <conditionalFormatting sqref="AF42">
    <cfRule type="cellIs" dxfId="16459" priority="963" operator="lessThan">
      <formula>$C$4</formula>
    </cfRule>
  </conditionalFormatting>
  <conditionalFormatting sqref="AF43">
    <cfRule type="cellIs" dxfId="16458" priority="964" operator="lessThan">
      <formula>$C$4</formula>
    </cfRule>
  </conditionalFormatting>
  <conditionalFormatting sqref="AF44">
    <cfRule type="cellIs" dxfId="16457" priority="965" operator="lessThan">
      <formula>$C$4</formula>
    </cfRule>
  </conditionalFormatting>
  <conditionalFormatting sqref="AF45">
    <cfRule type="cellIs" dxfId="16456" priority="966" operator="lessThan">
      <formula>$C$4</formula>
    </cfRule>
  </conditionalFormatting>
  <conditionalFormatting sqref="AF46">
    <cfRule type="cellIs" dxfId="16455" priority="967" operator="lessThan">
      <formula>$C$4</formula>
    </cfRule>
  </conditionalFormatting>
  <conditionalFormatting sqref="AF47">
    <cfRule type="cellIs" dxfId="16454" priority="968" operator="lessThan">
      <formula>$C$4</formula>
    </cfRule>
  </conditionalFormatting>
  <conditionalFormatting sqref="AF48">
    <cfRule type="cellIs" dxfId="16453" priority="969" operator="lessThan">
      <formula>$C$4</formula>
    </cfRule>
  </conditionalFormatting>
  <conditionalFormatting sqref="AF49">
    <cfRule type="cellIs" dxfId="16452" priority="970" operator="lessThan">
      <formula>$C$4</formula>
    </cfRule>
  </conditionalFormatting>
  <conditionalFormatting sqref="AF50">
    <cfRule type="cellIs" dxfId="16451" priority="971" operator="lessThan">
      <formula>$C$4</formula>
    </cfRule>
  </conditionalFormatting>
  <conditionalFormatting sqref="AF51">
    <cfRule type="cellIs" dxfId="16450" priority="972" operator="lessThan">
      <formula>$C$4</formula>
    </cfRule>
  </conditionalFormatting>
  <conditionalFormatting sqref="AF52">
    <cfRule type="cellIs" dxfId="16449" priority="973" operator="lessThan">
      <formula>$C$4</formula>
    </cfRule>
  </conditionalFormatting>
  <conditionalFormatting sqref="AF53">
    <cfRule type="cellIs" dxfId="16448" priority="974" operator="lessThan">
      <formula>$C$4</formula>
    </cfRule>
  </conditionalFormatting>
  <conditionalFormatting sqref="AF54">
    <cfRule type="cellIs" dxfId="16447" priority="975" operator="lessThan">
      <formula>$C$4</formula>
    </cfRule>
  </conditionalFormatting>
  <conditionalFormatting sqref="AF55">
    <cfRule type="cellIs" dxfId="16446" priority="976" operator="lessThan">
      <formula>$C$4</formula>
    </cfRule>
  </conditionalFormatting>
  <conditionalFormatting sqref="AF56">
    <cfRule type="cellIs" dxfId="16445" priority="977" operator="lessThan">
      <formula>$C$4</formula>
    </cfRule>
  </conditionalFormatting>
  <conditionalFormatting sqref="AF57">
    <cfRule type="cellIs" dxfId="16444" priority="978" operator="lessThan">
      <formula>$C$4</formula>
    </cfRule>
  </conditionalFormatting>
  <conditionalFormatting sqref="AF58">
    <cfRule type="cellIs" dxfId="16443" priority="979" operator="lessThan">
      <formula>$C$4</formula>
    </cfRule>
  </conditionalFormatting>
  <conditionalFormatting sqref="AF59">
    <cfRule type="cellIs" dxfId="16442" priority="980" operator="lessThan">
      <formula>$C$4</formula>
    </cfRule>
  </conditionalFormatting>
  <conditionalFormatting sqref="AF60">
    <cfRule type="cellIs" dxfId="16441" priority="981" operator="lessThan">
      <formula>$C$4</formula>
    </cfRule>
  </conditionalFormatting>
  <conditionalFormatting sqref="AG11">
    <cfRule type="cellIs" dxfId="16440" priority="982" operator="lessThan">
      <formula>$C$4</formula>
    </cfRule>
  </conditionalFormatting>
  <conditionalFormatting sqref="AG12">
    <cfRule type="cellIs" dxfId="16439" priority="983" operator="lessThan">
      <formula>$C$4</formula>
    </cfRule>
  </conditionalFormatting>
  <conditionalFormatting sqref="AG13">
    <cfRule type="cellIs" dxfId="16438" priority="984" operator="lessThan">
      <formula>$C$4</formula>
    </cfRule>
  </conditionalFormatting>
  <conditionalFormatting sqref="AG14">
    <cfRule type="cellIs" dxfId="16437" priority="985" operator="lessThan">
      <formula>$C$4</formula>
    </cfRule>
  </conditionalFormatting>
  <conditionalFormatting sqref="AG15">
    <cfRule type="cellIs" dxfId="16436" priority="986" operator="lessThan">
      <formula>$C$4</formula>
    </cfRule>
  </conditionalFormatting>
  <conditionalFormatting sqref="AG16">
    <cfRule type="cellIs" dxfId="16435" priority="987" operator="lessThan">
      <formula>$C$4</formula>
    </cfRule>
  </conditionalFormatting>
  <conditionalFormatting sqref="AG17">
    <cfRule type="cellIs" dxfId="16434" priority="988" operator="lessThan">
      <formula>$C$4</formula>
    </cfRule>
  </conditionalFormatting>
  <conditionalFormatting sqref="AG18">
    <cfRule type="cellIs" dxfId="16433" priority="989" operator="lessThan">
      <formula>$C$4</formula>
    </cfRule>
  </conditionalFormatting>
  <conditionalFormatting sqref="AG19">
    <cfRule type="cellIs" dxfId="16432" priority="990" operator="lessThan">
      <formula>$C$4</formula>
    </cfRule>
  </conditionalFormatting>
  <conditionalFormatting sqref="AG20">
    <cfRule type="cellIs" dxfId="16431" priority="991" operator="lessThan">
      <formula>$C$4</formula>
    </cfRule>
  </conditionalFormatting>
  <conditionalFormatting sqref="AG21">
    <cfRule type="cellIs" dxfId="16430" priority="992" operator="lessThan">
      <formula>$C$4</formula>
    </cfRule>
  </conditionalFormatting>
  <conditionalFormatting sqref="AG22">
    <cfRule type="cellIs" dxfId="16429" priority="993" operator="lessThan">
      <formula>$C$4</formula>
    </cfRule>
  </conditionalFormatting>
  <conditionalFormatting sqref="AG23">
    <cfRule type="cellIs" dxfId="16428" priority="994" operator="lessThan">
      <formula>$C$4</formula>
    </cfRule>
  </conditionalFormatting>
  <conditionalFormatting sqref="AG24">
    <cfRule type="cellIs" dxfId="16427" priority="995" operator="lessThan">
      <formula>$C$4</formula>
    </cfRule>
  </conditionalFormatting>
  <conditionalFormatting sqref="AG25">
    <cfRule type="cellIs" dxfId="16426" priority="996" operator="lessThan">
      <formula>$C$4</formula>
    </cfRule>
  </conditionalFormatting>
  <conditionalFormatting sqref="AG26">
    <cfRule type="cellIs" dxfId="16425" priority="997" operator="lessThan">
      <formula>$C$4</formula>
    </cfRule>
  </conditionalFormatting>
  <conditionalFormatting sqref="AG27">
    <cfRule type="cellIs" dxfId="16424" priority="998" operator="lessThan">
      <formula>$C$4</formula>
    </cfRule>
  </conditionalFormatting>
  <conditionalFormatting sqref="AG28">
    <cfRule type="cellIs" dxfId="16423" priority="999" operator="lessThan">
      <formula>$C$4</formula>
    </cfRule>
  </conditionalFormatting>
  <conditionalFormatting sqref="AG29">
    <cfRule type="cellIs" dxfId="16422" priority="1000" operator="lessThan">
      <formula>$C$4</formula>
    </cfRule>
  </conditionalFormatting>
  <conditionalFormatting sqref="AG30">
    <cfRule type="cellIs" dxfId="16421" priority="1001" operator="lessThan">
      <formula>$C$4</formula>
    </cfRule>
  </conditionalFormatting>
  <conditionalFormatting sqref="AG31">
    <cfRule type="cellIs" dxfId="16420" priority="1002" operator="lessThan">
      <formula>$C$4</formula>
    </cfRule>
  </conditionalFormatting>
  <conditionalFormatting sqref="AG32">
    <cfRule type="cellIs" dxfId="16419" priority="1003" operator="lessThan">
      <formula>$C$4</formula>
    </cfRule>
  </conditionalFormatting>
  <conditionalFormatting sqref="AG33">
    <cfRule type="cellIs" dxfId="16418" priority="1004" operator="lessThan">
      <formula>$C$4</formula>
    </cfRule>
  </conditionalFormatting>
  <conditionalFormatting sqref="AG34">
    <cfRule type="cellIs" dxfId="16417" priority="1005" operator="lessThan">
      <formula>$C$4</formula>
    </cfRule>
  </conditionalFormatting>
  <conditionalFormatting sqref="AG35">
    <cfRule type="cellIs" dxfId="16416" priority="1006" operator="lessThan">
      <formula>$C$4</formula>
    </cfRule>
  </conditionalFormatting>
  <conditionalFormatting sqref="AG36">
    <cfRule type="cellIs" dxfId="16415" priority="1007" operator="lessThan">
      <formula>$C$4</formula>
    </cfRule>
  </conditionalFormatting>
  <conditionalFormatting sqref="AG37">
    <cfRule type="cellIs" dxfId="16414" priority="1008" operator="lessThan">
      <formula>$C$4</formula>
    </cfRule>
  </conditionalFormatting>
  <conditionalFormatting sqref="AG38">
    <cfRule type="cellIs" dxfId="16413" priority="1009" operator="lessThan">
      <formula>$C$4</formula>
    </cfRule>
  </conditionalFormatting>
  <conditionalFormatting sqref="AG39">
    <cfRule type="cellIs" dxfId="16412" priority="1010" operator="lessThan">
      <formula>$C$4</formula>
    </cfRule>
  </conditionalFormatting>
  <conditionalFormatting sqref="AG40">
    <cfRule type="cellIs" dxfId="16411" priority="1011" operator="lessThan">
      <formula>$C$4</formula>
    </cfRule>
  </conditionalFormatting>
  <conditionalFormatting sqref="AG41">
    <cfRule type="cellIs" dxfId="16410" priority="1012" operator="lessThan">
      <formula>$C$4</formula>
    </cfRule>
  </conditionalFormatting>
  <conditionalFormatting sqref="AG42">
    <cfRule type="cellIs" dxfId="16409" priority="1013" operator="lessThan">
      <formula>$C$4</formula>
    </cfRule>
  </conditionalFormatting>
  <conditionalFormatting sqref="AG43">
    <cfRule type="cellIs" dxfId="16408" priority="1014" operator="lessThan">
      <formula>$C$4</formula>
    </cfRule>
  </conditionalFormatting>
  <conditionalFormatting sqref="AG44">
    <cfRule type="cellIs" dxfId="16407" priority="1015" operator="lessThan">
      <formula>$C$4</formula>
    </cfRule>
  </conditionalFormatting>
  <conditionalFormatting sqref="AG45">
    <cfRule type="cellIs" dxfId="16406" priority="1016" operator="lessThan">
      <formula>$C$4</formula>
    </cfRule>
  </conditionalFormatting>
  <conditionalFormatting sqref="AG46">
    <cfRule type="cellIs" dxfId="16405" priority="1017" operator="lessThan">
      <formula>$C$4</formula>
    </cfRule>
  </conditionalFormatting>
  <conditionalFormatting sqref="AG47">
    <cfRule type="cellIs" dxfId="16404" priority="1018" operator="lessThan">
      <formula>$C$4</formula>
    </cfRule>
  </conditionalFormatting>
  <conditionalFormatting sqref="AG48">
    <cfRule type="cellIs" dxfId="16403" priority="1019" operator="lessThan">
      <formula>$C$4</formula>
    </cfRule>
  </conditionalFormatting>
  <conditionalFormatting sqref="AG49">
    <cfRule type="cellIs" dxfId="16402" priority="1020" operator="lessThan">
      <formula>$C$4</formula>
    </cfRule>
  </conditionalFormatting>
  <conditionalFormatting sqref="AG50">
    <cfRule type="cellIs" dxfId="16401" priority="1021" operator="lessThan">
      <formula>$C$4</formula>
    </cfRule>
  </conditionalFormatting>
  <conditionalFormatting sqref="AG51">
    <cfRule type="cellIs" dxfId="16400" priority="1022" operator="lessThan">
      <formula>$C$4</formula>
    </cfRule>
  </conditionalFormatting>
  <conditionalFormatting sqref="AG52">
    <cfRule type="cellIs" dxfId="16399" priority="1023" operator="lessThan">
      <formula>$C$4</formula>
    </cfRule>
  </conditionalFormatting>
  <conditionalFormatting sqref="AG53">
    <cfRule type="cellIs" dxfId="16398" priority="1024" operator="lessThan">
      <formula>$C$4</formula>
    </cfRule>
  </conditionalFormatting>
  <conditionalFormatting sqref="AG54">
    <cfRule type="cellIs" dxfId="16397" priority="1025" operator="lessThan">
      <formula>$C$4</formula>
    </cfRule>
  </conditionalFormatting>
  <conditionalFormatting sqref="AG55">
    <cfRule type="cellIs" dxfId="16396" priority="1026" operator="lessThan">
      <formula>$C$4</formula>
    </cfRule>
  </conditionalFormatting>
  <conditionalFormatting sqref="AG56">
    <cfRule type="cellIs" dxfId="16395" priority="1027" operator="lessThan">
      <formula>$C$4</formula>
    </cfRule>
  </conditionalFormatting>
  <conditionalFormatting sqref="AG57">
    <cfRule type="cellIs" dxfId="16394" priority="1028" operator="lessThan">
      <formula>$C$4</formula>
    </cfRule>
  </conditionalFormatting>
  <conditionalFormatting sqref="AG58">
    <cfRule type="cellIs" dxfId="16393" priority="1029" operator="lessThan">
      <formula>$C$4</formula>
    </cfRule>
  </conditionalFormatting>
  <conditionalFormatting sqref="AG59">
    <cfRule type="cellIs" dxfId="16392" priority="1030" operator="lessThan">
      <formula>$C$4</formula>
    </cfRule>
  </conditionalFormatting>
  <conditionalFormatting sqref="AG60">
    <cfRule type="cellIs" dxfId="16391" priority="1031" operator="lessThan">
      <formula>$C$4</formula>
    </cfRule>
  </conditionalFormatting>
  <conditionalFormatting sqref="AH11">
    <cfRule type="cellIs" dxfId="16390" priority="1032" operator="lessThan">
      <formula>$C$4</formula>
    </cfRule>
  </conditionalFormatting>
  <conditionalFormatting sqref="AH12">
    <cfRule type="cellIs" dxfId="16389" priority="1033" operator="lessThan">
      <formula>$C$4</formula>
    </cfRule>
  </conditionalFormatting>
  <conditionalFormatting sqref="AH13">
    <cfRule type="cellIs" dxfId="16388" priority="1034" operator="lessThan">
      <formula>$C$4</formula>
    </cfRule>
  </conditionalFormatting>
  <conditionalFormatting sqref="AH14">
    <cfRule type="cellIs" dxfId="16387" priority="1035" operator="lessThan">
      <formula>$C$4</formula>
    </cfRule>
  </conditionalFormatting>
  <conditionalFormatting sqref="AH15">
    <cfRule type="cellIs" dxfId="16386" priority="1036" operator="lessThan">
      <formula>$C$4</formula>
    </cfRule>
  </conditionalFormatting>
  <conditionalFormatting sqref="AH16">
    <cfRule type="cellIs" dxfId="16385" priority="1037" operator="lessThan">
      <formula>$C$4</formula>
    </cfRule>
  </conditionalFormatting>
  <conditionalFormatting sqref="AH17">
    <cfRule type="cellIs" dxfId="16384" priority="1038" operator="lessThan">
      <formula>$C$4</formula>
    </cfRule>
  </conditionalFormatting>
  <conditionalFormatting sqref="AH18">
    <cfRule type="cellIs" dxfId="16383" priority="1039" operator="lessThan">
      <formula>$C$4</formula>
    </cfRule>
  </conditionalFormatting>
  <conditionalFormatting sqref="AH19">
    <cfRule type="cellIs" dxfId="16382" priority="1040" operator="lessThan">
      <formula>$C$4</formula>
    </cfRule>
  </conditionalFormatting>
  <conditionalFormatting sqref="AH20">
    <cfRule type="cellIs" dxfId="16381" priority="1041" operator="lessThan">
      <formula>$C$4</formula>
    </cfRule>
  </conditionalFormatting>
  <conditionalFormatting sqref="AH21">
    <cfRule type="cellIs" dxfId="16380" priority="1042" operator="lessThan">
      <formula>$C$4</formula>
    </cfRule>
  </conditionalFormatting>
  <conditionalFormatting sqref="AH22">
    <cfRule type="cellIs" dxfId="16379" priority="1043" operator="lessThan">
      <formula>$C$4</formula>
    </cfRule>
  </conditionalFormatting>
  <conditionalFormatting sqref="AH23">
    <cfRule type="cellIs" dxfId="16378" priority="1044" operator="lessThan">
      <formula>$C$4</formula>
    </cfRule>
  </conditionalFormatting>
  <conditionalFormatting sqref="AH24">
    <cfRule type="cellIs" dxfId="16377" priority="1045" operator="lessThan">
      <formula>$C$4</formula>
    </cfRule>
  </conditionalFormatting>
  <conditionalFormatting sqref="AH25">
    <cfRule type="cellIs" dxfId="16376" priority="1046" operator="lessThan">
      <formula>$C$4</formula>
    </cfRule>
  </conditionalFormatting>
  <conditionalFormatting sqref="AH26">
    <cfRule type="cellIs" dxfId="16375" priority="1047" operator="lessThan">
      <formula>$C$4</formula>
    </cfRule>
  </conditionalFormatting>
  <conditionalFormatting sqref="AH27">
    <cfRule type="cellIs" dxfId="16374" priority="1048" operator="lessThan">
      <formula>$C$4</formula>
    </cfRule>
  </conditionalFormatting>
  <conditionalFormatting sqref="AH28">
    <cfRule type="cellIs" dxfId="16373" priority="1049" operator="lessThan">
      <formula>$C$4</formula>
    </cfRule>
  </conditionalFormatting>
  <conditionalFormatting sqref="AH29">
    <cfRule type="cellIs" dxfId="16372" priority="1050" operator="lessThan">
      <formula>$C$4</formula>
    </cfRule>
  </conditionalFormatting>
  <conditionalFormatting sqref="AH30">
    <cfRule type="cellIs" dxfId="16371" priority="1051" operator="lessThan">
      <formula>$C$4</formula>
    </cfRule>
  </conditionalFormatting>
  <conditionalFormatting sqref="AH31">
    <cfRule type="cellIs" dxfId="16370" priority="1052" operator="lessThan">
      <formula>$C$4</formula>
    </cfRule>
  </conditionalFormatting>
  <conditionalFormatting sqref="AH32">
    <cfRule type="cellIs" dxfId="16369" priority="1053" operator="lessThan">
      <formula>$C$4</formula>
    </cfRule>
  </conditionalFormatting>
  <conditionalFormatting sqref="AH33">
    <cfRule type="cellIs" dxfId="16368" priority="1054" operator="lessThan">
      <formula>$C$4</formula>
    </cfRule>
  </conditionalFormatting>
  <conditionalFormatting sqref="AH34">
    <cfRule type="cellIs" dxfId="16367" priority="1055" operator="lessThan">
      <formula>$C$4</formula>
    </cfRule>
  </conditionalFormatting>
  <conditionalFormatting sqref="AH35">
    <cfRule type="cellIs" dxfId="16366" priority="1056" operator="lessThan">
      <formula>$C$4</formula>
    </cfRule>
  </conditionalFormatting>
  <conditionalFormatting sqref="AH36">
    <cfRule type="cellIs" dxfId="16365" priority="1057" operator="lessThan">
      <formula>$C$4</formula>
    </cfRule>
  </conditionalFormatting>
  <conditionalFormatting sqref="AH37">
    <cfRule type="cellIs" dxfId="16364" priority="1058" operator="lessThan">
      <formula>$C$4</formula>
    </cfRule>
  </conditionalFormatting>
  <conditionalFormatting sqref="AH38">
    <cfRule type="cellIs" dxfId="16363" priority="1059" operator="lessThan">
      <formula>$C$4</formula>
    </cfRule>
  </conditionalFormatting>
  <conditionalFormatting sqref="AH39">
    <cfRule type="cellIs" dxfId="16362" priority="1060" operator="lessThan">
      <formula>$C$4</formula>
    </cfRule>
  </conditionalFormatting>
  <conditionalFormatting sqref="AH40">
    <cfRule type="cellIs" dxfId="16361" priority="1061" operator="lessThan">
      <formula>$C$4</formula>
    </cfRule>
  </conditionalFormatting>
  <conditionalFormatting sqref="AH41">
    <cfRule type="cellIs" dxfId="16360" priority="1062" operator="lessThan">
      <formula>$C$4</formula>
    </cfRule>
  </conditionalFormatting>
  <conditionalFormatting sqref="AH42">
    <cfRule type="cellIs" dxfId="16359" priority="1063" operator="lessThan">
      <formula>$C$4</formula>
    </cfRule>
  </conditionalFormatting>
  <conditionalFormatting sqref="AH43">
    <cfRule type="cellIs" dxfId="16358" priority="1064" operator="lessThan">
      <formula>$C$4</formula>
    </cfRule>
  </conditionalFormatting>
  <conditionalFormatting sqref="AH44">
    <cfRule type="cellIs" dxfId="16357" priority="1065" operator="lessThan">
      <formula>$C$4</formula>
    </cfRule>
  </conditionalFormatting>
  <conditionalFormatting sqref="AH45">
    <cfRule type="cellIs" dxfId="16356" priority="1066" operator="lessThan">
      <formula>$C$4</formula>
    </cfRule>
  </conditionalFormatting>
  <conditionalFormatting sqref="AH46">
    <cfRule type="cellIs" dxfId="16355" priority="1067" operator="lessThan">
      <formula>$C$4</formula>
    </cfRule>
  </conditionalFormatting>
  <conditionalFormatting sqref="AH47">
    <cfRule type="cellIs" dxfId="16354" priority="1068" operator="lessThan">
      <formula>$C$4</formula>
    </cfRule>
  </conditionalFormatting>
  <conditionalFormatting sqref="AH48">
    <cfRule type="cellIs" dxfId="16353" priority="1069" operator="lessThan">
      <formula>$C$4</formula>
    </cfRule>
  </conditionalFormatting>
  <conditionalFormatting sqref="AH49">
    <cfRule type="cellIs" dxfId="16352" priority="1070" operator="lessThan">
      <formula>$C$4</formula>
    </cfRule>
  </conditionalFormatting>
  <conditionalFormatting sqref="AH50">
    <cfRule type="cellIs" dxfId="16351" priority="1071" operator="lessThan">
      <formula>$C$4</formula>
    </cfRule>
  </conditionalFormatting>
  <conditionalFormatting sqref="AH51">
    <cfRule type="cellIs" dxfId="16350" priority="1072" operator="lessThan">
      <formula>$C$4</formula>
    </cfRule>
  </conditionalFormatting>
  <conditionalFormatting sqref="AH52">
    <cfRule type="cellIs" dxfId="16349" priority="1073" operator="lessThan">
      <formula>$C$4</formula>
    </cfRule>
  </conditionalFormatting>
  <conditionalFormatting sqref="AH53">
    <cfRule type="cellIs" dxfId="16348" priority="1074" operator="lessThan">
      <formula>$C$4</formula>
    </cfRule>
  </conditionalFormatting>
  <conditionalFormatting sqref="AH54">
    <cfRule type="cellIs" dxfId="16347" priority="1075" operator="lessThan">
      <formula>$C$4</formula>
    </cfRule>
  </conditionalFormatting>
  <conditionalFormatting sqref="AH55">
    <cfRule type="cellIs" dxfId="16346" priority="1076" operator="lessThan">
      <formula>$C$4</formula>
    </cfRule>
  </conditionalFormatting>
  <conditionalFormatting sqref="AH56">
    <cfRule type="cellIs" dxfId="16345" priority="1077" operator="lessThan">
      <formula>$C$4</formula>
    </cfRule>
  </conditionalFormatting>
  <conditionalFormatting sqref="AH57">
    <cfRule type="cellIs" dxfId="16344" priority="1078" operator="lessThan">
      <formula>$C$4</formula>
    </cfRule>
  </conditionalFormatting>
  <conditionalFormatting sqref="AH58">
    <cfRule type="cellIs" dxfId="16343" priority="1079" operator="lessThan">
      <formula>$C$4</formula>
    </cfRule>
  </conditionalFormatting>
  <conditionalFormatting sqref="AH59">
    <cfRule type="cellIs" dxfId="16342" priority="1080" operator="lessThan">
      <formula>$C$4</formula>
    </cfRule>
  </conditionalFormatting>
  <conditionalFormatting sqref="AH60">
    <cfRule type="cellIs" dxfId="16341" priority="1081" operator="lessThan">
      <formula>$C$4</formula>
    </cfRule>
  </conditionalFormatting>
  <conditionalFormatting sqref="AI11">
    <cfRule type="cellIs" dxfId="16340" priority="1082" operator="lessThan">
      <formula>$C$4</formula>
    </cfRule>
  </conditionalFormatting>
  <conditionalFormatting sqref="AI12">
    <cfRule type="cellIs" dxfId="16339" priority="1083" operator="lessThan">
      <formula>$C$4</formula>
    </cfRule>
  </conditionalFormatting>
  <conditionalFormatting sqref="AI13">
    <cfRule type="cellIs" dxfId="16338" priority="1084" operator="lessThan">
      <formula>$C$4</formula>
    </cfRule>
  </conditionalFormatting>
  <conditionalFormatting sqref="AI14">
    <cfRule type="cellIs" dxfId="16337" priority="1085" operator="lessThan">
      <formula>$C$4</formula>
    </cfRule>
  </conditionalFormatting>
  <conditionalFormatting sqref="AI15">
    <cfRule type="cellIs" dxfId="16336" priority="1086" operator="lessThan">
      <formula>$C$4</formula>
    </cfRule>
  </conditionalFormatting>
  <conditionalFormatting sqref="AI16">
    <cfRule type="cellIs" dxfId="16335" priority="1087" operator="lessThan">
      <formula>$C$4</formula>
    </cfRule>
  </conditionalFormatting>
  <conditionalFormatting sqref="AI17">
    <cfRule type="cellIs" dxfId="16334" priority="1088" operator="lessThan">
      <formula>$C$4</formula>
    </cfRule>
  </conditionalFormatting>
  <conditionalFormatting sqref="AI18">
    <cfRule type="cellIs" dxfId="16333" priority="1089" operator="lessThan">
      <formula>$C$4</formula>
    </cfRule>
  </conditionalFormatting>
  <conditionalFormatting sqref="AI19">
    <cfRule type="cellIs" dxfId="16332" priority="1090" operator="lessThan">
      <formula>$C$4</formula>
    </cfRule>
  </conditionalFormatting>
  <conditionalFormatting sqref="AI20">
    <cfRule type="cellIs" dxfId="16331" priority="1091" operator="lessThan">
      <formula>$C$4</formula>
    </cfRule>
  </conditionalFormatting>
  <conditionalFormatting sqref="AI21">
    <cfRule type="cellIs" dxfId="16330" priority="1092" operator="lessThan">
      <formula>$C$4</formula>
    </cfRule>
  </conditionalFormatting>
  <conditionalFormatting sqref="AI22">
    <cfRule type="cellIs" dxfId="16329" priority="1093" operator="lessThan">
      <formula>$C$4</formula>
    </cfRule>
  </conditionalFormatting>
  <conditionalFormatting sqref="AI23">
    <cfRule type="cellIs" dxfId="16328" priority="1094" operator="lessThan">
      <formula>$C$4</formula>
    </cfRule>
  </conditionalFormatting>
  <conditionalFormatting sqref="AI24">
    <cfRule type="cellIs" dxfId="16327" priority="1095" operator="lessThan">
      <formula>$C$4</formula>
    </cfRule>
  </conditionalFormatting>
  <conditionalFormatting sqref="AI25">
    <cfRule type="cellIs" dxfId="16326" priority="1096" operator="lessThan">
      <formula>$C$4</formula>
    </cfRule>
  </conditionalFormatting>
  <conditionalFormatting sqref="AI26">
    <cfRule type="cellIs" dxfId="16325" priority="1097" operator="lessThan">
      <formula>$C$4</formula>
    </cfRule>
  </conditionalFormatting>
  <conditionalFormatting sqref="AI27">
    <cfRule type="cellIs" dxfId="16324" priority="1098" operator="lessThan">
      <formula>$C$4</formula>
    </cfRule>
  </conditionalFormatting>
  <conditionalFormatting sqref="AI28">
    <cfRule type="cellIs" dxfId="16323" priority="1099" operator="lessThan">
      <formula>$C$4</formula>
    </cfRule>
  </conditionalFormatting>
  <conditionalFormatting sqref="AI29">
    <cfRule type="cellIs" dxfId="16322" priority="1100" operator="lessThan">
      <formula>$C$4</formula>
    </cfRule>
  </conditionalFormatting>
  <conditionalFormatting sqref="AI30">
    <cfRule type="cellIs" dxfId="16321" priority="1101" operator="lessThan">
      <formula>$C$4</formula>
    </cfRule>
  </conditionalFormatting>
  <conditionalFormatting sqref="AI31">
    <cfRule type="cellIs" dxfId="16320" priority="1102" operator="lessThan">
      <formula>$C$4</formula>
    </cfRule>
  </conditionalFormatting>
  <conditionalFormatting sqref="AI32">
    <cfRule type="cellIs" dxfId="16319" priority="1103" operator="lessThan">
      <formula>$C$4</formula>
    </cfRule>
  </conditionalFormatting>
  <conditionalFormatting sqref="AI33">
    <cfRule type="cellIs" dxfId="16318" priority="1104" operator="lessThan">
      <formula>$C$4</formula>
    </cfRule>
  </conditionalFormatting>
  <conditionalFormatting sqref="AI34">
    <cfRule type="cellIs" dxfId="16317" priority="1105" operator="lessThan">
      <formula>$C$4</formula>
    </cfRule>
  </conditionalFormatting>
  <conditionalFormatting sqref="AI35">
    <cfRule type="cellIs" dxfId="16316" priority="1106" operator="lessThan">
      <formula>$C$4</formula>
    </cfRule>
  </conditionalFormatting>
  <conditionalFormatting sqref="AI36">
    <cfRule type="cellIs" dxfId="16315" priority="1107" operator="lessThan">
      <formula>$C$4</formula>
    </cfRule>
  </conditionalFormatting>
  <conditionalFormatting sqref="AI37">
    <cfRule type="cellIs" dxfId="16314" priority="1108" operator="lessThan">
      <formula>$C$4</formula>
    </cfRule>
  </conditionalFormatting>
  <conditionalFormatting sqref="AI38">
    <cfRule type="cellIs" dxfId="16313" priority="1109" operator="lessThan">
      <formula>$C$4</formula>
    </cfRule>
  </conditionalFormatting>
  <conditionalFormatting sqref="AI39">
    <cfRule type="cellIs" dxfId="16312" priority="1110" operator="lessThan">
      <formula>$C$4</formula>
    </cfRule>
  </conditionalFormatting>
  <conditionalFormatting sqref="AI40">
    <cfRule type="cellIs" dxfId="16311" priority="1111" operator="lessThan">
      <formula>$C$4</formula>
    </cfRule>
  </conditionalFormatting>
  <conditionalFormatting sqref="AI41">
    <cfRule type="cellIs" dxfId="16310" priority="1112" operator="lessThan">
      <formula>$C$4</formula>
    </cfRule>
  </conditionalFormatting>
  <conditionalFormatting sqref="AI42">
    <cfRule type="cellIs" dxfId="16309" priority="1113" operator="lessThan">
      <formula>$C$4</formula>
    </cfRule>
  </conditionalFormatting>
  <conditionalFormatting sqref="AI43">
    <cfRule type="cellIs" dxfId="16308" priority="1114" operator="lessThan">
      <formula>$C$4</formula>
    </cfRule>
  </conditionalFormatting>
  <conditionalFormatting sqref="AI44">
    <cfRule type="cellIs" dxfId="16307" priority="1115" operator="lessThan">
      <formula>$C$4</formula>
    </cfRule>
  </conditionalFormatting>
  <conditionalFormatting sqref="AI45">
    <cfRule type="cellIs" dxfId="16306" priority="1116" operator="lessThan">
      <formula>$C$4</formula>
    </cfRule>
  </conditionalFormatting>
  <conditionalFormatting sqref="AI46">
    <cfRule type="cellIs" dxfId="16305" priority="1117" operator="lessThan">
      <formula>$C$4</formula>
    </cfRule>
  </conditionalFormatting>
  <conditionalFormatting sqref="AI47">
    <cfRule type="cellIs" dxfId="16304" priority="1118" operator="lessThan">
      <formula>$C$4</formula>
    </cfRule>
  </conditionalFormatting>
  <conditionalFormatting sqref="AI48">
    <cfRule type="cellIs" dxfId="16303" priority="1119" operator="lessThan">
      <formula>$C$4</formula>
    </cfRule>
  </conditionalFormatting>
  <conditionalFormatting sqref="AI49">
    <cfRule type="cellIs" dxfId="16302" priority="1120" operator="lessThan">
      <formula>$C$4</formula>
    </cfRule>
  </conditionalFormatting>
  <conditionalFormatting sqref="AI50">
    <cfRule type="cellIs" dxfId="16301" priority="1121" operator="lessThan">
      <formula>$C$4</formula>
    </cfRule>
  </conditionalFormatting>
  <conditionalFormatting sqref="AI51">
    <cfRule type="cellIs" dxfId="16300" priority="1122" operator="lessThan">
      <formula>$C$4</formula>
    </cfRule>
  </conditionalFormatting>
  <conditionalFormatting sqref="AI52">
    <cfRule type="cellIs" dxfId="16299" priority="1123" operator="lessThan">
      <formula>$C$4</formula>
    </cfRule>
  </conditionalFormatting>
  <conditionalFormatting sqref="AI53">
    <cfRule type="cellIs" dxfId="16298" priority="1124" operator="lessThan">
      <formula>$C$4</formula>
    </cfRule>
  </conditionalFormatting>
  <conditionalFormatting sqref="AI54">
    <cfRule type="cellIs" dxfId="16297" priority="1125" operator="lessThan">
      <formula>$C$4</formula>
    </cfRule>
  </conditionalFormatting>
  <conditionalFormatting sqref="AI55">
    <cfRule type="cellIs" dxfId="16296" priority="1126" operator="lessThan">
      <formula>$C$4</formula>
    </cfRule>
  </conditionalFormatting>
  <conditionalFormatting sqref="AI56">
    <cfRule type="cellIs" dxfId="16295" priority="1127" operator="lessThan">
      <formula>$C$4</formula>
    </cfRule>
  </conditionalFormatting>
  <conditionalFormatting sqref="AI57">
    <cfRule type="cellIs" dxfId="16294" priority="1128" operator="lessThan">
      <formula>$C$4</formula>
    </cfRule>
  </conditionalFormatting>
  <conditionalFormatting sqref="AI58">
    <cfRule type="cellIs" dxfId="16293" priority="1129" operator="lessThan">
      <formula>$C$4</formula>
    </cfRule>
  </conditionalFormatting>
  <conditionalFormatting sqref="AI59">
    <cfRule type="cellIs" dxfId="16292" priority="1130" operator="lessThan">
      <formula>$C$4</formula>
    </cfRule>
  </conditionalFormatting>
  <conditionalFormatting sqref="AI60">
    <cfRule type="cellIs" dxfId="16291" priority="1131" operator="lessThan">
      <formula>$C$4</formula>
    </cfRule>
  </conditionalFormatting>
  <conditionalFormatting sqref="AJ11">
    <cfRule type="cellIs" dxfId="16290" priority="1132" operator="lessThan">
      <formula>$C$4</formula>
    </cfRule>
  </conditionalFormatting>
  <conditionalFormatting sqref="AJ12">
    <cfRule type="cellIs" dxfId="16289" priority="1133" operator="lessThan">
      <formula>$C$4</formula>
    </cfRule>
  </conditionalFormatting>
  <conditionalFormatting sqref="AJ13">
    <cfRule type="cellIs" dxfId="16288" priority="1134" operator="lessThan">
      <formula>$C$4</formula>
    </cfRule>
  </conditionalFormatting>
  <conditionalFormatting sqref="AJ14">
    <cfRule type="cellIs" dxfId="16287" priority="1135" operator="lessThan">
      <formula>$C$4</formula>
    </cfRule>
  </conditionalFormatting>
  <conditionalFormatting sqref="AJ15">
    <cfRule type="cellIs" dxfId="16286" priority="1136" operator="lessThan">
      <formula>$C$4</formula>
    </cfRule>
  </conditionalFormatting>
  <conditionalFormatting sqref="AJ16">
    <cfRule type="cellIs" dxfId="16285" priority="1137" operator="lessThan">
      <formula>$C$4</formula>
    </cfRule>
  </conditionalFormatting>
  <conditionalFormatting sqref="AJ17">
    <cfRule type="cellIs" dxfId="16284" priority="1138" operator="lessThan">
      <formula>$C$4</formula>
    </cfRule>
  </conditionalFormatting>
  <conditionalFormatting sqref="AJ18">
    <cfRule type="cellIs" dxfId="16283" priority="1139" operator="lessThan">
      <formula>$C$4</formula>
    </cfRule>
  </conditionalFormatting>
  <conditionalFormatting sqref="AJ19">
    <cfRule type="cellIs" dxfId="16282" priority="1140" operator="lessThan">
      <formula>$C$4</formula>
    </cfRule>
  </conditionalFormatting>
  <conditionalFormatting sqref="AJ20">
    <cfRule type="cellIs" dxfId="16281" priority="1141" operator="lessThan">
      <formula>$C$4</formula>
    </cfRule>
  </conditionalFormatting>
  <conditionalFormatting sqref="AJ21">
    <cfRule type="cellIs" dxfId="16280" priority="1142" operator="lessThan">
      <formula>$C$4</formula>
    </cfRule>
  </conditionalFormatting>
  <conditionalFormatting sqref="AJ22">
    <cfRule type="cellIs" dxfId="16279" priority="1143" operator="lessThan">
      <formula>$C$4</formula>
    </cfRule>
  </conditionalFormatting>
  <conditionalFormatting sqref="AJ23">
    <cfRule type="cellIs" dxfId="16278" priority="1144" operator="lessThan">
      <formula>$C$4</formula>
    </cfRule>
  </conditionalFormatting>
  <conditionalFormatting sqref="AJ24">
    <cfRule type="cellIs" dxfId="16277" priority="1145" operator="lessThan">
      <formula>$C$4</formula>
    </cfRule>
  </conditionalFormatting>
  <conditionalFormatting sqref="AJ25">
    <cfRule type="cellIs" dxfId="16276" priority="1146" operator="lessThan">
      <formula>$C$4</formula>
    </cfRule>
  </conditionalFormatting>
  <conditionalFormatting sqref="AJ26">
    <cfRule type="cellIs" dxfId="16275" priority="1147" operator="lessThan">
      <formula>$C$4</formula>
    </cfRule>
  </conditionalFormatting>
  <conditionalFormatting sqref="AJ27">
    <cfRule type="cellIs" dxfId="16274" priority="1148" operator="lessThan">
      <formula>$C$4</formula>
    </cfRule>
  </conditionalFormatting>
  <conditionalFormatting sqref="AJ28">
    <cfRule type="cellIs" dxfId="16273" priority="1149" operator="lessThan">
      <formula>$C$4</formula>
    </cfRule>
  </conditionalFormatting>
  <conditionalFormatting sqref="AJ29">
    <cfRule type="cellIs" dxfId="16272" priority="1150" operator="lessThan">
      <formula>$C$4</formula>
    </cfRule>
  </conditionalFormatting>
  <conditionalFormatting sqref="AJ30">
    <cfRule type="cellIs" dxfId="16271" priority="1151" operator="lessThan">
      <formula>$C$4</formula>
    </cfRule>
  </conditionalFormatting>
  <conditionalFormatting sqref="AJ31">
    <cfRule type="cellIs" dxfId="16270" priority="1152" operator="lessThan">
      <formula>$C$4</formula>
    </cfRule>
  </conditionalFormatting>
  <conditionalFormatting sqref="AJ32">
    <cfRule type="cellIs" dxfId="16269" priority="1153" operator="lessThan">
      <formula>$C$4</formula>
    </cfRule>
  </conditionalFormatting>
  <conditionalFormatting sqref="AJ33">
    <cfRule type="cellIs" dxfId="16268" priority="1154" operator="lessThan">
      <formula>$C$4</formula>
    </cfRule>
  </conditionalFormatting>
  <conditionalFormatting sqref="AJ34">
    <cfRule type="cellIs" dxfId="16267" priority="1155" operator="lessThan">
      <formula>$C$4</formula>
    </cfRule>
  </conditionalFormatting>
  <conditionalFormatting sqref="AJ35">
    <cfRule type="cellIs" dxfId="16266" priority="1156" operator="lessThan">
      <formula>$C$4</formula>
    </cfRule>
  </conditionalFormatting>
  <conditionalFormatting sqref="AJ36">
    <cfRule type="cellIs" dxfId="16265" priority="1157" operator="lessThan">
      <formula>$C$4</formula>
    </cfRule>
  </conditionalFormatting>
  <conditionalFormatting sqref="AJ37">
    <cfRule type="cellIs" dxfId="16264" priority="1158" operator="lessThan">
      <formula>$C$4</formula>
    </cfRule>
  </conditionalFormatting>
  <conditionalFormatting sqref="AJ38">
    <cfRule type="cellIs" dxfId="16263" priority="1159" operator="lessThan">
      <formula>$C$4</formula>
    </cfRule>
  </conditionalFormatting>
  <conditionalFormatting sqref="AJ39">
    <cfRule type="cellIs" dxfId="16262" priority="1160" operator="lessThan">
      <formula>$C$4</formula>
    </cfRule>
  </conditionalFormatting>
  <conditionalFormatting sqref="AJ40">
    <cfRule type="cellIs" dxfId="16261" priority="1161" operator="lessThan">
      <formula>$C$4</formula>
    </cfRule>
  </conditionalFormatting>
  <conditionalFormatting sqref="AJ41">
    <cfRule type="cellIs" dxfId="16260" priority="1162" operator="lessThan">
      <formula>$C$4</formula>
    </cfRule>
  </conditionalFormatting>
  <conditionalFormatting sqref="AJ42">
    <cfRule type="cellIs" dxfId="16259" priority="1163" operator="lessThan">
      <formula>$C$4</formula>
    </cfRule>
  </conditionalFormatting>
  <conditionalFormatting sqref="AJ43">
    <cfRule type="cellIs" dxfId="16258" priority="1164" operator="lessThan">
      <formula>$C$4</formula>
    </cfRule>
  </conditionalFormatting>
  <conditionalFormatting sqref="AJ44">
    <cfRule type="cellIs" dxfId="16257" priority="1165" operator="lessThan">
      <formula>$C$4</formula>
    </cfRule>
  </conditionalFormatting>
  <conditionalFormatting sqref="AJ45">
    <cfRule type="cellIs" dxfId="16256" priority="1166" operator="lessThan">
      <formula>$C$4</formula>
    </cfRule>
  </conditionalFormatting>
  <conditionalFormatting sqref="AJ46">
    <cfRule type="cellIs" dxfId="16255" priority="1167" operator="lessThan">
      <formula>$C$4</formula>
    </cfRule>
  </conditionalFormatting>
  <conditionalFormatting sqref="AJ47">
    <cfRule type="cellIs" dxfId="16254" priority="1168" operator="lessThan">
      <formula>$C$4</formula>
    </cfRule>
  </conditionalFormatting>
  <conditionalFormatting sqref="AJ48">
    <cfRule type="cellIs" dxfId="16253" priority="1169" operator="lessThan">
      <formula>$C$4</formula>
    </cfRule>
  </conditionalFormatting>
  <conditionalFormatting sqref="AJ49">
    <cfRule type="cellIs" dxfId="16252" priority="1170" operator="lessThan">
      <formula>$C$4</formula>
    </cfRule>
  </conditionalFormatting>
  <conditionalFormatting sqref="AJ50">
    <cfRule type="cellIs" dxfId="16251" priority="1171" operator="lessThan">
      <formula>$C$4</formula>
    </cfRule>
  </conditionalFormatting>
  <conditionalFormatting sqref="AJ51">
    <cfRule type="cellIs" dxfId="16250" priority="1172" operator="lessThan">
      <formula>$C$4</formula>
    </cfRule>
  </conditionalFormatting>
  <conditionalFormatting sqref="AJ52">
    <cfRule type="cellIs" dxfId="16249" priority="1173" operator="lessThan">
      <formula>$C$4</formula>
    </cfRule>
  </conditionalFormatting>
  <conditionalFormatting sqref="AJ53">
    <cfRule type="cellIs" dxfId="16248" priority="1174" operator="lessThan">
      <formula>$C$4</formula>
    </cfRule>
  </conditionalFormatting>
  <conditionalFormatting sqref="AJ54">
    <cfRule type="cellIs" dxfId="16247" priority="1175" operator="lessThan">
      <formula>$C$4</formula>
    </cfRule>
  </conditionalFormatting>
  <conditionalFormatting sqref="AJ55">
    <cfRule type="cellIs" dxfId="16246" priority="1176" operator="lessThan">
      <formula>$C$4</formula>
    </cfRule>
  </conditionalFormatting>
  <conditionalFormatting sqref="AJ56">
    <cfRule type="cellIs" dxfId="16245" priority="1177" operator="lessThan">
      <formula>$C$4</formula>
    </cfRule>
  </conditionalFormatting>
  <conditionalFormatting sqref="AJ57">
    <cfRule type="cellIs" dxfId="16244" priority="1178" operator="lessThan">
      <formula>$C$4</formula>
    </cfRule>
  </conditionalFormatting>
  <conditionalFormatting sqref="AJ58">
    <cfRule type="cellIs" dxfId="16243" priority="1179" operator="lessThan">
      <formula>$C$4</formula>
    </cfRule>
  </conditionalFormatting>
  <conditionalFormatting sqref="AJ59">
    <cfRule type="cellIs" dxfId="16242" priority="1180" operator="lessThan">
      <formula>$C$4</formula>
    </cfRule>
  </conditionalFormatting>
  <conditionalFormatting sqref="AJ60">
    <cfRule type="cellIs" dxfId="16241" priority="1181" operator="lessThan">
      <formula>$C$4</formula>
    </cfRule>
  </conditionalFormatting>
  <conditionalFormatting sqref="AK11">
    <cfRule type="cellIs" dxfId="16240" priority="1182" operator="lessThan">
      <formula>$C$4</formula>
    </cfRule>
  </conditionalFormatting>
  <conditionalFormatting sqref="AK12">
    <cfRule type="cellIs" dxfId="16239" priority="1183" operator="lessThan">
      <formula>$C$4</formula>
    </cfRule>
  </conditionalFormatting>
  <conditionalFormatting sqref="AK13">
    <cfRule type="cellIs" dxfId="16238" priority="1184" operator="lessThan">
      <formula>$C$4</formula>
    </cfRule>
  </conditionalFormatting>
  <conditionalFormatting sqref="AK14">
    <cfRule type="cellIs" dxfId="16237" priority="1185" operator="lessThan">
      <formula>$C$4</formula>
    </cfRule>
  </conditionalFormatting>
  <conditionalFormatting sqref="AK15">
    <cfRule type="cellIs" dxfId="16236" priority="1186" operator="lessThan">
      <formula>$C$4</formula>
    </cfRule>
  </conditionalFormatting>
  <conditionalFormatting sqref="AK16">
    <cfRule type="cellIs" dxfId="16235" priority="1187" operator="lessThan">
      <formula>$C$4</formula>
    </cfRule>
  </conditionalFormatting>
  <conditionalFormatting sqref="AK17">
    <cfRule type="cellIs" dxfId="16234" priority="1188" operator="lessThan">
      <formula>$C$4</formula>
    </cfRule>
  </conditionalFormatting>
  <conditionalFormatting sqref="AK18">
    <cfRule type="cellIs" dxfId="16233" priority="1189" operator="lessThan">
      <formula>$C$4</formula>
    </cfRule>
  </conditionalFormatting>
  <conditionalFormatting sqref="AK19">
    <cfRule type="cellIs" dxfId="16232" priority="1190" operator="lessThan">
      <formula>$C$4</formula>
    </cfRule>
  </conditionalFormatting>
  <conditionalFormatting sqref="AK20">
    <cfRule type="cellIs" dxfId="16231" priority="1191" operator="lessThan">
      <formula>$C$4</formula>
    </cfRule>
  </conditionalFormatting>
  <conditionalFormatting sqref="AK21">
    <cfRule type="cellIs" dxfId="16230" priority="1192" operator="lessThan">
      <formula>$C$4</formula>
    </cfRule>
  </conditionalFormatting>
  <conditionalFormatting sqref="AK22">
    <cfRule type="cellIs" dxfId="16229" priority="1193" operator="lessThan">
      <formula>$C$4</formula>
    </cfRule>
  </conditionalFormatting>
  <conditionalFormatting sqref="AK23">
    <cfRule type="cellIs" dxfId="16228" priority="1194" operator="lessThan">
      <formula>$C$4</formula>
    </cfRule>
  </conditionalFormatting>
  <conditionalFormatting sqref="AK24">
    <cfRule type="cellIs" dxfId="16227" priority="1195" operator="lessThan">
      <formula>$C$4</formula>
    </cfRule>
  </conditionalFormatting>
  <conditionalFormatting sqref="AK25">
    <cfRule type="cellIs" dxfId="16226" priority="1196" operator="lessThan">
      <formula>$C$4</formula>
    </cfRule>
  </conditionalFormatting>
  <conditionalFormatting sqref="AK26">
    <cfRule type="cellIs" dxfId="16225" priority="1197" operator="lessThan">
      <formula>$C$4</formula>
    </cfRule>
  </conditionalFormatting>
  <conditionalFormatting sqref="AK27">
    <cfRule type="cellIs" dxfId="16224" priority="1198" operator="lessThan">
      <formula>$C$4</formula>
    </cfRule>
  </conditionalFormatting>
  <conditionalFormatting sqref="AK28">
    <cfRule type="cellIs" dxfId="16223" priority="1199" operator="lessThan">
      <formula>$C$4</formula>
    </cfRule>
  </conditionalFormatting>
  <conditionalFormatting sqref="AK29">
    <cfRule type="cellIs" dxfId="16222" priority="1200" operator="lessThan">
      <formula>$C$4</formula>
    </cfRule>
  </conditionalFormatting>
  <conditionalFormatting sqref="AK30">
    <cfRule type="cellIs" dxfId="16221" priority="1201" operator="lessThan">
      <formula>$C$4</formula>
    </cfRule>
  </conditionalFormatting>
  <conditionalFormatting sqref="AK31">
    <cfRule type="cellIs" dxfId="16220" priority="1202" operator="lessThan">
      <formula>$C$4</formula>
    </cfRule>
  </conditionalFormatting>
  <conditionalFormatting sqref="AK32">
    <cfRule type="cellIs" dxfId="16219" priority="1203" operator="lessThan">
      <formula>$C$4</formula>
    </cfRule>
  </conditionalFormatting>
  <conditionalFormatting sqref="AK33">
    <cfRule type="cellIs" dxfId="16218" priority="1204" operator="lessThan">
      <formula>$C$4</formula>
    </cfRule>
  </conditionalFormatting>
  <conditionalFormatting sqref="AK34">
    <cfRule type="cellIs" dxfId="16217" priority="1205" operator="lessThan">
      <formula>$C$4</formula>
    </cfRule>
  </conditionalFormatting>
  <conditionalFormatting sqref="AK35">
    <cfRule type="cellIs" dxfId="16216" priority="1206" operator="lessThan">
      <formula>$C$4</formula>
    </cfRule>
  </conditionalFormatting>
  <conditionalFormatting sqref="AK36">
    <cfRule type="cellIs" dxfId="16215" priority="1207" operator="lessThan">
      <formula>$C$4</formula>
    </cfRule>
  </conditionalFormatting>
  <conditionalFormatting sqref="AK37">
    <cfRule type="cellIs" dxfId="16214" priority="1208" operator="lessThan">
      <formula>$C$4</formula>
    </cfRule>
  </conditionalFormatting>
  <conditionalFormatting sqref="AK38">
    <cfRule type="cellIs" dxfId="16213" priority="1209" operator="lessThan">
      <formula>$C$4</formula>
    </cfRule>
  </conditionalFormatting>
  <conditionalFormatting sqref="AK39">
    <cfRule type="cellIs" dxfId="16212" priority="1210" operator="lessThan">
      <formula>$C$4</formula>
    </cfRule>
  </conditionalFormatting>
  <conditionalFormatting sqref="AK40">
    <cfRule type="cellIs" dxfId="16211" priority="1211" operator="lessThan">
      <formula>$C$4</formula>
    </cfRule>
  </conditionalFormatting>
  <conditionalFormatting sqref="AK41">
    <cfRule type="cellIs" dxfId="16210" priority="1212" operator="lessThan">
      <formula>$C$4</formula>
    </cfRule>
  </conditionalFormatting>
  <conditionalFormatting sqref="AK42">
    <cfRule type="cellIs" dxfId="16209" priority="1213" operator="lessThan">
      <formula>$C$4</formula>
    </cfRule>
  </conditionalFormatting>
  <conditionalFormatting sqref="AK43">
    <cfRule type="cellIs" dxfId="16208" priority="1214" operator="lessThan">
      <formula>$C$4</formula>
    </cfRule>
  </conditionalFormatting>
  <conditionalFormatting sqref="AK44">
    <cfRule type="cellIs" dxfId="16207" priority="1215" operator="lessThan">
      <formula>$C$4</formula>
    </cfRule>
  </conditionalFormatting>
  <conditionalFormatting sqref="AK45">
    <cfRule type="cellIs" dxfId="16206" priority="1216" operator="lessThan">
      <formula>$C$4</formula>
    </cfRule>
  </conditionalFormatting>
  <conditionalFormatting sqref="AK46">
    <cfRule type="cellIs" dxfId="16205" priority="1217" operator="lessThan">
      <formula>$C$4</formula>
    </cfRule>
  </conditionalFormatting>
  <conditionalFormatting sqref="AK47">
    <cfRule type="cellIs" dxfId="16204" priority="1218" operator="lessThan">
      <formula>$C$4</formula>
    </cfRule>
  </conditionalFormatting>
  <conditionalFormatting sqref="AK48">
    <cfRule type="cellIs" dxfId="16203" priority="1219" operator="lessThan">
      <formula>$C$4</formula>
    </cfRule>
  </conditionalFormatting>
  <conditionalFormatting sqref="AK49">
    <cfRule type="cellIs" dxfId="16202" priority="1220" operator="lessThan">
      <formula>$C$4</formula>
    </cfRule>
  </conditionalFormatting>
  <conditionalFormatting sqref="AK50">
    <cfRule type="cellIs" dxfId="16201" priority="1221" operator="lessThan">
      <formula>$C$4</formula>
    </cfRule>
  </conditionalFormatting>
  <conditionalFormatting sqref="AK51">
    <cfRule type="cellIs" dxfId="16200" priority="1222" operator="lessThan">
      <formula>$C$4</formula>
    </cfRule>
  </conditionalFormatting>
  <conditionalFormatting sqref="AK52">
    <cfRule type="cellIs" dxfId="16199" priority="1223" operator="lessThan">
      <formula>$C$4</formula>
    </cfRule>
  </conditionalFormatting>
  <conditionalFormatting sqref="AK53">
    <cfRule type="cellIs" dxfId="16198" priority="1224" operator="lessThan">
      <formula>$C$4</formula>
    </cfRule>
  </conditionalFormatting>
  <conditionalFormatting sqref="AK54">
    <cfRule type="cellIs" dxfId="16197" priority="1225" operator="lessThan">
      <formula>$C$4</formula>
    </cfRule>
  </conditionalFormatting>
  <conditionalFormatting sqref="AK55">
    <cfRule type="cellIs" dxfId="16196" priority="1226" operator="lessThan">
      <formula>$C$4</formula>
    </cfRule>
  </conditionalFormatting>
  <conditionalFormatting sqref="AK56">
    <cfRule type="cellIs" dxfId="16195" priority="1227" operator="lessThan">
      <formula>$C$4</formula>
    </cfRule>
  </conditionalFormatting>
  <conditionalFormatting sqref="AK57">
    <cfRule type="cellIs" dxfId="16194" priority="1228" operator="lessThan">
      <formula>$C$4</formula>
    </cfRule>
  </conditionalFormatting>
  <conditionalFormatting sqref="AK58">
    <cfRule type="cellIs" dxfId="16193" priority="1229" operator="lessThan">
      <formula>$C$4</formula>
    </cfRule>
  </conditionalFormatting>
  <conditionalFormatting sqref="AK59">
    <cfRule type="cellIs" dxfId="16192" priority="1230" operator="lessThan">
      <formula>$C$4</formula>
    </cfRule>
  </conditionalFormatting>
  <conditionalFormatting sqref="AK60">
    <cfRule type="cellIs" dxfId="16191" priority="1231" operator="lessThan">
      <formula>$C$4</formula>
    </cfRule>
  </conditionalFormatting>
  <conditionalFormatting sqref="AL11">
    <cfRule type="cellIs" dxfId="16190" priority="1232" operator="lessThan">
      <formula>$C$4</formula>
    </cfRule>
  </conditionalFormatting>
  <conditionalFormatting sqref="AL12">
    <cfRule type="cellIs" dxfId="16189" priority="1233" operator="lessThan">
      <formula>$C$4</formula>
    </cfRule>
  </conditionalFormatting>
  <conditionalFormatting sqref="AL13">
    <cfRule type="cellIs" dxfId="16188" priority="1234" operator="lessThan">
      <formula>$C$4</formula>
    </cfRule>
  </conditionalFormatting>
  <conditionalFormatting sqref="AL14">
    <cfRule type="cellIs" dxfId="16187" priority="1235" operator="lessThan">
      <formula>$C$4</formula>
    </cfRule>
  </conditionalFormatting>
  <conditionalFormatting sqref="AL15">
    <cfRule type="cellIs" dxfId="16186" priority="1236" operator="lessThan">
      <formula>$C$4</formula>
    </cfRule>
  </conditionalFormatting>
  <conditionalFormatting sqref="AL16">
    <cfRule type="cellIs" dxfId="16185" priority="1237" operator="lessThan">
      <formula>$C$4</formula>
    </cfRule>
  </conditionalFormatting>
  <conditionalFormatting sqref="AL17">
    <cfRule type="cellIs" dxfId="16184" priority="1238" operator="lessThan">
      <formula>$C$4</formula>
    </cfRule>
  </conditionalFormatting>
  <conditionalFormatting sqref="AL18">
    <cfRule type="cellIs" dxfId="16183" priority="1239" operator="lessThan">
      <formula>$C$4</formula>
    </cfRule>
  </conditionalFormatting>
  <conditionalFormatting sqref="AL19">
    <cfRule type="cellIs" dxfId="16182" priority="1240" operator="lessThan">
      <formula>$C$4</formula>
    </cfRule>
  </conditionalFormatting>
  <conditionalFormatting sqref="AL20">
    <cfRule type="cellIs" dxfId="16181" priority="1241" operator="lessThan">
      <formula>$C$4</formula>
    </cfRule>
  </conditionalFormatting>
  <conditionalFormatting sqref="AL21">
    <cfRule type="cellIs" dxfId="16180" priority="1242" operator="lessThan">
      <formula>$C$4</formula>
    </cfRule>
  </conditionalFormatting>
  <conditionalFormatting sqref="AL22">
    <cfRule type="cellIs" dxfId="16179" priority="1243" operator="lessThan">
      <formula>$C$4</formula>
    </cfRule>
  </conditionalFormatting>
  <conditionalFormatting sqref="AL23">
    <cfRule type="cellIs" dxfId="16178" priority="1244" operator="lessThan">
      <formula>$C$4</formula>
    </cfRule>
  </conditionalFormatting>
  <conditionalFormatting sqref="AL24">
    <cfRule type="cellIs" dxfId="16177" priority="1245" operator="lessThan">
      <formula>$C$4</formula>
    </cfRule>
  </conditionalFormatting>
  <conditionalFormatting sqref="AL25">
    <cfRule type="cellIs" dxfId="16176" priority="1246" operator="lessThan">
      <formula>$C$4</formula>
    </cfRule>
  </conditionalFormatting>
  <conditionalFormatting sqref="AL26">
    <cfRule type="cellIs" dxfId="16175" priority="1247" operator="lessThan">
      <formula>$C$4</formula>
    </cfRule>
  </conditionalFormatting>
  <conditionalFormatting sqref="AL27">
    <cfRule type="cellIs" dxfId="16174" priority="1248" operator="lessThan">
      <formula>$C$4</formula>
    </cfRule>
  </conditionalFormatting>
  <conditionalFormatting sqref="AL28">
    <cfRule type="cellIs" dxfId="16173" priority="1249" operator="lessThan">
      <formula>$C$4</formula>
    </cfRule>
  </conditionalFormatting>
  <conditionalFormatting sqref="AL29">
    <cfRule type="cellIs" dxfId="16172" priority="1250" operator="lessThan">
      <formula>$C$4</formula>
    </cfRule>
  </conditionalFormatting>
  <conditionalFormatting sqref="AL30">
    <cfRule type="cellIs" dxfId="16171" priority="1251" operator="lessThan">
      <formula>$C$4</formula>
    </cfRule>
  </conditionalFormatting>
  <conditionalFormatting sqref="AL31">
    <cfRule type="cellIs" dxfId="16170" priority="1252" operator="lessThan">
      <formula>$C$4</formula>
    </cfRule>
  </conditionalFormatting>
  <conditionalFormatting sqref="AL32">
    <cfRule type="cellIs" dxfId="16169" priority="1253" operator="lessThan">
      <formula>$C$4</formula>
    </cfRule>
  </conditionalFormatting>
  <conditionalFormatting sqref="AL33">
    <cfRule type="cellIs" dxfId="16168" priority="1254" operator="lessThan">
      <formula>$C$4</formula>
    </cfRule>
  </conditionalFormatting>
  <conditionalFormatting sqref="AL34">
    <cfRule type="cellIs" dxfId="16167" priority="1255" operator="lessThan">
      <formula>$C$4</formula>
    </cfRule>
  </conditionalFormatting>
  <conditionalFormatting sqref="AL35">
    <cfRule type="cellIs" dxfId="16166" priority="1256" operator="lessThan">
      <formula>$C$4</formula>
    </cfRule>
  </conditionalFormatting>
  <conditionalFormatting sqref="AL36">
    <cfRule type="cellIs" dxfId="16165" priority="1257" operator="lessThan">
      <formula>$C$4</formula>
    </cfRule>
  </conditionalFormatting>
  <conditionalFormatting sqref="AL37">
    <cfRule type="cellIs" dxfId="16164" priority="1258" operator="lessThan">
      <formula>$C$4</formula>
    </cfRule>
  </conditionalFormatting>
  <conditionalFormatting sqref="AL38">
    <cfRule type="cellIs" dxfId="16163" priority="1259" operator="lessThan">
      <formula>$C$4</formula>
    </cfRule>
  </conditionalFormatting>
  <conditionalFormatting sqref="AL39">
    <cfRule type="cellIs" dxfId="16162" priority="1260" operator="lessThan">
      <formula>$C$4</formula>
    </cfRule>
  </conditionalFormatting>
  <conditionalFormatting sqref="AL40">
    <cfRule type="cellIs" dxfId="16161" priority="1261" operator="lessThan">
      <formula>$C$4</formula>
    </cfRule>
  </conditionalFormatting>
  <conditionalFormatting sqref="AL41">
    <cfRule type="cellIs" dxfId="16160" priority="1262" operator="lessThan">
      <formula>$C$4</formula>
    </cfRule>
  </conditionalFormatting>
  <conditionalFormatting sqref="AL42">
    <cfRule type="cellIs" dxfId="16159" priority="1263" operator="lessThan">
      <formula>$C$4</formula>
    </cfRule>
  </conditionalFormatting>
  <conditionalFormatting sqref="AL43">
    <cfRule type="cellIs" dxfId="16158" priority="1264" operator="lessThan">
      <formula>$C$4</formula>
    </cfRule>
  </conditionalFormatting>
  <conditionalFormatting sqref="AL44">
    <cfRule type="cellIs" dxfId="16157" priority="1265" operator="lessThan">
      <formula>$C$4</formula>
    </cfRule>
  </conditionalFormatting>
  <conditionalFormatting sqref="AL45">
    <cfRule type="cellIs" dxfId="16156" priority="1266" operator="lessThan">
      <formula>$C$4</formula>
    </cfRule>
  </conditionalFormatting>
  <conditionalFormatting sqref="AL46">
    <cfRule type="cellIs" dxfId="16155" priority="1267" operator="lessThan">
      <formula>$C$4</formula>
    </cfRule>
  </conditionalFormatting>
  <conditionalFormatting sqref="AL47">
    <cfRule type="cellIs" dxfId="16154" priority="1268" operator="lessThan">
      <formula>$C$4</formula>
    </cfRule>
  </conditionalFormatting>
  <conditionalFormatting sqref="AL48">
    <cfRule type="cellIs" dxfId="16153" priority="1269" operator="lessThan">
      <formula>$C$4</formula>
    </cfRule>
  </conditionalFormatting>
  <conditionalFormatting sqref="AL49">
    <cfRule type="cellIs" dxfId="16152" priority="1270" operator="lessThan">
      <formula>$C$4</formula>
    </cfRule>
  </conditionalFormatting>
  <conditionalFormatting sqref="AL50">
    <cfRule type="cellIs" dxfId="16151" priority="1271" operator="lessThan">
      <formula>$C$4</formula>
    </cfRule>
  </conditionalFormatting>
  <conditionalFormatting sqref="AL51">
    <cfRule type="cellIs" dxfId="16150" priority="1272" operator="lessThan">
      <formula>$C$4</formula>
    </cfRule>
  </conditionalFormatting>
  <conditionalFormatting sqref="AL52">
    <cfRule type="cellIs" dxfId="16149" priority="1273" operator="lessThan">
      <formula>$C$4</formula>
    </cfRule>
  </conditionalFormatting>
  <conditionalFormatting sqref="AL53">
    <cfRule type="cellIs" dxfId="16148" priority="1274" operator="lessThan">
      <formula>$C$4</formula>
    </cfRule>
  </conditionalFormatting>
  <conditionalFormatting sqref="AL54">
    <cfRule type="cellIs" dxfId="16147" priority="1275" operator="lessThan">
      <formula>$C$4</formula>
    </cfRule>
  </conditionalFormatting>
  <conditionalFormatting sqref="AL55">
    <cfRule type="cellIs" dxfId="16146" priority="1276" operator="lessThan">
      <formula>$C$4</formula>
    </cfRule>
  </conditionalFormatting>
  <conditionalFormatting sqref="AL56">
    <cfRule type="cellIs" dxfId="16145" priority="1277" operator="lessThan">
      <formula>$C$4</formula>
    </cfRule>
  </conditionalFormatting>
  <conditionalFormatting sqref="AL57">
    <cfRule type="cellIs" dxfId="16144" priority="1278" operator="lessThan">
      <formula>$C$4</formula>
    </cfRule>
  </conditionalFormatting>
  <conditionalFormatting sqref="AL58">
    <cfRule type="cellIs" dxfId="16143" priority="1279" operator="lessThan">
      <formula>$C$4</formula>
    </cfRule>
  </conditionalFormatting>
  <conditionalFormatting sqref="AL59">
    <cfRule type="cellIs" dxfId="16142" priority="1280" operator="lessThan">
      <formula>$C$4</formula>
    </cfRule>
  </conditionalFormatting>
  <conditionalFormatting sqref="AL60">
    <cfRule type="cellIs" dxfId="16141" priority="1281" operator="lessThan">
      <formula>$C$4</formula>
    </cfRule>
  </conditionalFormatting>
  <conditionalFormatting sqref="AM11">
    <cfRule type="cellIs" dxfId="16140" priority="1282" operator="lessThan">
      <formula>$C$4</formula>
    </cfRule>
  </conditionalFormatting>
  <conditionalFormatting sqref="AM12">
    <cfRule type="cellIs" dxfId="16139" priority="1283" operator="lessThan">
      <formula>$C$4</formula>
    </cfRule>
  </conditionalFormatting>
  <conditionalFormatting sqref="AM13">
    <cfRule type="cellIs" dxfId="16138" priority="1284" operator="lessThan">
      <formula>$C$4</formula>
    </cfRule>
  </conditionalFormatting>
  <conditionalFormatting sqref="AM14">
    <cfRule type="cellIs" dxfId="16137" priority="1285" operator="lessThan">
      <formula>$C$4</formula>
    </cfRule>
  </conditionalFormatting>
  <conditionalFormatting sqref="AM15">
    <cfRule type="cellIs" dxfId="16136" priority="1286" operator="lessThan">
      <formula>$C$4</formula>
    </cfRule>
  </conditionalFormatting>
  <conditionalFormatting sqref="AM16">
    <cfRule type="cellIs" dxfId="16135" priority="1287" operator="lessThan">
      <formula>$C$4</formula>
    </cfRule>
  </conditionalFormatting>
  <conditionalFormatting sqref="AM17">
    <cfRule type="cellIs" dxfId="16134" priority="1288" operator="lessThan">
      <formula>$C$4</formula>
    </cfRule>
  </conditionalFormatting>
  <conditionalFormatting sqref="AM18">
    <cfRule type="cellIs" dxfId="16133" priority="1289" operator="lessThan">
      <formula>$C$4</formula>
    </cfRule>
  </conditionalFormatting>
  <conditionalFormatting sqref="AM19">
    <cfRule type="cellIs" dxfId="16132" priority="1290" operator="lessThan">
      <formula>$C$4</formula>
    </cfRule>
  </conditionalFormatting>
  <conditionalFormatting sqref="AM20">
    <cfRule type="cellIs" dxfId="16131" priority="1291" operator="lessThan">
      <formula>$C$4</formula>
    </cfRule>
  </conditionalFormatting>
  <conditionalFormatting sqref="AM21">
    <cfRule type="cellIs" dxfId="16130" priority="1292" operator="lessThan">
      <formula>$C$4</formula>
    </cfRule>
  </conditionalFormatting>
  <conditionalFormatting sqref="AM22">
    <cfRule type="cellIs" dxfId="16129" priority="1293" operator="lessThan">
      <formula>$C$4</formula>
    </cfRule>
  </conditionalFormatting>
  <conditionalFormatting sqref="AM23">
    <cfRule type="cellIs" dxfId="16128" priority="1294" operator="lessThan">
      <formula>$C$4</formula>
    </cfRule>
  </conditionalFormatting>
  <conditionalFormatting sqref="AM24">
    <cfRule type="cellIs" dxfId="16127" priority="1295" operator="lessThan">
      <formula>$C$4</formula>
    </cfRule>
  </conditionalFormatting>
  <conditionalFormatting sqref="AM25">
    <cfRule type="cellIs" dxfId="16126" priority="1296" operator="lessThan">
      <formula>$C$4</formula>
    </cfRule>
  </conditionalFormatting>
  <conditionalFormatting sqref="AM26">
    <cfRule type="cellIs" dxfId="16125" priority="1297" operator="lessThan">
      <formula>$C$4</formula>
    </cfRule>
  </conditionalFormatting>
  <conditionalFormatting sqref="AM27">
    <cfRule type="cellIs" dxfId="16124" priority="1298" operator="lessThan">
      <formula>$C$4</formula>
    </cfRule>
  </conditionalFormatting>
  <conditionalFormatting sqref="AM28">
    <cfRule type="cellIs" dxfId="16123" priority="1299" operator="lessThan">
      <formula>$C$4</formula>
    </cfRule>
  </conditionalFormatting>
  <conditionalFormatting sqref="AM29">
    <cfRule type="cellIs" dxfId="16122" priority="1300" operator="lessThan">
      <formula>$C$4</formula>
    </cfRule>
  </conditionalFormatting>
  <conditionalFormatting sqref="AM30">
    <cfRule type="cellIs" dxfId="16121" priority="1301" operator="lessThan">
      <formula>$C$4</formula>
    </cfRule>
  </conditionalFormatting>
  <conditionalFormatting sqref="AM31">
    <cfRule type="cellIs" dxfId="16120" priority="1302" operator="lessThan">
      <formula>$C$4</formula>
    </cfRule>
  </conditionalFormatting>
  <conditionalFormatting sqref="AM32">
    <cfRule type="cellIs" dxfId="16119" priority="1303" operator="lessThan">
      <formula>$C$4</formula>
    </cfRule>
  </conditionalFormatting>
  <conditionalFormatting sqref="AM33">
    <cfRule type="cellIs" dxfId="16118" priority="1304" operator="lessThan">
      <formula>$C$4</formula>
    </cfRule>
  </conditionalFormatting>
  <conditionalFormatting sqref="AM34">
    <cfRule type="cellIs" dxfId="16117" priority="1305" operator="lessThan">
      <formula>$C$4</formula>
    </cfRule>
  </conditionalFormatting>
  <conditionalFormatting sqref="AM35">
    <cfRule type="cellIs" dxfId="16116" priority="1306" operator="lessThan">
      <formula>$C$4</formula>
    </cfRule>
  </conditionalFormatting>
  <conditionalFormatting sqref="AM36">
    <cfRule type="cellIs" dxfId="16115" priority="1307" operator="lessThan">
      <formula>$C$4</formula>
    </cfRule>
  </conditionalFormatting>
  <conditionalFormatting sqref="AM37">
    <cfRule type="cellIs" dxfId="16114" priority="1308" operator="lessThan">
      <formula>$C$4</formula>
    </cfRule>
  </conditionalFormatting>
  <conditionalFormatting sqref="AM38">
    <cfRule type="cellIs" dxfId="16113" priority="1309" operator="lessThan">
      <formula>$C$4</formula>
    </cfRule>
  </conditionalFormatting>
  <conditionalFormatting sqref="AM39">
    <cfRule type="cellIs" dxfId="16112" priority="1310" operator="lessThan">
      <formula>$C$4</formula>
    </cfRule>
  </conditionalFormatting>
  <conditionalFormatting sqref="AM40">
    <cfRule type="cellIs" dxfId="16111" priority="1311" operator="lessThan">
      <formula>$C$4</formula>
    </cfRule>
  </conditionalFormatting>
  <conditionalFormatting sqref="AM41">
    <cfRule type="cellIs" dxfId="16110" priority="1312" operator="lessThan">
      <formula>$C$4</formula>
    </cfRule>
  </conditionalFormatting>
  <conditionalFormatting sqref="AM42">
    <cfRule type="cellIs" dxfId="16109" priority="1313" operator="lessThan">
      <formula>$C$4</formula>
    </cfRule>
  </conditionalFormatting>
  <conditionalFormatting sqref="AM43">
    <cfRule type="cellIs" dxfId="16108" priority="1314" operator="lessThan">
      <formula>$C$4</formula>
    </cfRule>
  </conditionalFormatting>
  <conditionalFormatting sqref="AM44">
    <cfRule type="cellIs" dxfId="16107" priority="1315" operator="lessThan">
      <formula>$C$4</formula>
    </cfRule>
  </conditionalFormatting>
  <conditionalFormatting sqref="AM45">
    <cfRule type="cellIs" dxfId="16106" priority="1316" operator="lessThan">
      <formula>$C$4</formula>
    </cfRule>
  </conditionalFormatting>
  <conditionalFormatting sqref="AM46">
    <cfRule type="cellIs" dxfId="16105" priority="1317" operator="lessThan">
      <formula>$C$4</formula>
    </cfRule>
  </conditionalFormatting>
  <conditionalFormatting sqref="AM47">
    <cfRule type="cellIs" dxfId="16104" priority="1318" operator="lessThan">
      <formula>$C$4</formula>
    </cfRule>
  </conditionalFormatting>
  <conditionalFormatting sqref="AM48">
    <cfRule type="cellIs" dxfId="16103" priority="1319" operator="lessThan">
      <formula>$C$4</formula>
    </cfRule>
  </conditionalFormatting>
  <conditionalFormatting sqref="AM49">
    <cfRule type="cellIs" dxfId="16102" priority="1320" operator="lessThan">
      <formula>$C$4</formula>
    </cfRule>
  </conditionalFormatting>
  <conditionalFormatting sqref="AM50">
    <cfRule type="cellIs" dxfId="16101" priority="1321" operator="lessThan">
      <formula>$C$4</formula>
    </cfRule>
  </conditionalFormatting>
  <conditionalFormatting sqref="AM51">
    <cfRule type="cellIs" dxfId="16100" priority="1322" operator="lessThan">
      <formula>$C$4</formula>
    </cfRule>
  </conditionalFormatting>
  <conditionalFormatting sqref="AM52">
    <cfRule type="cellIs" dxfId="16099" priority="1323" operator="lessThan">
      <formula>$C$4</formula>
    </cfRule>
  </conditionalFormatting>
  <conditionalFormatting sqref="AM53">
    <cfRule type="cellIs" dxfId="16098" priority="1324" operator="lessThan">
      <formula>$C$4</formula>
    </cfRule>
  </conditionalFormatting>
  <conditionalFormatting sqref="AM54">
    <cfRule type="cellIs" dxfId="16097" priority="1325" operator="lessThan">
      <formula>$C$4</formula>
    </cfRule>
  </conditionalFormatting>
  <conditionalFormatting sqref="AM55">
    <cfRule type="cellIs" dxfId="16096" priority="1326" operator="lessThan">
      <formula>$C$4</formula>
    </cfRule>
  </conditionalFormatting>
  <conditionalFormatting sqref="AM56">
    <cfRule type="cellIs" dxfId="16095" priority="1327" operator="lessThan">
      <formula>$C$4</formula>
    </cfRule>
  </conditionalFormatting>
  <conditionalFormatting sqref="AM57">
    <cfRule type="cellIs" dxfId="16094" priority="1328" operator="lessThan">
      <formula>$C$4</formula>
    </cfRule>
  </conditionalFormatting>
  <conditionalFormatting sqref="AM58">
    <cfRule type="cellIs" dxfId="16093" priority="1329" operator="lessThan">
      <formula>$C$4</formula>
    </cfRule>
  </conditionalFormatting>
  <conditionalFormatting sqref="AM59">
    <cfRule type="cellIs" dxfId="16092" priority="1330" operator="lessThan">
      <formula>$C$4</formula>
    </cfRule>
  </conditionalFormatting>
  <conditionalFormatting sqref="AM60">
    <cfRule type="cellIs" dxfId="16091" priority="1331" operator="lessThan">
      <formula>$C$4</formula>
    </cfRule>
  </conditionalFormatting>
  <conditionalFormatting sqref="AN11">
    <cfRule type="cellIs" dxfId="16090" priority="1332" operator="lessThan">
      <formula>$C$4</formula>
    </cfRule>
  </conditionalFormatting>
  <conditionalFormatting sqref="AN12">
    <cfRule type="cellIs" dxfId="16089" priority="1333" operator="lessThan">
      <formula>$C$4</formula>
    </cfRule>
  </conditionalFormatting>
  <conditionalFormatting sqref="AN13">
    <cfRule type="cellIs" dxfId="16088" priority="1334" operator="lessThan">
      <formula>$C$4</formula>
    </cfRule>
  </conditionalFormatting>
  <conditionalFormatting sqref="AN14">
    <cfRule type="cellIs" dxfId="16087" priority="1335" operator="lessThan">
      <formula>$C$4</formula>
    </cfRule>
  </conditionalFormatting>
  <conditionalFormatting sqref="AN15">
    <cfRule type="cellIs" dxfId="16086" priority="1336" operator="lessThan">
      <formula>$C$4</formula>
    </cfRule>
  </conditionalFormatting>
  <conditionalFormatting sqref="AN16">
    <cfRule type="cellIs" dxfId="16085" priority="1337" operator="lessThan">
      <formula>$C$4</formula>
    </cfRule>
  </conditionalFormatting>
  <conditionalFormatting sqref="AN17">
    <cfRule type="cellIs" dxfId="16084" priority="1338" operator="lessThan">
      <formula>$C$4</formula>
    </cfRule>
  </conditionalFormatting>
  <conditionalFormatting sqref="AN18">
    <cfRule type="cellIs" dxfId="16083" priority="1339" operator="lessThan">
      <formula>$C$4</formula>
    </cfRule>
  </conditionalFormatting>
  <conditionalFormatting sqref="AN19">
    <cfRule type="cellIs" dxfId="16082" priority="1340" operator="lessThan">
      <formula>$C$4</formula>
    </cfRule>
  </conditionalFormatting>
  <conditionalFormatting sqref="AN20">
    <cfRule type="cellIs" dxfId="16081" priority="1341" operator="lessThan">
      <formula>$C$4</formula>
    </cfRule>
  </conditionalFormatting>
  <conditionalFormatting sqref="AN21">
    <cfRule type="cellIs" dxfId="16080" priority="1342" operator="lessThan">
      <formula>$C$4</formula>
    </cfRule>
  </conditionalFormatting>
  <conditionalFormatting sqref="AN22">
    <cfRule type="cellIs" dxfId="16079" priority="1343" operator="lessThan">
      <formula>$C$4</formula>
    </cfRule>
  </conditionalFormatting>
  <conditionalFormatting sqref="AN23">
    <cfRule type="cellIs" dxfId="16078" priority="1344" operator="lessThan">
      <formula>$C$4</formula>
    </cfRule>
  </conditionalFormatting>
  <conditionalFormatting sqref="AN24">
    <cfRule type="cellIs" dxfId="16077" priority="1345" operator="lessThan">
      <formula>$C$4</formula>
    </cfRule>
  </conditionalFormatting>
  <conditionalFormatting sqref="AN25">
    <cfRule type="cellIs" dxfId="16076" priority="1346" operator="lessThan">
      <formula>$C$4</formula>
    </cfRule>
  </conditionalFormatting>
  <conditionalFormatting sqref="AN26">
    <cfRule type="cellIs" dxfId="16075" priority="1347" operator="lessThan">
      <formula>$C$4</formula>
    </cfRule>
  </conditionalFormatting>
  <conditionalFormatting sqref="AN27">
    <cfRule type="cellIs" dxfId="16074" priority="1348" operator="lessThan">
      <formula>$C$4</formula>
    </cfRule>
  </conditionalFormatting>
  <conditionalFormatting sqref="AN28">
    <cfRule type="cellIs" dxfId="16073" priority="1349" operator="lessThan">
      <formula>$C$4</formula>
    </cfRule>
  </conditionalFormatting>
  <conditionalFormatting sqref="AN29">
    <cfRule type="cellIs" dxfId="16072" priority="1350" operator="lessThan">
      <formula>$C$4</formula>
    </cfRule>
  </conditionalFormatting>
  <conditionalFormatting sqref="AN30">
    <cfRule type="cellIs" dxfId="16071" priority="1351" operator="lessThan">
      <formula>$C$4</formula>
    </cfRule>
  </conditionalFormatting>
  <conditionalFormatting sqref="AN31">
    <cfRule type="cellIs" dxfId="16070" priority="1352" operator="lessThan">
      <formula>$C$4</formula>
    </cfRule>
  </conditionalFormatting>
  <conditionalFormatting sqref="AN32">
    <cfRule type="cellIs" dxfId="16069" priority="1353" operator="lessThan">
      <formula>$C$4</formula>
    </cfRule>
  </conditionalFormatting>
  <conditionalFormatting sqref="AN33">
    <cfRule type="cellIs" dxfId="16068" priority="1354" operator="lessThan">
      <formula>$C$4</formula>
    </cfRule>
  </conditionalFormatting>
  <conditionalFormatting sqref="AN34">
    <cfRule type="cellIs" dxfId="16067" priority="1355" operator="lessThan">
      <formula>$C$4</formula>
    </cfRule>
  </conditionalFormatting>
  <conditionalFormatting sqref="AN35">
    <cfRule type="cellIs" dxfId="16066" priority="1356" operator="lessThan">
      <formula>$C$4</formula>
    </cfRule>
  </conditionalFormatting>
  <conditionalFormatting sqref="AN36">
    <cfRule type="cellIs" dxfId="16065" priority="1357" operator="lessThan">
      <formula>$C$4</formula>
    </cfRule>
  </conditionalFormatting>
  <conditionalFormatting sqref="AN37">
    <cfRule type="cellIs" dxfId="16064" priority="1358" operator="lessThan">
      <formula>$C$4</formula>
    </cfRule>
  </conditionalFormatting>
  <conditionalFormatting sqref="AN38">
    <cfRule type="cellIs" dxfId="16063" priority="1359" operator="lessThan">
      <formula>$C$4</formula>
    </cfRule>
  </conditionalFormatting>
  <conditionalFormatting sqref="AN39">
    <cfRule type="cellIs" dxfId="16062" priority="1360" operator="lessThan">
      <formula>$C$4</formula>
    </cfRule>
  </conditionalFormatting>
  <conditionalFormatting sqref="AN40">
    <cfRule type="cellIs" dxfId="16061" priority="1361" operator="lessThan">
      <formula>$C$4</formula>
    </cfRule>
  </conditionalFormatting>
  <conditionalFormatting sqref="AN41">
    <cfRule type="cellIs" dxfId="16060" priority="1362" operator="lessThan">
      <formula>$C$4</formula>
    </cfRule>
  </conditionalFormatting>
  <conditionalFormatting sqref="AN42">
    <cfRule type="cellIs" dxfId="16059" priority="1363" operator="lessThan">
      <formula>$C$4</formula>
    </cfRule>
  </conditionalFormatting>
  <conditionalFormatting sqref="AN43">
    <cfRule type="cellIs" dxfId="16058" priority="1364" operator="lessThan">
      <formula>$C$4</formula>
    </cfRule>
  </conditionalFormatting>
  <conditionalFormatting sqref="AN44">
    <cfRule type="cellIs" dxfId="16057" priority="1365" operator="lessThan">
      <formula>$C$4</formula>
    </cfRule>
  </conditionalFormatting>
  <conditionalFormatting sqref="AN45">
    <cfRule type="cellIs" dxfId="16056" priority="1366" operator="lessThan">
      <formula>$C$4</formula>
    </cfRule>
  </conditionalFormatting>
  <conditionalFormatting sqref="AN46">
    <cfRule type="cellIs" dxfId="16055" priority="1367" operator="lessThan">
      <formula>$C$4</formula>
    </cfRule>
  </conditionalFormatting>
  <conditionalFormatting sqref="AN47">
    <cfRule type="cellIs" dxfId="16054" priority="1368" operator="lessThan">
      <formula>$C$4</formula>
    </cfRule>
  </conditionalFormatting>
  <conditionalFormatting sqref="AN48">
    <cfRule type="cellIs" dxfId="16053" priority="1369" operator="lessThan">
      <formula>$C$4</formula>
    </cfRule>
  </conditionalFormatting>
  <conditionalFormatting sqref="AN49">
    <cfRule type="cellIs" dxfId="16052" priority="1370" operator="lessThan">
      <formula>$C$4</formula>
    </cfRule>
  </conditionalFormatting>
  <conditionalFormatting sqref="AN50">
    <cfRule type="cellIs" dxfId="16051" priority="1371" operator="lessThan">
      <formula>$C$4</formula>
    </cfRule>
  </conditionalFormatting>
  <conditionalFormatting sqref="AN51">
    <cfRule type="cellIs" dxfId="16050" priority="1372" operator="lessThan">
      <formula>$C$4</formula>
    </cfRule>
  </conditionalFormatting>
  <conditionalFormatting sqref="AN52">
    <cfRule type="cellIs" dxfId="16049" priority="1373" operator="lessThan">
      <formula>$C$4</formula>
    </cfRule>
  </conditionalFormatting>
  <conditionalFormatting sqref="AN53">
    <cfRule type="cellIs" dxfId="16048" priority="1374" operator="lessThan">
      <formula>$C$4</formula>
    </cfRule>
  </conditionalFormatting>
  <conditionalFormatting sqref="AN54">
    <cfRule type="cellIs" dxfId="16047" priority="1375" operator="lessThan">
      <formula>$C$4</formula>
    </cfRule>
  </conditionalFormatting>
  <conditionalFormatting sqref="AN55">
    <cfRule type="cellIs" dxfId="16046" priority="1376" operator="lessThan">
      <formula>$C$4</formula>
    </cfRule>
  </conditionalFormatting>
  <conditionalFormatting sqref="AN56">
    <cfRule type="cellIs" dxfId="16045" priority="1377" operator="lessThan">
      <formula>$C$4</formula>
    </cfRule>
  </conditionalFormatting>
  <conditionalFormatting sqref="AN57">
    <cfRule type="cellIs" dxfId="16044" priority="1378" operator="lessThan">
      <formula>$C$4</formula>
    </cfRule>
  </conditionalFormatting>
  <conditionalFormatting sqref="AN58">
    <cfRule type="cellIs" dxfId="16043" priority="1379" operator="lessThan">
      <formula>$C$4</formula>
    </cfRule>
  </conditionalFormatting>
  <conditionalFormatting sqref="AN59">
    <cfRule type="cellIs" dxfId="16042" priority="1380" operator="lessThan">
      <formula>$C$4</formula>
    </cfRule>
  </conditionalFormatting>
  <conditionalFormatting sqref="AN60">
    <cfRule type="cellIs" dxfId="16041" priority="1381" operator="lessThan">
      <formula>$C$4</formula>
    </cfRule>
  </conditionalFormatting>
  <conditionalFormatting sqref="AO11">
    <cfRule type="cellIs" dxfId="16040" priority="1382" operator="lessThan">
      <formula>$C$4</formula>
    </cfRule>
  </conditionalFormatting>
  <conditionalFormatting sqref="AO12">
    <cfRule type="cellIs" dxfId="16039" priority="1383" operator="lessThan">
      <formula>$C$4</formula>
    </cfRule>
  </conditionalFormatting>
  <conditionalFormatting sqref="AO13">
    <cfRule type="cellIs" dxfId="16038" priority="1384" operator="lessThan">
      <formula>$C$4</formula>
    </cfRule>
  </conditionalFormatting>
  <conditionalFormatting sqref="AO14">
    <cfRule type="cellIs" dxfId="16037" priority="1385" operator="lessThan">
      <formula>$C$4</formula>
    </cfRule>
  </conditionalFormatting>
  <conditionalFormatting sqref="AO15">
    <cfRule type="cellIs" dxfId="16036" priority="1386" operator="lessThan">
      <formula>$C$4</formula>
    </cfRule>
  </conditionalFormatting>
  <conditionalFormatting sqref="AO16">
    <cfRule type="cellIs" dxfId="16035" priority="1387" operator="lessThan">
      <formula>$C$4</formula>
    </cfRule>
  </conditionalFormatting>
  <conditionalFormatting sqref="AO17">
    <cfRule type="cellIs" dxfId="16034" priority="1388" operator="lessThan">
      <formula>$C$4</formula>
    </cfRule>
  </conditionalFormatting>
  <conditionalFormatting sqref="AO18">
    <cfRule type="cellIs" dxfId="16033" priority="1389" operator="lessThan">
      <formula>$C$4</formula>
    </cfRule>
  </conditionalFormatting>
  <conditionalFormatting sqref="AO19">
    <cfRule type="cellIs" dxfId="16032" priority="1390" operator="lessThan">
      <formula>$C$4</formula>
    </cfRule>
  </conditionalFormatting>
  <conditionalFormatting sqref="AO20">
    <cfRule type="cellIs" dxfId="16031" priority="1391" operator="lessThan">
      <formula>$C$4</formula>
    </cfRule>
  </conditionalFormatting>
  <conditionalFormatting sqref="AO21">
    <cfRule type="cellIs" dxfId="16030" priority="1392" operator="lessThan">
      <formula>$C$4</formula>
    </cfRule>
  </conditionalFormatting>
  <conditionalFormatting sqref="AO22">
    <cfRule type="cellIs" dxfId="16029" priority="1393" operator="lessThan">
      <formula>$C$4</formula>
    </cfRule>
  </conditionalFormatting>
  <conditionalFormatting sqref="AO23">
    <cfRule type="cellIs" dxfId="16028" priority="1394" operator="lessThan">
      <formula>$C$4</formula>
    </cfRule>
  </conditionalFormatting>
  <conditionalFormatting sqref="AO24">
    <cfRule type="cellIs" dxfId="16027" priority="1395" operator="lessThan">
      <formula>$C$4</formula>
    </cfRule>
  </conditionalFormatting>
  <conditionalFormatting sqref="AO25">
    <cfRule type="cellIs" dxfId="16026" priority="1396" operator="lessThan">
      <formula>$C$4</formula>
    </cfRule>
  </conditionalFormatting>
  <conditionalFormatting sqref="AO26">
    <cfRule type="cellIs" dxfId="16025" priority="1397" operator="lessThan">
      <formula>$C$4</formula>
    </cfRule>
  </conditionalFormatting>
  <conditionalFormatting sqref="AO27">
    <cfRule type="cellIs" dxfId="16024" priority="1398" operator="lessThan">
      <formula>$C$4</formula>
    </cfRule>
  </conditionalFormatting>
  <conditionalFormatting sqref="AO28">
    <cfRule type="cellIs" dxfId="16023" priority="1399" operator="lessThan">
      <formula>$C$4</formula>
    </cfRule>
  </conditionalFormatting>
  <conditionalFormatting sqref="AO29">
    <cfRule type="cellIs" dxfId="16022" priority="1400" operator="lessThan">
      <formula>$C$4</formula>
    </cfRule>
  </conditionalFormatting>
  <conditionalFormatting sqref="AO30">
    <cfRule type="cellIs" dxfId="16021" priority="1401" operator="lessThan">
      <formula>$C$4</formula>
    </cfRule>
  </conditionalFormatting>
  <conditionalFormatting sqref="AO31">
    <cfRule type="cellIs" dxfId="16020" priority="1402" operator="lessThan">
      <formula>$C$4</formula>
    </cfRule>
  </conditionalFormatting>
  <conditionalFormatting sqref="AO32">
    <cfRule type="cellIs" dxfId="16019" priority="1403" operator="lessThan">
      <formula>$C$4</formula>
    </cfRule>
  </conditionalFormatting>
  <conditionalFormatting sqref="AO33">
    <cfRule type="cellIs" dxfId="16018" priority="1404" operator="lessThan">
      <formula>$C$4</formula>
    </cfRule>
  </conditionalFormatting>
  <conditionalFormatting sqref="AO34">
    <cfRule type="cellIs" dxfId="16017" priority="1405" operator="lessThan">
      <formula>$C$4</formula>
    </cfRule>
  </conditionalFormatting>
  <conditionalFormatting sqref="AO35">
    <cfRule type="cellIs" dxfId="16016" priority="1406" operator="lessThan">
      <formula>$C$4</formula>
    </cfRule>
  </conditionalFormatting>
  <conditionalFormatting sqref="AO36">
    <cfRule type="cellIs" dxfId="16015" priority="1407" operator="lessThan">
      <formula>$C$4</formula>
    </cfRule>
  </conditionalFormatting>
  <conditionalFormatting sqref="AO37">
    <cfRule type="cellIs" dxfId="16014" priority="1408" operator="lessThan">
      <formula>$C$4</formula>
    </cfRule>
  </conditionalFormatting>
  <conditionalFormatting sqref="AO38">
    <cfRule type="cellIs" dxfId="16013" priority="1409" operator="lessThan">
      <formula>$C$4</formula>
    </cfRule>
  </conditionalFormatting>
  <conditionalFormatting sqref="AO39">
    <cfRule type="cellIs" dxfId="16012" priority="1410" operator="lessThan">
      <formula>$C$4</formula>
    </cfRule>
  </conditionalFormatting>
  <conditionalFormatting sqref="AO40">
    <cfRule type="cellIs" dxfId="16011" priority="1411" operator="lessThan">
      <formula>$C$4</formula>
    </cfRule>
  </conditionalFormatting>
  <conditionalFormatting sqref="AO41">
    <cfRule type="cellIs" dxfId="16010" priority="1412" operator="lessThan">
      <formula>$C$4</formula>
    </cfRule>
  </conditionalFormatting>
  <conditionalFormatting sqref="AO42">
    <cfRule type="cellIs" dxfId="16009" priority="1413" operator="lessThan">
      <formula>$C$4</formula>
    </cfRule>
  </conditionalFormatting>
  <conditionalFormatting sqref="AO43">
    <cfRule type="cellIs" dxfId="16008" priority="1414" operator="lessThan">
      <formula>$C$4</formula>
    </cfRule>
  </conditionalFormatting>
  <conditionalFormatting sqref="AO44">
    <cfRule type="cellIs" dxfId="16007" priority="1415" operator="lessThan">
      <formula>$C$4</formula>
    </cfRule>
  </conditionalFormatting>
  <conditionalFormatting sqref="AO45">
    <cfRule type="cellIs" dxfId="16006" priority="1416" operator="lessThan">
      <formula>$C$4</formula>
    </cfRule>
  </conditionalFormatting>
  <conditionalFormatting sqref="AO46">
    <cfRule type="cellIs" dxfId="16005" priority="1417" operator="lessThan">
      <formula>$C$4</formula>
    </cfRule>
  </conditionalFormatting>
  <conditionalFormatting sqref="AO47">
    <cfRule type="cellIs" dxfId="16004" priority="1418" operator="lessThan">
      <formula>$C$4</formula>
    </cfRule>
  </conditionalFormatting>
  <conditionalFormatting sqref="AO48">
    <cfRule type="cellIs" dxfId="16003" priority="1419" operator="lessThan">
      <formula>$C$4</formula>
    </cfRule>
  </conditionalFormatting>
  <conditionalFormatting sqref="AO49">
    <cfRule type="cellIs" dxfId="16002" priority="1420" operator="lessThan">
      <formula>$C$4</formula>
    </cfRule>
  </conditionalFormatting>
  <conditionalFormatting sqref="AO50">
    <cfRule type="cellIs" dxfId="16001" priority="1421" operator="lessThan">
      <formula>$C$4</formula>
    </cfRule>
  </conditionalFormatting>
  <conditionalFormatting sqref="AO51">
    <cfRule type="cellIs" dxfId="16000" priority="1422" operator="lessThan">
      <formula>$C$4</formula>
    </cfRule>
  </conditionalFormatting>
  <conditionalFormatting sqref="AO52">
    <cfRule type="cellIs" dxfId="15999" priority="1423" operator="lessThan">
      <formula>$C$4</formula>
    </cfRule>
  </conditionalFormatting>
  <conditionalFormatting sqref="AO53">
    <cfRule type="cellIs" dxfId="15998" priority="1424" operator="lessThan">
      <formula>$C$4</formula>
    </cfRule>
  </conditionalFormatting>
  <conditionalFormatting sqref="AO54">
    <cfRule type="cellIs" dxfId="15997" priority="1425" operator="lessThan">
      <formula>$C$4</formula>
    </cfRule>
  </conditionalFormatting>
  <conditionalFormatting sqref="AO55">
    <cfRule type="cellIs" dxfId="15996" priority="1426" operator="lessThan">
      <formula>$C$4</formula>
    </cfRule>
  </conditionalFormatting>
  <conditionalFormatting sqref="AO56">
    <cfRule type="cellIs" dxfId="15995" priority="1427" operator="lessThan">
      <formula>$C$4</formula>
    </cfRule>
  </conditionalFormatting>
  <conditionalFormatting sqref="AO57">
    <cfRule type="cellIs" dxfId="15994" priority="1428" operator="lessThan">
      <formula>$C$4</formula>
    </cfRule>
  </conditionalFormatting>
  <conditionalFormatting sqref="AO58">
    <cfRule type="cellIs" dxfId="15993" priority="1429" operator="lessThan">
      <formula>$C$4</formula>
    </cfRule>
  </conditionalFormatting>
  <conditionalFormatting sqref="AO59">
    <cfRule type="cellIs" dxfId="15992" priority="1430" operator="lessThan">
      <formula>$C$4</formula>
    </cfRule>
  </conditionalFormatting>
  <conditionalFormatting sqref="AO60">
    <cfRule type="cellIs" dxfId="15991" priority="1431" operator="lessThan">
      <formula>$C$4</formula>
    </cfRule>
  </conditionalFormatting>
  <conditionalFormatting sqref="AP11">
    <cfRule type="cellIs" dxfId="15990" priority="1432" operator="lessThan">
      <formula>$C$4</formula>
    </cfRule>
  </conditionalFormatting>
  <conditionalFormatting sqref="AP12">
    <cfRule type="cellIs" dxfId="15989" priority="1433" operator="lessThan">
      <formula>$C$4</formula>
    </cfRule>
  </conditionalFormatting>
  <conditionalFormatting sqref="AP13">
    <cfRule type="cellIs" dxfId="15988" priority="1434" operator="lessThan">
      <formula>$C$4</formula>
    </cfRule>
  </conditionalFormatting>
  <conditionalFormatting sqref="AP14">
    <cfRule type="cellIs" dxfId="15987" priority="1435" operator="lessThan">
      <formula>$C$4</formula>
    </cfRule>
  </conditionalFormatting>
  <conditionalFormatting sqref="AP15">
    <cfRule type="cellIs" dxfId="15986" priority="1436" operator="lessThan">
      <formula>$C$4</formula>
    </cfRule>
  </conditionalFormatting>
  <conditionalFormatting sqref="AP16">
    <cfRule type="cellIs" dxfId="15985" priority="1437" operator="lessThan">
      <formula>$C$4</formula>
    </cfRule>
  </conditionalFormatting>
  <conditionalFormatting sqref="AP17">
    <cfRule type="cellIs" dxfId="15984" priority="1438" operator="lessThan">
      <formula>$C$4</formula>
    </cfRule>
  </conditionalFormatting>
  <conditionalFormatting sqref="AP18">
    <cfRule type="cellIs" dxfId="15983" priority="1439" operator="lessThan">
      <formula>$C$4</formula>
    </cfRule>
  </conditionalFormatting>
  <conditionalFormatting sqref="AP19">
    <cfRule type="cellIs" dxfId="15982" priority="1440" operator="lessThan">
      <formula>$C$4</formula>
    </cfRule>
  </conditionalFormatting>
  <conditionalFormatting sqref="AP20">
    <cfRule type="cellIs" dxfId="15981" priority="1441" operator="lessThan">
      <formula>$C$4</formula>
    </cfRule>
  </conditionalFormatting>
  <conditionalFormatting sqref="AP21">
    <cfRule type="cellIs" dxfId="15980" priority="1442" operator="lessThan">
      <formula>$C$4</formula>
    </cfRule>
  </conditionalFormatting>
  <conditionalFormatting sqref="AP22">
    <cfRule type="cellIs" dxfId="15979" priority="1443" operator="lessThan">
      <formula>$C$4</formula>
    </cfRule>
  </conditionalFormatting>
  <conditionalFormatting sqref="AP23">
    <cfRule type="cellIs" dxfId="15978" priority="1444" operator="lessThan">
      <formula>$C$4</formula>
    </cfRule>
  </conditionalFormatting>
  <conditionalFormatting sqref="AP24">
    <cfRule type="cellIs" dxfId="15977" priority="1445" operator="lessThan">
      <formula>$C$4</formula>
    </cfRule>
  </conditionalFormatting>
  <conditionalFormatting sqref="AP25">
    <cfRule type="cellIs" dxfId="15976" priority="1446" operator="lessThan">
      <formula>$C$4</formula>
    </cfRule>
  </conditionalFormatting>
  <conditionalFormatting sqref="AP26">
    <cfRule type="cellIs" dxfId="15975" priority="1447" operator="lessThan">
      <formula>$C$4</formula>
    </cfRule>
  </conditionalFormatting>
  <conditionalFormatting sqref="AP27">
    <cfRule type="cellIs" dxfId="15974" priority="1448" operator="lessThan">
      <formula>$C$4</formula>
    </cfRule>
  </conditionalFormatting>
  <conditionalFormatting sqref="AP28">
    <cfRule type="cellIs" dxfId="15973" priority="1449" operator="lessThan">
      <formula>$C$4</formula>
    </cfRule>
  </conditionalFormatting>
  <conditionalFormatting sqref="AP29">
    <cfRule type="cellIs" dxfId="15972" priority="1450" operator="lessThan">
      <formula>$C$4</formula>
    </cfRule>
  </conditionalFormatting>
  <conditionalFormatting sqref="AP30">
    <cfRule type="cellIs" dxfId="15971" priority="1451" operator="lessThan">
      <formula>$C$4</formula>
    </cfRule>
  </conditionalFormatting>
  <conditionalFormatting sqref="AP31">
    <cfRule type="cellIs" dxfId="15970" priority="1452" operator="lessThan">
      <formula>$C$4</formula>
    </cfRule>
  </conditionalFormatting>
  <conditionalFormatting sqref="AP32">
    <cfRule type="cellIs" dxfId="15969" priority="1453" operator="lessThan">
      <formula>$C$4</formula>
    </cfRule>
  </conditionalFormatting>
  <conditionalFormatting sqref="AP33">
    <cfRule type="cellIs" dxfId="15968" priority="1454" operator="lessThan">
      <formula>$C$4</formula>
    </cfRule>
  </conditionalFormatting>
  <conditionalFormatting sqref="AP34">
    <cfRule type="cellIs" dxfId="15967" priority="1455" operator="lessThan">
      <formula>$C$4</formula>
    </cfRule>
  </conditionalFormatting>
  <conditionalFormatting sqref="AP35">
    <cfRule type="cellIs" dxfId="15966" priority="1456" operator="lessThan">
      <formula>$C$4</formula>
    </cfRule>
  </conditionalFormatting>
  <conditionalFormatting sqref="AP36">
    <cfRule type="cellIs" dxfId="15965" priority="1457" operator="lessThan">
      <formula>$C$4</formula>
    </cfRule>
  </conditionalFormatting>
  <conditionalFormatting sqref="AP37">
    <cfRule type="cellIs" dxfId="15964" priority="1458" operator="lessThan">
      <formula>$C$4</formula>
    </cfRule>
  </conditionalFormatting>
  <conditionalFormatting sqref="AP38">
    <cfRule type="cellIs" dxfId="15963" priority="1459" operator="lessThan">
      <formula>$C$4</formula>
    </cfRule>
  </conditionalFormatting>
  <conditionalFormatting sqref="AP39">
    <cfRule type="cellIs" dxfId="15962" priority="1460" operator="lessThan">
      <formula>$C$4</formula>
    </cfRule>
  </conditionalFormatting>
  <conditionalFormatting sqref="AP40">
    <cfRule type="cellIs" dxfId="15961" priority="1461" operator="lessThan">
      <formula>$C$4</formula>
    </cfRule>
  </conditionalFormatting>
  <conditionalFormatting sqref="AP41">
    <cfRule type="cellIs" dxfId="15960" priority="1462" operator="lessThan">
      <formula>$C$4</formula>
    </cfRule>
  </conditionalFormatting>
  <conditionalFormatting sqref="AP42">
    <cfRule type="cellIs" dxfId="15959" priority="1463" operator="lessThan">
      <formula>$C$4</formula>
    </cfRule>
  </conditionalFormatting>
  <conditionalFormatting sqref="AP43">
    <cfRule type="cellIs" dxfId="15958" priority="1464" operator="lessThan">
      <formula>$C$4</formula>
    </cfRule>
  </conditionalFormatting>
  <conditionalFormatting sqref="AP44">
    <cfRule type="cellIs" dxfId="15957" priority="1465" operator="lessThan">
      <formula>$C$4</formula>
    </cfRule>
  </conditionalFormatting>
  <conditionalFormatting sqref="AP45">
    <cfRule type="cellIs" dxfId="15956" priority="1466" operator="lessThan">
      <formula>$C$4</formula>
    </cfRule>
  </conditionalFormatting>
  <conditionalFormatting sqref="AP46">
    <cfRule type="cellIs" dxfId="15955" priority="1467" operator="lessThan">
      <formula>$C$4</formula>
    </cfRule>
  </conditionalFormatting>
  <conditionalFormatting sqref="AP47">
    <cfRule type="cellIs" dxfId="15954" priority="1468" operator="lessThan">
      <formula>$C$4</formula>
    </cfRule>
  </conditionalFormatting>
  <conditionalFormatting sqref="AP48">
    <cfRule type="cellIs" dxfId="15953" priority="1469" operator="lessThan">
      <formula>$C$4</formula>
    </cfRule>
  </conditionalFormatting>
  <conditionalFormatting sqref="AP49">
    <cfRule type="cellIs" dxfId="15952" priority="1470" operator="lessThan">
      <formula>$C$4</formula>
    </cfRule>
  </conditionalFormatting>
  <conditionalFormatting sqref="AP50">
    <cfRule type="cellIs" dxfId="15951" priority="1471" operator="lessThan">
      <formula>$C$4</formula>
    </cfRule>
  </conditionalFormatting>
  <conditionalFormatting sqref="AP51">
    <cfRule type="cellIs" dxfId="15950" priority="1472" operator="lessThan">
      <formula>$C$4</formula>
    </cfRule>
  </conditionalFormatting>
  <conditionalFormatting sqref="AP52">
    <cfRule type="cellIs" dxfId="15949" priority="1473" operator="lessThan">
      <formula>$C$4</formula>
    </cfRule>
  </conditionalFormatting>
  <conditionalFormatting sqref="AP53">
    <cfRule type="cellIs" dxfId="15948" priority="1474" operator="lessThan">
      <formula>$C$4</formula>
    </cfRule>
  </conditionalFormatting>
  <conditionalFormatting sqref="AP54">
    <cfRule type="cellIs" dxfId="15947" priority="1475" operator="lessThan">
      <formula>$C$4</formula>
    </cfRule>
  </conditionalFormatting>
  <conditionalFormatting sqref="AP55">
    <cfRule type="cellIs" dxfId="15946" priority="1476" operator="lessThan">
      <formula>$C$4</formula>
    </cfRule>
  </conditionalFormatting>
  <conditionalFormatting sqref="AP56">
    <cfRule type="cellIs" dxfId="15945" priority="1477" operator="lessThan">
      <formula>$C$4</formula>
    </cfRule>
  </conditionalFormatting>
  <conditionalFormatting sqref="AP57">
    <cfRule type="cellIs" dxfId="15944" priority="1478" operator="lessThan">
      <formula>$C$4</formula>
    </cfRule>
  </conditionalFormatting>
  <conditionalFormatting sqref="AP58">
    <cfRule type="cellIs" dxfId="15943" priority="1479" operator="lessThan">
      <formula>$C$4</formula>
    </cfRule>
  </conditionalFormatting>
  <conditionalFormatting sqref="AP59">
    <cfRule type="cellIs" dxfId="15942" priority="1480" operator="lessThan">
      <formula>$C$4</formula>
    </cfRule>
  </conditionalFormatting>
  <conditionalFormatting sqref="AP60">
    <cfRule type="cellIs" dxfId="15941" priority="1481" operator="lessThan">
      <formula>$C$4</formula>
    </cfRule>
  </conditionalFormatting>
  <conditionalFormatting sqref="AQ11">
    <cfRule type="cellIs" dxfId="15940" priority="1482" operator="lessThan">
      <formula>$C$4</formula>
    </cfRule>
  </conditionalFormatting>
  <conditionalFormatting sqref="AQ12">
    <cfRule type="cellIs" dxfId="15939" priority="1483" operator="lessThan">
      <formula>$C$4</formula>
    </cfRule>
  </conditionalFormatting>
  <conditionalFormatting sqref="AQ13">
    <cfRule type="cellIs" dxfId="15938" priority="1484" operator="lessThan">
      <formula>$C$4</formula>
    </cfRule>
  </conditionalFormatting>
  <conditionalFormatting sqref="AQ14">
    <cfRule type="cellIs" dxfId="15937" priority="1485" operator="lessThan">
      <formula>$C$4</formula>
    </cfRule>
  </conditionalFormatting>
  <conditionalFormatting sqref="AQ15">
    <cfRule type="cellIs" dxfId="15936" priority="1486" operator="lessThan">
      <formula>$C$4</formula>
    </cfRule>
  </conditionalFormatting>
  <conditionalFormatting sqref="AQ16">
    <cfRule type="cellIs" dxfId="15935" priority="1487" operator="lessThan">
      <formula>$C$4</formula>
    </cfRule>
  </conditionalFormatting>
  <conditionalFormatting sqref="AQ17">
    <cfRule type="cellIs" dxfId="15934" priority="1488" operator="lessThan">
      <formula>$C$4</formula>
    </cfRule>
  </conditionalFormatting>
  <conditionalFormatting sqref="AQ18">
    <cfRule type="cellIs" dxfId="15933" priority="1489" operator="lessThan">
      <formula>$C$4</formula>
    </cfRule>
  </conditionalFormatting>
  <conditionalFormatting sqref="AQ19">
    <cfRule type="cellIs" dxfId="15932" priority="1490" operator="lessThan">
      <formula>$C$4</formula>
    </cfRule>
  </conditionalFormatting>
  <conditionalFormatting sqref="AQ20">
    <cfRule type="cellIs" dxfId="15931" priority="1491" operator="lessThan">
      <formula>$C$4</formula>
    </cfRule>
  </conditionalFormatting>
  <conditionalFormatting sqref="AQ21">
    <cfRule type="cellIs" dxfId="15930" priority="1492" operator="lessThan">
      <formula>$C$4</formula>
    </cfRule>
  </conditionalFormatting>
  <conditionalFormatting sqref="AQ22">
    <cfRule type="cellIs" dxfId="15929" priority="1493" operator="lessThan">
      <formula>$C$4</formula>
    </cfRule>
  </conditionalFormatting>
  <conditionalFormatting sqref="AQ23">
    <cfRule type="cellIs" dxfId="15928" priority="1494" operator="lessThan">
      <formula>$C$4</formula>
    </cfRule>
  </conditionalFormatting>
  <conditionalFormatting sqref="AQ24">
    <cfRule type="cellIs" dxfId="15927" priority="1495" operator="lessThan">
      <formula>$C$4</formula>
    </cfRule>
  </conditionalFormatting>
  <conditionalFormatting sqref="AQ25">
    <cfRule type="cellIs" dxfId="15926" priority="1496" operator="lessThan">
      <formula>$C$4</formula>
    </cfRule>
  </conditionalFormatting>
  <conditionalFormatting sqref="AQ26">
    <cfRule type="cellIs" dxfId="15925" priority="1497" operator="lessThan">
      <formula>$C$4</formula>
    </cfRule>
  </conditionalFormatting>
  <conditionalFormatting sqref="AQ27">
    <cfRule type="cellIs" dxfId="15924" priority="1498" operator="lessThan">
      <formula>$C$4</formula>
    </cfRule>
  </conditionalFormatting>
  <conditionalFormatting sqref="AQ28">
    <cfRule type="cellIs" dxfId="15923" priority="1499" operator="lessThan">
      <formula>$C$4</formula>
    </cfRule>
  </conditionalFormatting>
  <conditionalFormatting sqref="AQ29">
    <cfRule type="cellIs" dxfId="15922" priority="1500" operator="lessThan">
      <formula>$C$4</formula>
    </cfRule>
  </conditionalFormatting>
  <conditionalFormatting sqref="AQ30">
    <cfRule type="cellIs" dxfId="15921" priority="1501" operator="lessThan">
      <formula>$C$4</formula>
    </cfRule>
  </conditionalFormatting>
  <conditionalFormatting sqref="AQ31">
    <cfRule type="cellIs" dxfId="15920" priority="1502" operator="lessThan">
      <formula>$C$4</formula>
    </cfRule>
  </conditionalFormatting>
  <conditionalFormatting sqref="AQ32">
    <cfRule type="cellIs" dxfId="15919" priority="1503" operator="lessThan">
      <formula>$C$4</formula>
    </cfRule>
  </conditionalFormatting>
  <conditionalFormatting sqref="AQ33">
    <cfRule type="cellIs" dxfId="15918" priority="1504" operator="lessThan">
      <formula>$C$4</formula>
    </cfRule>
  </conditionalFormatting>
  <conditionalFormatting sqref="AQ34">
    <cfRule type="cellIs" dxfId="15917" priority="1505" operator="lessThan">
      <formula>$C$4</formula>
    </cfRule>
  </conditionalFormatting>
  <conditionalFormatting sqref="AQ35">
    <cfRule type="cellIs" dxfId="15916" priority="1506" operator="lessThan">
      <formula>$C$4</formula>
    </cfRule>
  </conditionalFormatting>
  <conditionalFormatting sqref="AQ36">
    <cfRule type="cellIs" dxfId="15915" priority="1507" operator="lessThan">
      <formula>$C$4</formula>
    </cfRule>
  </conditionalFormatting>
  <conditionalFormatting sqref="AQ37">
    <cfRule type="cellIs" dxfId="15914" priority="1508" operator="lessThan">
      <formula>$C$4</formula>
    </cfRule>
  </conditionalFormatting>
  <conditionalFormatting sqref="AQ38">
    <cfRule type="cellIs" dxfId="15913" priority="1509" operator="lessThan">
      <formula>$C$4</formula>
    </cfRule>
  </conditionalFormatting>
  <conditionalFormatting sqref="AQ39">
    <cfRule type="cellIs" dxfId="15912" priority="1510" operator="lessThan">
      <formula>$C$4</formula>
    </cfRule>
  </conditionalFormatting>
  <conditionalFormatting sqref="AQ40">
    <cfRule type="cellIs" dxfId="15911" priority="1511" operator="lessThan">
      <formula>$C$4</formula>
    </cfRule>
  </conditionalFormatting>
  <conditionalFormatting sqref="AQ41">
    <cfRule type="cellIs" dxfId="15910" priority="1512" operator="lessThan">
      <formula>$C$4</formula>
    </cfRule>
  </conditionalFormatting>
  <conditionalFormatting sqref="AQ42">
    <cfRule type="cellIs" dxfId="15909" priority="1513" operator="lessThan">
      <formula>$C$4</formula>
    </cfRule>
  </conditionalFormatting>
  <conditionalFormatting sqref="AQ43">
    <cfRule type="cellIs" dxfId="15908" priority="1514" operator="lessThan">
      <formula>$C$4</formula>
    </cfRule>
  </conditionalFormatting>
  <conditionalFormatting sqref="AQ44">
    <cfRule type="cellIs" dxfId="15907" priority="1515" operator="lessThan">
      <formula>$C$4</formula>
    </cfRule>
  </conditionalFormatting>
  <conditionalFormatting sqref="AQ45">
    <cfRule type="cellIs" dxfId="15906" priority="1516" operator="lessThan">
      <formula>$C$4</formula>
    </cfRule>
  </conditionalFormatting>
  <conditionalFormatting sqref="AQ46">
    <cfRule type="cellIs" dxfId="15905" priority="1517" operator="lessThan">
      <formula>$C$4</formula>
    </cfRule>
  </conditionalFormatting>
  <conditionalFormatting sqref="AQ47">
    <cfRule type="cellIs" dxfId="15904" priority="1518" operator="lessThan">
      <formula>$C$4</formula>
    </cfRule>
  </conditionalFormatting>
  <conditionalFormatting sqref="AQ48">
    <cfRule type="cellIs" dxfId="15903" priority="1519" operator="lessThan">
      <formula>$C$4</formula>
    </cfRule>
  </conditionalFormatting>
  <conditionalFormatting sqref="AQ49">
    <cfRule type="cellIs" dxfId="15902" priority="1520" operator="lessThan">
      <formula>$C$4</formula>
    </cfRule>
  </conditionalFormatting>
  <conditionalFormatting sqref="AQ50">
    <cfRule type="cellIs" dxfId="15901" priority="1521" operator="lessThan">
      <formula>$C$4</formula>
    </cfRule>
  </conditionalFormatting>
  <conditionalFormatting sqref="AQ51">
    <cfRule type="cellIs" dxfId="15900" priority="1522" operator="lessThan">
      <formula>$C$4</formula>
    </cfRule>
  </conditionalFormatting>
  <conditionalFormatting sqref="AQ52">
    <cfRule type="cellIs" dxfId="15899" priority="1523" operator="lessThan">
      <formula>$C$4</formula>
    </cfRule>
  </conditionalFormatting>
  <conditionalFormatting sqref="AQ53">
    <cfRule type="cellIs" dxfId="15898" priority="1524" operator="lessThan">
      <formula>$C$4</formula>
    </cfRule>
  </conditionalFormatting>
  <conditionalFormatting sqref="AQ54">
    <cfRule type="cellIs" dxfId="15897" priority="1525" operator="lessThan">
      <formula>$C$4</formula>
    </cfRule>
  </conditionalFormatting>
  <conditionalFormatting sqref="AQ55">
    <cfRule type="cellIs" dxfId="15896" priority="1526" operator="lessThan">
      <formula>$C$4</formula>
    </cfRule>
  </conditionalFormatting>
  <conditionalFormatting sqref="AQ56">
    <cfRule type="cellIs" dxfId="15895" priority="1527" operator="lessThan">
      <formula>$C$4</formula>
    </cfRule>
  </conditionalFormatting>
  <conditionalFormatting sqref="AQ57">
    <cfRule type="cellIs" dxfId="15894" priority="1528" operator="lessThan">
      <formula>$C$4</formula>
    </cfRule>
  </conditionalFormatting>
  <conditionalFormatting sqref="AQ58">
    <cfRule type="cellIs" dxfId="15893" priority="1529" operator="lessThan">
      <formula>$C$4</formula>
    </cfRule>
  </conditionalFormatting>
  <conditionalFormatting sqref="AQ59">
    <cfRule type="cellIs" dxfId="15892" priority="1530" operator="lessThan">
      <formula>$C$4</formula>
    </cfRule>
  </conditionalFormatting>
  <conditionalFormatting sqref="AQ60">
    <cfRule type="cellIs" dxfId="15891" priority="1531" operator="lessThan">
      <formula>$C$4</formula>
    </cfRule>
  </conditionalFormatting>
  <conditionalFormatting sqref="AR11">
    <cfRule type="cellIs" dxfId="15890" priority="1532" operator="lessThan">
      <formula>$C$4</formula>
    </cfRule>
  </conditionalFormatting>
  <conditionalFormatting sqref="AR12">
    <cfRule type="cellIs" dxfId="15889" priority="1533" operator="lessThan">
      <formula>$C$4</formula>
    </cfRule>
  </conditionalFormatting>
  <conditionalFormatting sqref="AR13">
    <cfRule type="cellIs" dxfId="15888" priority="1534" operator="lessThan">
      <formula>$C$4</formula>
    </cfRule>
  </conditionalFormatting>
  <conditionalFormatting sqref="AR14">
    <cfRule type="cellIs" dxfId="15887" priority="1535" operator="lessThan">
      <formula>$C$4</formula>
    </cfRule>
  </conditionalFormatting>
  <conditionalFormatting sqref="AR15">
    <cfRule type="cellIs" dxfId="15886" priority="1536" operator="lessThan">
      <formula>$C$4</formula>
    </cfRule>
  </conditionalFormatting>
  <conditionalFormatting sqref="AR16">
    <cfRule type="cellIs" dxfId="15885" priority="1537" operator="lessThan">
      <formula>$C$4</formula>
    </cfRule>
  </conditionalFormatting>
  <conditionalFormatting sqref="AR17">
    <cfRule type="cellIs" dxfId="15884" priority="1538" operator="lessThan">
      <formula>$C$4</formula>
    </cfRule>
  </conditionalFormatting>
  <conditionalFormatting sqref="AR18">
    <cfRule type="cellIs" dxfId="15883" priority="1539" operator="lessThan">
      <formula>$C$4</formula>
    </cfRule>
  </conditionalFormatting>
  <conditionalFormatting sqref="AR19">
    <cfRule type="cellIs" dxfId="15882" priority="1540" operator="lessThan">
      <formula>$C$4</formula>
    </cfRule>
  </conditionalFormatting>
  <conditionalFormatting sqref="AR20">
    <cfRule type="cellIs" dxfId="15881" priority="1541" operator="lessThan">
      <formula>$C$4</formula>
    </cfRule>
  </conditionalFormatting>
  <conditionalFormatting sqref="AR21">
    <cfRule type="cellIs" dxfId="15880" priority="1542" operator="lessThan">
      <formula>$C$4</formula>
    </cfRule>
  </conditionalFormatting>
  <conditionalFormatting sqref="AR22">
    <cfRule type="cellIs" dxfId="15879" priority="1543" operator="lessThan">
      <formula>$C$4</formula>
    </cfRule>
  </conditionalFormatting>
  <conditionalFormatting sqref="AR23">
    <cfRule type="cellIs" dxfId="15878" priority="1544" operator="lessThan">
      <formula>$C$4</formula>
    </cfRule>
  </conditionalFormatting>
  <conditionalFormatting sqref="AR24">
    <cfRule type="cellIs" dxfId="15877" priority="1545" operator="lessThan">
      <formula>$C$4</formula>
    </cfRule>
  </conditionalFormatting>
  <conditionalFormatting sqref="AR25">
    <cfRule type="cellIs" dxfId="15876" priority="1546" operator="lessThan">
      <formula>$C$4</formula>
    </cfRule>
  </conditionalFormatting>
  <conditionalFormatting sqref="AR26">
    <cfRule type="cellIs" dxfId="15875" priority="1547" operator="lessThan">
      <formula>$C$4</formula>
    </cfRule>
  </conditionalFormatting>
  <conditionalFormatting sqref="AR27">
    <cfRule type="cellIs" dxfId="15874" priority="1548" operator="lessThan">
      <formula>$C$4</formula>
    </cfRule>
  </conditionalFormatting>
  <conditionalFormatting sqref="AR28">
    <cfRule type="cellIs" dxfId="15873" priority="1549" operator="lessThan">
      <formula>$C$4</formula>
    </cfRule>
  </conditionalFormatting>
  <conditionalFormatting sqref="AR29">
    <cfRule type="cellIs" dxfId="15872" priority="1550" operator="lessThan">
      <formula>$C$4</formula>
    </cfRule>
  </conditionalFormatting>
  <conditionalFormatting sqref="AR30">
    <cfRule type="cellIs" dxfId="15871" priority="1551" operator="lessThan">
      <formula>$C$4</formula>
    </cfRule>
  </conditionalFormatting>
  <conditionalFormatting sqref="AR31">
    <cfRule type="cellIs" dxfId="15870" priority="1552" operator="lessThan">
      <formula>$C$4</formula>
    </cfRule>
  </conditionalFormatting>
  <conditionalFormatting sqref="AR32">
    <cfRule type="cellIs" dxfId="15869" priority="1553" operator="lessThan">
      <formula>$C$4</formula>
    </cfRule>
  </conditionalFormatting>
  <conditionalFormatting sqref="AR33">
    <cfRule type="cellIs" dxfId="15868" priority="1554" operator="lessThan">
      <formula>$C$4</formula>
    </cfRule>
  </conditionalFormatting>
  <conditionalFormatting sqref="AR34">
    <cfRule type="cellIs" dxfId="15867" priority="1555" operator="lessThan">
      <formula>$C$4</formula>
    </cfRule>
  </conditionalFormatting>
  <conditionalFormatting sqref="AR35">
    <cfRule type="cellIs" dxfId="15866" priority="1556" operator="lessThan">
      <formula>$C$4</formula>
    </cfRule>
  </conditionalFormatting>
  <conditionalFormatting sqref="AR36">
    <cfRule type="cellIs" dxfId="15865" priority="1557" operator="lessThan">
      <formula>$C$4</formula>
    </cfRule>
  </conditionalFormatting>
  <conditionalFormatting sqref="AR37">
    <cfRule type="cellIs" dxfId="15864" priority="1558" operator="lessThan">
      <formula>$C$4</formula>
    </cfRule>
  </conditionalFormatting>
  <conditionalFormatting sqref="AR38">
    <cfRule type="cellIs" dxfId="15863" priority="1559" operator="lessThan">
      <formula>$C$4</formula>
    </cfRule>
  </conditionalFormatting>
  <conditionalFormatting sqref="AR39">
    <cfRule type="cellIs" dxfId="15862" priority="1560" operator="lessThan">
      <formula>$C$4</formula>
    </cfRule>
  </conditionalFormatting>
  <conditionalFormatting sqref="AR40">
    <cfRule type="cellIs" dxfId="15861" priority="1561" operator="lessThan">
      <formula>$C$4</formula>
    </cfRule>
  </conditionalFormatting>
  <conditionalFormatting sqref="AR41">
    <cfRule type="cellIs" dxfId="15860" priority="1562" operator="lessThan">
      <formula>$C$4</formula>
    </cfRule>
  </conditionalFormatting>
  <conditionalFormatting sqref="AR42">
    <cfRule type="cellIs" dxfId="15859" priority="1563" operator="lessThan">
      <formula>$C$4</formula>
    </cfRule>
  </conditionalFormatting>
  <conditionalFormatting sqref="AR43">
    <cfRule type="cellIs" dxfId="15858" priority="1564" operator="lessThan">
      <formula>$C$4</formula>
    </cfRule>
  </conditionalFormatting>
  <conditionalFormatting sqref="AR44">
    <cfRule type="cellIs" dxfId="15857" priority="1565" operator="lessThan">
      <formula>$C$4</formula>
    </cfRule>
  </conditionalFormatting>
  <conditionalFormatting sqref="AR45">
    <cfRule type="cellIs" dxfId="15856" priority="1566" operator="lessThan">
      <formula>$C$4</formula>
    </cfRule>
  </conditionalFormatting>
  <conditionalFormatting sqref="AR46">
    <cfRule type="cellIs" dxfId="15855" priority="1567" operator="lessThan">
      <formula>$C$4</formula>
    </cfRule>
  </conditionalFormatting>
  <conditionalFormatting sqref="AR47">
    <cfRule type="cellIs" dxfId="15854" priority="1568" operator="lessThan">
      <formula>$C$4</formula>
    </cfRule>
  </conditionalFormatting>
  <conditionalFormatting sqref="AR48">
    <cfRule type="cellIs" dxfId="15853" priority="1569" operator="lessThan">
      <formula>$C$4</formula>
    </cfRule>
  </conditionalFormatting>
  <conditionalFormatting sqref="AR49">
    <cfRule type="cellIs" dxfId="15852" priority="1570" operator="lessThan">
      <formula>$C$4</formula>
    </cfRule>
  </conditionalFormatting>
  <conditionalFormatting sqref="AR50">
    <cfRule type="cellIs" dxfId="15851" priority="1571" operator="lessThan">
      <formula>$C$4</formula>
    </cfRule>
  </conditionalFormatting>
  <conditionalFormatting sqref="AR51">
    <cfRule type="cellIs" dxfId="15850" priority="1572" operator="lessThan">
      <formula>$C$4</formula>
    </cfRule>
  </conditionalFormatting>
  <conditionalFormatting sqref="AR52">
    <cfRule type="cellIs" dxfId="15849" priority="1573" operator="lessThan">
      <formula>$C$4</formula>
    </cfRule>
  </conditionalFormatting>
  <conditionalFormatting sqref="AR53">
    <cfRule type="cellIs" dxfId="15848" priority="1574" operator="lessThan">
      <formula>$C$4</formula>
    </cfRule>
  </conditionalFormatting>
  <conditionalFormatting sqref="AR54">
    <cfRule type="cellIs" dxfId="15847" priority="1575" operator="lessThan">
      <formula>$C$4</formula>
    </cfRule>
  </conditionalFormatting>
  <conditionalFormatting sqref="AR55">
    <cfRule type="cellIs" dxfId="15846" priority="1576" operator="lessThan">
      <formula>$C$4</formula>
    </cfRule>
  </conditionalFormatting>
  <conditionalFormatting sqref="AR56">
    <cfRule type="cellIs" dxfId="15845" priority="1577" operator="lessThan">
      <formula>$C$4</formula>
    </cfRule>
  </conditionalFormatting>
  <conditionalFormatting sqref="AR57">
    <cfRule type="cellIs" dxfId="15844" priority="1578" operator="lessThan">
      <formula>$C$4</formula>
    </cfRule>
  </conditionalFormatting>
  <conditionalFormatting sqref="AR58">
    <cfRule type="cellIs" dxfId="15843" priority="1579" operator="lessThan">
      <formula>$C$4</formula>
    </cfRule>
  </conditionalFormatting>
  <conditionalFormatting sqref="AR59">
    <cfRule type="cellIs" dxfId="15842" priority="1580" operator="lessThan">
      <formula>$C$4</formula>
    </cfRule>
  </conditionalFormatting>
  <conditionalFormatting sqref="AR60">
    <cfRule type="cellIs" dxfId="15841" priority="1581" operator="lessThan">
      <formula>$C$4</formula>
    </cfRule>
  </conditionalFormatting>
  <conditionalFormatting sqref="AS11">
    <cfRule type="cellIs" dxfId="15840" priority="1582" operator="lessThan">
      <formula>$C$4</formula>
    </cfRule>
  </conditionalFormatting>
  <conditionalFormatting sqref="AS12">
    <cfRule type="cellIs" dxfId="15839" priority="1583" operator="lessThan">
      <formula>$C$4</formula>
    </cfRule>
  </conditionalFormatting>
  <conditionalFormatting sqref="AS13">
    <cfRule type="cellIs" dxfId="15838" priority="1584" operator="lessThan">
      <formula>$C$4</formula>
    </cfRule>
  </conditionalFormatting>
  <conditionalFormatting sqref="AS14">
    <cfRule type="cellIs" dxfId="15837" priority="1585" operator="lessThan">
      <formula>$C$4</formula>
    </cfRule>
  </conditionalFormatting>
  <conditionalFormatting sqref="AS15">
    <cfRule type="cellIs" dxfId="15836" priority="1586" operator="lessThan">
      <formula>$C$4</formula>
    </cfRule>
  </conditionalFormatting>
  <conditionalFormatting sqref="AS16">
    <cfRule type="cellIs" dxfId="15835" priority="1587" operator="lessThan">
      <formula>$C$4</formula>
    </cfRule>
  </conditionalFormatting>
  <conditionalFormatting sqref="AS17">
    <cfRule type="cellIs" dxfId="15834" priority="1588" operator="lessThan">
      <formula>$C$4</formula>
    </cfRule>
  </conditionalFormatting>
  <conditionalFormatting sqref="AS18">
    <cfRule type="cellIs" dxfId="15833" priority="1589" operator="lessThan">
      <formula>$C$4</formula>
    </cfRule>
  </conditionalFormatting>
  <conditionalFormatting sqref="AS19">
    <cfRule type="cellIs" dxfId="15832" priority="1590" operator="lessThan">
      <formula>$C$4</formula>
    </cfRule>
  </conditionalFormatting>
  <conditionalFormatting sqref="AS20">
    <cfRule type="cellIs" dxfId="15831" priority="1591" operator="lessThan">
      <formula>$C$4</formula>
    </cfRule>
  </conditionalFormatting>
  <conditionalFormatting sqref="AS21">
    <cfRule type="cellIs" dxfId="15830" priority="1592" operator="lessThan">
      <formula>$C$4</formula>
    </cfRule>
  </conditionalFormatting>
  <conditionalFormatting sqref="AS22">
    <cfRule type="cellIs" dxfId="15829" priority="1593" operator="lessThan">
      <formula>$C$4</formula>
    </cfRule>
  </conditionalFormatting>
  <conditionalFormatting sqref="AS23">
    <cfRule type="cellIs" dxfId="15828" priority="1594" operator="lessThan">
      <formula>$C$4</formula>
    </cfRule>
  </conditionalFormatting>
  <conditionalFormatting sqref="AS24">
    <cfRule type="cellIs" dxfId="15827" priority="1595" operator="lessThan">
      <formula>$C$4</formula>
    </cfRule>
  </conditionalFormatting>
  <conditionalFormatting sqref="AS25">
    <cfRule type="cellIs" dxfId="15826" priority="1596" operator="lessThan">
      <formula>$C$4</formula>
    </cfRule>
  </conditionalFormatting>
  <conditionalFormatting sqref="AS26">
    <cfRule type="cellIs" dxfId="15825" priority="1597" operator="lessThan">
      <formula>$C$4</formula>
    </cfRule>
  </conditionalFormatting>
  <conditionalFormatting sqref="AS27">
    <cfRule type="cellIs" dxfId="15824" priority="1598" operator="lessThan">
      <formula>$C$4</formula>
    </cfRule>
  </conditionalFormatting>
  <conditionalFormatting sqref="AS28">
    <cfRule type="cellIs" dxfId="15823" priority="1599" operator="lessThan">
      <formula>$C$4</formula>
    </cfRule>
  </conditionalFormatting>
  <conditionalFormatting sqref="AS29">
    <cfRule type="cellIs" dxfId="15822" priority="1600" operator="lessThan">
      <formula>$C$4</formula>
    </cfRule>
  </conditionalFormatting>
  <conditionalFormatting sqref="AS30">
    <cfRule type="cellIs" dxfId="15821" priority="1601" operator="lessThan">
      <formula>$C$4</formula>
    </cfRule>
  </conditionalFormatting>
  <conditionalFormatting sqref="AS31">
    <cfRule type="cellIs" dxfId="15820" priority="1602" operator="lessThan">
      <formula>$C$4</formula>
    </cfRule>
  </conditionalFormatting>
  <conditionalFormatting sqref="AS32">
    <cfRule type="cellIs" dxfId="15819" priority="1603" operator="lessThan">
      <formula>$C$4</formula>
    </cfRule>
  </conditionalFormatting>
  <conditionalFormatting sqref="AS33">
    <cfRule type="cellIs" dxfId="15818" priority="1604" operator="lessThan">
      <formula>$C$4</formula>
    </cfRule>
  </conditionalFormatting>
  <conditionalFormatting sqref="AS34">
    <cfRule type="cellIs" dxfId="15817" priority="1605" operator="lessThan">
      <formula>$C$4</formula>
    </cfRule>
  </conditionalFormatting>
  <conditionalFormatting sqref="AS35">
    <cfRule type="cellIs" dxfId="15816" priority="1606" operator="lessThan">
      <formula>$C$4</formula>
    </cfRule>
  </conditionalFormatting>
  <conditionalFormatting sqref="AS36">
    <cfRule type="cellIs" dxfId="15815" priority="1607" operator="lessThan">
      <formula>$C$4</formula>
    </cfRule>
  </conditionalFormatting>
  <conditionalFormatting sqref="AS37">
    <cfRule type="cellIs" dxfId="15814" priority="1608" operator="lessThan">
      <formula>$C$4</formula>
    </cfRule>
  </conditionalFormatting>
  <conditionalFormatting sqref="AS38">
    <cfRule type="cellIs" dxfId="15813" priority="1609" operator="lessThan">
      <formula>$C$4</formula>
    </cfRule>
  </conditionalFormatting>
  <conditionalFormatting sqref="AS39">
    <cfRule type="cellIs" dxfId="15812" priority="1610" operator="lessThan">
      <formula>$C$4</formula>
    </cfRule>
  </conditionalFormatting>
  <conditionalFormatting sqref="AS40">
    <cfRule type="cellIs" dxfId="15811" priority="1611" operator="lessThan">
      <formula>$C$4</formula>
    </cfRule>
  </conditionalFormatting>
  <conditionalFormatting sqref="AS41">
    <cfRule type="cellIs" dxfId="15810" priority="1612" operator="lessThan">
      <formula>$C$4</formula>
    </cfRule>
  </conditionalFormatting>
  <conditionalFormatting sqref="AS42">
    <cfRule type="cellIs" dxfId="15809" priority="1613" operator="lessThan">
      <formula>$C$4</formula>
    </cfRule>
  </conditionalFormatting>
  <conditionalFormatting sqref="AS43">
    <cfRule type="cellIs" dxfId="15808" priority="1614" operator="lessThan">
      <formula>$C$4</formula>
    </cfRule>
  </conditionalFormatting>
  <conditionalFormatting sqref="AS44">
    <cfRule type="cellIs" dxfId="15807" priority="1615" operator="lessThan">
      <formula>$C$4</formula>
    </cfRule>
  </conditionalFormatting>
  <conditionalFormatting sqref="AS45">
    <cfRule type="cellIs" dxfId="15806" priority="1616" operator="lessThan">
      <formula>$C$4</formula>
    </cfRule>
  </conditionalFormatting>
  <conditionalFormatting sqref="AS46">
    <cfRule type="cellIs" dxfId="15805" priority="1617" operator="lessThan">
      <formula>$C$4</formula>
    </cfRule>
  </conditionalFormatting>
  <conditionalFormatting sqref="AS47">
    <cfRule type="cellIs" dxfId="15804" priority="1618" operator="lessThan">
      <formula>$C$4</formula>
    </cfRule>
  </conditionalFormatting>
  <conditionalFormatting sqref="AS48">
    <cfRule type="cellIs" dxfId="15803" priority="1619" operator="lessThan">
      <formula>$C$4</formula>
    </cfRule>
  </conditionalFormatting>
  <conditionalFormatting sqref="AS49">
    <cfRule type="cellIs" dxfId="15802" priority="1620" operator="lessThan">
      <formula>$C$4</formula>
    </cfRule>
  </conditionalFormatting>
  <conditionalFormatting sqref="AS50">
    <cfRule type="cellIs" dxfId="15801" priority="1621" operator="lessThan">
      <formula>$C$4</formula>
    </cfRule>
  </conditionalFormatting>
  <conditionalFormatting sqref="AS51">
    <cfRule type="cellIs" dxfId="15800" priority="1622" operator="lessThan">
      <formula>$C$4</formula>
    </cfRule>
  </conditionalFormatting>
  <conditionalFormatting sqref="AS52">
    <cfRule type="cellIs" dxfId="15799" priority="1623" operator="lessThan">
      <formula>$C$4</formula>
    </cfRule>
  </conditionalFormatting>
  <conditionalFormatting sqref="AS53">
    <cfRule type="cellIs" dxfId="15798" priority="1624" operator="lessThan">
      <formula>$C$4</formula>
    </cfRule>
  </conditionalFormatting>
  <conditionalFormatting sqref="AS54">
    <cfRule type="cellIs" dxfId="15797" priority="1625" operator="lessThan">
      <formula>$C$4</formula>
    </cfRule>
  </conditionalFormatting>
  <conditionalFormatting sqref="AS55">
    <cfRule type="cellIs" dxfId="15796" priority="1626" operator="lessThan">
      <formula>$C$4</formula>
    </cfRule>
  </conditionalFormatting>
  <conditionalFormatting sqref="AS56">
    <cfRule type="cellIs" dxfId="15795" priority="1627" operator="lessThan">
      <formula>$C$4</formula>
    </cfRule>
  </conditionalFormatting>
  <conditionalFormatting sqref="AS57">
    <cfRule type="cellIs" dxfId="15794" priority="1628" operator="lessThan">
      <formula>$C$4</formula>
    </cfRule>
  </conditionalFormatting>
  <conditionalFormatting sqref="AS58">
    <cfRule type="cellIs" dxfId="15793" priority="1629" operator="lessThan">
      <formula>$C$4</formula>
    </cfRule>
  </conditionalFormatting>
  <conditionalFormatting sqref="AS59">
    <cfRule type="cellIs" dxfId="15792" priority="1630" operator="lessThan">
      <formula>$C$4</formula>
    </cfRule>
  </conditionalFormatting>
  <conditionalFormatting sqref="AS60">
    <cfRule type="cellIs" dxfId="15791" priority="1631" operator="lessThan">
      <formula>$C$4</formula>
    </cfRule>
  </conditionalFormatting>
  <conditionalFormatting sqref="AT11">
    <cfRule type="cellIs" dxfId="15790" priority="1632" operator="lessThan">
      <formula>$C$4</formula>
    </cfRule>
  </conditionalFormatting>
  <conditionalFormatting sqref="AT12">
    <cfRule type="cellIs" dxfId="15789" priority="1633" operator="lessThan">
      <formula>$C$4</formula>
    </cfRule>
  </conditionalFormatting>
  <conditionalFormatting sqref="AT13">
    <cfRule type="cellIs" dxfId="15788" priority="1634" operator="lessThan">
      <formula>$C$4</formula>
    </cfRule>
  </conditionalFormatting>
  <conditionalFormatting sqref="AT14">
    <cfRule type="cellIs" dxfId="15787" priority="1635" operator="lessThan">
      <formula>$C$4</formula>
    </cfRule>
  </conditionalFormatting>
  <conditionalFormatting sqref="AT15">
    <cfRule type="cellIs" dxfId="15786" priority="1636" operator="lessThan">
      <formula>$C$4</formula>
    </cfRule>
  </conditionalFormatting>
  <conditionalFormatting sqref="AT16">
    <cfRule type="cellIs" dxfId="15785" priority="1637" operator="lessThan">
      <formula>$C$4</formula>
    </cfRule>
  </conditionalFormatting>
  <conditionalFormatting sqref="AT17">
    <cfRule type="cellIs" dxfId="15784" priority="1638" operator="lessThan">
      <formula>$C$4</formula>
    </cfRule>
  </conditionalFormatting>
  <conditionalFormatting sqref="AT18">
    <cfRule type="cellIs" dxfId="15783" priority="1639" operator="lessThan">
      <formula>$C$4</formula>
    </cfRule>
  </conditionalFormatting>
  <conditionalFormatting sqref="AT19">
    <cfRule type="cellIs" dxfId="15782" priority="1640" operator="lessThan">
      <formula>$C$4</formula>
    </cfRule>
  </conditionalFormatting>
  <conditionalFormatting sqref="AT20">
    <cfRule type="cellIs" dxfId="15781" priority="1641" operator="lessThan">
      <formula>$C$4</formula>
    </cfRule>
  </conditionalFormatting>
  <conditionalFormatting sqref="AT21">
    <cfRule type="cellIs" dxfId="15780" priority="1642" operator="lessThan">
      <formula>$C$4</formula>
    </cfRule>
  </conditionalFormatting>
  <conditionalFormatting sqref="AT22">
    <cfRule type="cellIs" dxfId="15779" priority="1643" operator="lessThan">
      <formula>$C$4</formula>
    </cfRule>
  </conditionalFormatting>
  <conditionalFormatting sqref="AT23">
    <cfRule type="cellIs" dxfId="15778" priority="1644" operator="lessThan">
      <formula>$C$4</formula>
    </cfRule>
  </conditionalFormatting>
  <conditionalFormatting sqref="AT24">
    <cfRule type="cellIs" dxfId="15777" priority="1645" operator="lessThan">
      <formula>$C$4</formula>
    </cfRule>
  </conditionalFormatting>
  <conditionalFormatting sqref="AT25">
    <cfRule type="cellIs" dxfId="15776" priority="1646" operator="lessThan">
      <formula>$C$4</formula>
    </cfRule>
  </conditionalFormatting>
  <conditionalFormatting sqref="AT26">
    <cfRule type="cellIs" dxfId="15775" priority="1647" operator="lessThan">
      <formula>$C$4</formula>
    </cfRule>
  </conditionalFormatting>
  <conditionalFormatting sqref="AT27">
    <cfRule type="cellIs" dxfId="15774" priority="1648" operator="lessThan">
      <formula>$C$4</formula>
    </cfRule>
  </conditionalFormatting>
  <conditionalFormatting sqref="AT28">
    <cfRule type="cellIs" dxfId="15773" priority="1649" operator="lessThan">
      <formula>$C$4</formula>
    </cfRule>
  </conditionalFormatting>
  <conditionalFormatting sqref="AT29">
    <cfRule type="cellIs" dxfId="15772" priority="1650" operator="lessThan">
      <formula>$C$4</formula>
    </cfRule>
  </conditionalFormatting>
  <conditionalFormatting sqref="AT30">
    <cfRule type="cellIs" dxfId="15771" priority="1651" operator="lessThan">
      <formula>$C$4</formula>
    </cfRule>
  </conditionalFormatting>
  <conditionalFormatting sqref="AT31">
    <cfRule type="cellIs" dxfId="15770" priority="1652" operator="lessThan">
      <formula>$C$4</formula>
    </cfRule>
  </conditionalFormatting>
  <conditionalFormatting sqref="AT32">
    <cfRule type="cellIs" dxfId="15769" priority="1653" operator="lessThan">
      <formula>$C$4</formula>
    </cfRule>
  </conditionalFormatting>
  <conditionalFormatting sqref="AT33">
    <cfRule type="cellIs" dxfId="15768" priority="1654" operator="lessThan">
      <formula>$C$4</formula>
    </cfRule>
  </conditionalFormatting>
  <conditionalFormatting sqref="AT34">
    <cfRule type="cellIs" dxfId="15767" priority="1655" operator="lessThan">
      <formula>$C$4</formula>
    </cfRule>
  </conditionalFormatting>
  <conditionalFormatting sqref="AT35">
    <cfRule type="cellIs" dxfId="15766" priority="1656" operator="lessThan">
      <formula>$C$4</formula>
    </cfRule>
  </conditionalFormatting>
  <conditionalFormatting sqref="AT36">
    <cfRule type="cellIs" dxfId="15765" priority="1657" operator="lessThan">
      <formula>$C$4</formula>
    </cfRule>
  </conditionalFormatting>
  <conditionalFormatting sqref="AT37">
    <cfRule type="cellIs" dxfId="15764" priority="1658" operator="lessThan">
      <formula>$C$4</formula>
    </cfRule>
  </conditionalFormatting>
  <conditionalFormatting sqref="AT38">
    <cfRule type="cellIs" dxfId="15763" priority="1659" operator="lessThan">
      <formula>$C$4</formula>
    </cfRule>
  </conditionalFormatting>
  <conditionalFormatting sqref="AT39">
    <cfRule type="cellIs" dxfId="15762" priority="1660" operator="lessThan">
      <formula>$C$4</formula>
    </cfRule>
  </conditionalFormatting>
  <conditionalFormatting sqref="AT40">
    <cfRule type="cellIs" dxfId="15761" priority="1661" operator="lessThan">
      <formula>$C$4</formula>
    </cfRule>
  </conditionalFormatting>
  <conditionalFormatting sqref="AT41">
    <cfRule type="cellIs" dxfId="15760" priority="1662" operator="lessThan">
      <formula>$C$4</formula>
    </cfRule>
  </conditionalFormatting>
  <conditionalFormatting sqref="AT42">
    <cfRule type="cellIs" dxfId="15759" priority="1663" operator="lessThan">
      <formula>$C$4</formula>
    </cfRule>
  </conditionalFormatting>
  <conditionalFormatting sqref="AT43">
    <cfRule type="cellIs" dxfId="15758" priority="1664" operator="lessThan">
      <formula>$C$4</formula>
    </cfRule>
  </conditionalFormatting>
  <conditionalFormatting sqref="AT44">
    <cfRule type="cellIs" dxfId="15757" priority="1665" operator="lessThan">
      <formula>$C$4</formula>
    </cfRule>
  </conditionalFormatting>
  <conditionalFormatting sqref="AT45">
    <cfRule type="cellIs" dxfId="15756" priority="1666" operator="lessThan">
      <formula>$C$4</formula>
    </cfRule>
  </conditionalFormatting>
  <conditionalFormatting sqref="AT46">
    <cfRule type="cellIs" dxfId="15755" priority="1667" operator="lessThan">
      <formula>$C$4</formula>
    </cfRule>
  </conditionalFormatting>
  <conditionalFormatting sqref="AT47">
    <cfRule type="cellIs" dxfId="15754" priority="1668" operator="lessThan">
      <formula>$C$4</formula>
    </cfRule>
  </conditionalFormatting>
  <conditionalFormatting sqref="AT48">
    <cfRule type="cellIs" dxfId="15753" priority="1669" operator="lessThan">
      <formula>$C$4</formula>
    </cfRule>
  </conditionalFormatting>
  <conditionalFormatting sqref="AT49">
    <cfRule type="cellIs" dxfId="15752" priority="1670" operator="lessThan">
      <formula>$C$4</formula>
    </cfRule>
  </conditionalFormatting>
  <conditionalFormatting sqref="AT50">
    <cfRule type="cellIs" dxfId="15751" priority="1671" operator="lessThan">
      <formula>$C$4</formula>
    </cfRule>
  </conditionalFormatting>
  <conditionalFormatting sqref="AT51">
    <cfRule type="cellIs" dxfId="15750" priority="1672" operator="lessThan">
      <formula>$C$4</formula>
    </cfRule>
  </conditionalFormatting>
  <conditionalFormatting sqref="AT52">
    <cfRule type="cellIs" dxfId="15749" priority="1673" operator="lessThan">
      <formula>$C$4</formula>
    </cfRule>
  </conditionalFormatting>
  <conditionalFormatting sqref="AT53">
    <cfRule type="cellIs" dxfId="15748" priority="1674" operator="lessThan">
      <formula>$C$4</formula>
    </cfRule>
  </conditionalFormatting>
  <conditionalFormatting sqref="AT54">
    <cfRule type="cellIs" dxfId="15747" priority="1675" operator="lessThan">
      <formula>$C$4</formula>
    </cfRule>
  </conditionalFormatting>
  <conditionalFormatting sqref="AT55">
    <cfRule type="cellIs" dxfId="15746" priority="1676" operator="lessThan">
      <formula>$C$4</formula>
    </cfRule>
  </conditionalFormatting>
  <conditionalFormatting sqref="AT56">
    <cfRule type="cellIs" dxfId="15745" priority="1677" operator="lessThan">
      <formula>$C$4</formula>
    </cfRule>
  </conditionalFormatting>
  <conditionalFormatting sqref="AT57">
    <cfRule type="cellIs" dxfId="15744" priority="1678" operator="lessThan">
      <formula>$C$4</formula>
    </cfRule>
  </conditionalFormatting>
  <conditionalFormatting sqref="AT58">
    <cfRule type="cellIs" dxfId="15743" priority="1679" operator="lessThan">
      <formula>$C$4</formula>
    </cfRule>
  </conditionalFormatting>
  <conditionalFormatting sqref="AT59">
    <cfRule type="cellIs" dxfId="15742" priority="1680" operator="lessThan">
      <formula>$C$4</formula>
    </cfRule>
  </conditionalFormatting>
  <conditionalFormatting sqref="AT60">
    <cfRule type="cellIs" dxfId="15741" priority="1681" operator="lessThan">
      <formula>$C$4</formula>
    </cfRule>
  </conditionalFormatting>
  <conditionalFormatting sqref="AU11">
    <cfRule type="cellIs" dxfId="15740" priority="1682" operator="lessThan">
      <formula>$C$4</formula>
    </cfRule>
  </conditionalFormatting>
  <conditionalFormatting sqref="AU12">
    <cfRule type="cellIs" dxfId="15739" priority="1683" operator="lessThan">
      <formula>$C$4</formula>
    </cfRule>
  </conditionalFormatting>
  <conditionalFormatting sqref="AU13">
    <cfRule type="cellIs" dxfId="15738" priority="1684" operator="lessThan">
      <formula>$C$4</formula>
    </cfRule>
  </conditionalFormatting>
  <conditionalFormatting sqref="AU14">
    <cfRule type="cellIs" dxfId="15737" priority="1685" operator="lessThan">
      <formula>$C$4</formula>
    </cfRule>
  </conditionalFormatting>
  <conditionalFormatting sqref="AU15">
    <cfRule type="cellIs" dxfId="15736" priority="1686" operator="lessThan">
      <formula>$C$4</formula>
    </cfRule>
  </conditionalFormatting>
  <conditionalFormatting sqref="AU16">
    <cfRule type="cellIs" dxfId="15735" priority="1687" operator="lessThan">
      <formula>$C$4</formula>
    </cfRule>
  </conditionalFormatting>
  <conditionalFormatting sqref="AU17">
    <cfRule type="cellIs" dxfId="15734" priority="1688" operator="lessThan">
      <formula>$C$4</formula>
    </cfRule>
  </conditionalFormatting>
  <conditionalFormatting sqref="AU18">
    <cfRule type="cellIs" dxfId="15733" priority="1689" operator="lessThan">
      <formula>$C$4</formula>
    </cfRule>
  </conditionalFormatting>
  <conditionalFormatting sqref="AU19">
    <cfRule type="cellIs" dxfId="15732" priority="1690" operator="lessThan">
      <formula>$C$4</formula>
    </cfRule>
  </conditionalFormatting>
  <conditionalFormatting sqref="AU20">
    <cfRule type="cellIs" dxfId="15731" priority="1691" operator="lessThan">
      <formula>$C$4</formula>
    </cfRule>
  </conditionalFormatting>
  <conditionalFormatting sqref="AU21">
    <cfRule type="cellIs" dxfId="15730" priority="1692" operator="lessThan">
      <formula>$C$4</formula>
    </cfRule>
  </conditionalFormatting>
  <conditionalFormatting sqref="AU22">
    <cfRule type="cellIs" dxfId="15729" priority="1693" operator="lessThan">
      <formula>$C$4</formula>
    </cfRule>
  </conditionalFormatting>
  <conditionalFormatting sqref="AU23">
    <cfRule type="cellIs" dxfId="15728" priority="1694" operator="lessThan">
      <formula>$C$4</formula>
    </cfRule>
  </conditionalFormatting>
  <conditionalFormatting sqref="AU24">
    <cfRule type="cellIs" dxfId="15727" priority="1695" operator="lessThan">
      <formula>$C$4</formula>
    </cfRule>
  </conditionalFormatting>
  <conditionalFormatting sqref="AU25">
    <cfRule type="cellIs" dxfId="15726" priority="1696" operator="lessThan">
      <formula>$C$4</formula>
    </cfRule>
  </conditionalFormatting>
  <conditionalFormatting sqref="AU26">
    <cfRule type="cellIs" dxfId="15725" priority="1697" operator="lessThan">
      <formula>$C$4</formula>
    </cfRule>
  </conditionalFormatting>
  <conditionalFormatting sqref="AU27">
    <cfRule type="cellIs" dxfId="15724" priority="1698" operator="lessThan">
      <formula>$C$4</formula>
    </cfRule>
  </conditionalFormatting>
  <conditionalFormatting sqref="AU28">
    <cfRule type="cellIs" dxfId="15723" priority="1699" operator="lessThan">
      <formula>$C$4</formula>
    </cfRule>
  </conditionalFormatting>
  <conditionalFormatting sqref="AU29">
    <cfRule type="cellIs" dxfId="15722" priority="1700" operator="lessThan">
      <formula>$C$4</formula>
    </cfRule>
  </conditionalFormatting>
  <conditionalFormatting sqref="AU30">
    <cfRule type="cellIs" dxfId="15721" priority="1701" operator="lessThan">
      <formula>$C$4</formula>
    </cfRule>
  </conditionalFormatting>
  <conditionalFormatting sqref="AU31">
    <cfRule type="cellIs" dxfId="15720" priority="1702" operator="lessThan">
      <formula>$C$4</formula>
    </cfRule>
  </conditionalFormatting>
  <conditionalFormatting sqref="AU32">
    <cfRule type="cellIs" dxfId="15719" priority="1703" operator="lessThan">
      <formula>$C$4</formula>
    </cfRule>
  </conditionalFormatting>
  <conditionalFormatting sqref="AU33">
    <cfRule type="cellIs" dxfId="15718" priority="1704" operator="lessThan">
      <formula>$C$4</formula>
    </cfRule>
  </conditionalFormatting>
  <conditionalFormatting sqref="AU34">
    <cfRule type="cellIs" dxfId="15717" priority="1705" operator="lessThan">
      <formula>$C$4</formula>
    </cfRule>
  </conditionalFormatting>
  <conditionalFormatting sqref="AU35">
    <cfRule type="cellIs" dxfId="15716" priority="1706" operator="lessThan">
      <formula>$C$4</formula>
    </cfRule>
  </conditionalFormatting>
  <conditionalFormatting sqref="AU36">
    <cfRule type="cellIs" dxfId="15715" priority="1707" operator="lessThan">
      <formula>$C$4</formula>
    </cfRule>
  </conditionalFormatting>
  <conditionalFormatting sqref="AU37">
    <cfRule type="cellIs" dxfId="15714" priority="1708" operator="lessThan">
      <formula>$C$4</formula>
    </cfRule>
  </conditionalFormatting>
  <conditionalFormatting sqref="AU38">
    <cfRule type="cellIs" dxfId="15713" priority="1709" operator="lessThan">
      <formula>$C$4</formula>
    </cfRule>
  </conditionalFormatting>
  <conditionalFormatting sqref="AU39">
    <cfRule type="cellIs" dxfId="15712" priority="1710" operator="lessThan">
      <formula>$C$4</formula>
    </cfRule>
  </conditionalFormatting>
  <conditionalFormatting sqref="AU40">
    <cfRule type="cellIs" dxfId="15711" priority="1711" operator="lessThan">
      <formula>$C$4</formula>
    </cfRule>
  </conditionalFormatting>
  <conditionalFormatting sqref="AU41">
    <cfRule type="cellIs" dxfId="15710" priority="1712" operator="lessThan">
      <formula>$C$4</formula>
    </cfRule>
  </conditionalFormatting>
  <conditionalFormatting sqref="AU42">
    <cfRule type="cellIs" dxfId="15709" priority="1713" operator="lessThan">
      <formula>$C$4</formula>
    </cfRule>
  </conditionalFormatting>
  <conditionalFormatting sqref="AU43">
    <cfRule type="cellIs" dxfId="15708" priority="1714" operator="lessThan">
      <formula>$C$4</formula>
    </cfRule>
  </conditionalFormatting>
  <conditionalFormatting sqref="AU44">
    <cfRule type="cellIs" dxfId="15707" priority="1715" operator="lessThan">
      <formula>$C$4</formula>
    </cfRule>
  </conditionalFormatting>
  <conditionalFormatting sqref="AU45">
    <cfRule type="cellIs" dxfId="15706" priority="1716" operator="lessThan">
      <formula>$C$4</formula>
    </cfRule>
  </conditionalFormatting>
  <conditionalFormatting sqref="AU46">
    <cfRule type="cellIs" dxfId="15705" priority="1717" operator="lessThan">
      <formula>$C$4</formula>
    </cfRule>
  </conditionalFormatting>
  <conditionalFormatting sqref="AU47">
    <cfRule type="cellIs" dxfId="15704" priority="1718" operator="lessThan">
      <formula>$C$4</formula>
    </cfRule>
  </conditionalFormatting>
  <conditionalFormatting sqref="AU48">
    <cfRule type="cellIs" dxfId="15703" priority="1719" operator="lessThan">
      <formula>$C$4</formula>
    </cfRule>
  </conditionalFormatting>
  <conditionalFormatting sqref="AU49">
    <cfRule type="cellIs" dxfId="15702" priority="1720" operator="lessThan">
      <formula>$C$4</formula>
    </cfRule>
  </conditionalFormatting>
  <conditionalFormatting sqref="AU50">
    <cfRule type="cellIs" dxfId="15701" priority="1721" operator="lessThan">
      <formula>$C$4</formula>
    </cfRule>
  </conditionalFormatting>
  <conditionalFormatting sqref="AU51">
    <cfRule type="cellIs" dxfId="15700" priority="1722" operator="lessThan">
      <formula>$C$4</formula>
    </cfRule>
  </conditionalFormatting>
  <conditionalFormatting sqref="AU52">
    <cfRule type="cellIs" dxfId="15699" priority="1723" operator="lessThan">
      <formula>$C$4</formula>
    </cfRule>
  </conditionalFormatting>
  <conditionalFormatting sqref="AU53">
    <cfRule type="cellIs" dxfId="15698" priority="1724" operator="lessThan">
      <formula>$C$4</formula>
    </cfRule>
  </conditionalFormatting>
  <conditionalFormatting sqref="AU54">
    <cfRule type="cellIs" dxfId="15697" priority="1725" operator="lessThan">
      <formula>$C$4</formula>
    </cfRule>
  </conditionalFormatting>
  <conditionalFormatting sqref="AU55">
    <cfRule type="cellIs" dxfId="15696" priority="1726" operator="lessThan">
      <formula>$C$4</formula>
    </cfRule>
  </conditionalFormatting>
  <conditionalFormatting sqref="AU56">
    <cfRule type="cellIs" dxfId="15695" priority="1727" operator="lessThan">
      <formula>$C$4</formula>
    </cfRule>
  </conditionalFormatting>
  <conditionalFormatting sqref="AU57">
    <cfRule type="cellIs" dxfId="15694" priority="1728" operator="lessThan">
      <formula>$C$4</formula>
    </cfRule>
  </conditionalFormatting>
  <conditionalFormatting sqref="AU58">
    <cfRule type="cellIs" dxfId="15693" priority="1729" operator="lessThan">
      <formula>$C$4</formula>
    </cfRule>
  </conditionalFormatting>
  <conditionalFormatting sqref="AU59">
    <cfRule type="cellIs" dxfId="15692" priority="1730" operator="lessThan">
      <formula>$C$4</formula>
    </cfRule>
  </conditionalFormatting>
  <conditionalFormatting sqref="AU60">
    <cfRule type="cellIs" dxfId="15691" priority="1731" operator="lessThan">
      <formula>$C$4</formula>
    </cfRule>
  </conditionalFormatting>
  <conditionalFormatting sqref="AV11">
    <cfRule type="cellIs" dxfId="15690" priority="1732" operator="lessThan">
      <formula>$C$4</formula>
    </cfRule>
  </conditionalFormatting>
  <conditionalFormatting sqref="AV12">
    <cfRule type="cellIs" dxfId="15689" priority="1733" operator="lessThan">
      <formula>$C$4</formula>
    </cfRule>
  </conditionalFormatting>
  <conditionalFormatting sqref="AV13">
    <cfRule type="cellIs" dxfId="15688" priority="1734" operator="lessThan">
      <formula>$C$4</formula>
    </cfRule>
  </conditionalFormatting>
  <conditionalFormatting sqref="AV14">
    <cfRule type="cellIs" dxfId="15687" priority="1735" operator="lessThan">
      <formula>$C$4</formula>
    </cfRule>
  </conditionalFormatting>
  <conditionalFormatting sqref="AV15">
    <cfRule type="cellIs" dxfId="15686" priority="1736" operator="lessThan">
      <formula>$C$4</formula>
    </cfRule>
  </conditionalFormatting>
  <conditionalFormatting sqref="AV16">
    <cfRule type="cellIs" dxfId="15685" priority="1737" operator="lessThan">
      <formula>$C$4</formula>
    </cfRule>
  </conditionalFormatting>
  <conditionalFormatting sqref="AV17">
    <cfRule type="cellIs" dxfId="15684" priority="1738" operator="lessThan">
      <formula>$C$4</formula>
    </cfRule>
  </conditionalFormatting>
  <conditionalFormatting sqref="AV18">
    <cfRule type="cellIs" dxfId="15683" priority="1739" operator="lessThan">
      <formula>$C$4</formula>
    </cfRule>
  </conditionalFormatting>
  <conditionalFormatting sqref="AV19">
    <cfRule type="cellIs" dxfId="15682" priority="1740" operator="lessThan">
      <formula>$C$4</formula>
    </cfRule>
  </conditionalFormatting>
  <conditionalFormatting sqref="AV20">
    <cfRule type="cellIs" dxfId="15681" priority="1741" operator="lessThan">
      <formula>$C$4</formula>
    </cfRule>
  </conditionalFormatting>
  <conditionalFormatting sqref="AV21">
    <cfRule type="cellIs" dxfId="15680" priority="1742" operator="lessThan">
      <formula>$C$4</formula>
    </cfRule>
  </conditionalFormatting>
  <conditionalFormatting sqref="AV22">
    <cfRule type="cellIs" dxfId="15679" priority="1743" operator="lessThan">
      <formula>$C$4</formula>
    </cfRule>
  </conditionalFormatting>
  <conditionalFormatting sqref="AV23">
    <cfRule type="cellIs" dxfId="15678" priority="1744" operator="lessThan">
      <formula>$C$4</formula>
    </cfRule>
  </conditionalFormatting>
  <conditionalFormatting sqref="AV24">
    <cfRule type="cellIs" dxfId="15677" priority="1745" operator="lessThan">
      <formula>$C$4</formula>
    </cfRule>
  </conditionalFormatting>
  <conditionalFormatting sqref="AV25">
    <cfRule type="cellIs" dxfId="15676" priority="1746" operator="lessThan">
      <formula>$C$4</formula>
    </cfRule>
  </conditionalFormatting>
  <conditionalFormatting sqref="AV26">
    <cfRule type="cellIs" dxfId="15675" priority="1747" operator="lessThan">
      <formula>$C$4</formula>
    </cfRule>
  </conditionalFormatting>
  <conditionalFormatting sqref="AV27">
    <cfRule type="cellIs" dxfId="15674" priority="1748" operator="lessThan">
      <formula>$C$4</formula>
    </cfRule>
  </conditionalFormatting>
  <conditionalFormatting sqref="AV28">
    <cfRule type="cellIs" dxfId="15673" priority="1749" operator="lessThan">
      <formula>$C$4</formula>
    </cfRule>
  </conditionalFormatting>
  <conditionalFormatting sqref="AV29">
    <cfRule type="cellIs" dxfId="15672" priority="1750" operator="lessThan">
      <formula>$C$4</formula>
    </cfRule>
  </conditionalFormatting>
  <conditionalFormatting sqref="AV30">
    <cfRule type="cellIs" dxfId="15671" priority="1751" operator="lessThan">
      <formula>$C$4</formula>
    </cfRule>
  </conditionalFormatting>
  <conditionalFormatting sqref="AV31">
    <cfRule type="cellIs" dxfId="15670" priority="1752" operator="lessThan">
      <formula>$C$4</formula>
    </cfRule>
  </conditionalFormatting>
  <conditionalFormatting sqref="AV32">
    <cfRule type="cellIs" dxfId="15669" priority="1753" operator="lessThan">
      <formula>$C$4</formula>
    </cfRule>
  </conditionalFormatting>
  <conditionalFormatting sqref="AV33">
    <cfRule type="cellIs" dxfId="15668" priority="1754" operator="lessThan">
      <formula>$C$4</formula>
    </cfRule>
  </conditionalFormatting>
  <conditionalFormatting sqref="AV34">
    <cfRule type="cellIs" dxfId="15667" priority="1755" operator="lessThan">
      <formula>$C$4</formula>
    </cfRule>
  </conditionalFormatting>
  <conditionalFormatting sqref="AV35">
    <cfRule type="cellIs" dxfId="15666" priority="1756" operator="lessThan">
      <formula>$C$4</formula>
    </cfRule>
  </conditionalFormatting>
  <conditionalFormatting sqref="AV36">
    <cfRule type="cellIs" dxfId="15665" priority="1757" operator="lessThan">
      <formula>$C$4</formula>
    </cfRule>
  </conditionalFormatting>
  <conditionalFormatting sqref="AV37">
    <cfRule type="cellIs" dxfId="15664" priority="1758" operator="lessThan">
      <formula>$C$4</formula>
    </cfRule>
  </conditionalFormatting>
  <conditionalFormatting sqref="AV38">
    <cfRule type="cellIs" dxfId="15663" priority="1759" operator="lessThan">
      <formula>$C$4</formula>
    </cfRule>
  </conditionalFormatting>
  <conditionalFormatting sqref="AV39">
    <cfRule type="cellIs" dxfId="15662" priority="1760" operator="lessThan">
      <formula>$C$4</formula>
    </cfRule>
  </conditionalFormatting>
  <conditionalFormatting sqref="AV40">
    <cfRule type="cellIs" dxfId="15661" priority="1761" operator="lessThan">
      <formula>$C$4</formula>
    </cfRule>
  </conditionalFormatting>
  <conditionalFormatting sqref="AV41">
    <cfRule type="cellIs" dxfId="15660" priority="1762" operator="lessThan">
      <formula>$C$4</formula>
    </cfRule>
  </conditionalFormatting>
  <conditionalFormatting sqref="AV42">
    <cfRule type="cellIs" dxfId="15659" priority="1763" operator="lessThan">
      <formula>$C$4</formula>
    </cfRule>
  </conditionalFormatting>
  <conditionalFormatting sqref="AV43">
    <cfRule type="cellIs" dxfId="15658" priority="1764" operator="lessThan">
      <formula>$C$4</formula>
    </cfRule>
  </conditionalFormatting>
  <conditionalFormatting sqref="AV44">
    <cfRule type="cellIs" dxfId="15657" priority="1765" operator="lessThan">
      <formula>$C$4</formula>
    </cfRule>
  </conditionalFormatting>
  <conditionalFormatting sqref="AV45">
    <cfRule type="cellIs" dxfId="15656" priority="1766" operator="lessThan">
      <formula>$C$4</formula>
    </cfRule>
  </conditionalFormatting>
  <conditionalFormatting sqref="AV46">
    <cfRule type="cellIs" dxfId="15655" priority="1767" operator="lessThan">
      <formula>$C$4</formula>
    </cfRule>
  </conditionalFormatting>
  <conditionalFormatting sqref="AV47">
    <cfRule type="cellIs" dxfId="15654" priority="1768" operator="lessThan">
      <formula>$C$4</formula>
    </cfRule>
  </conditionalFormatting>
  <conditionalFormatting sqref="AV48">
    <cfRule type="cellIs" dxfId="15653" priority="1769" operator="lessThan">
      <formula>$C$4</formula>
    </cfRule>
  </conditionalFormatting>
  <conditionalFormatting sqref="AV49">
    <cfRule type="cellIs" dxfId="15652" priority="1770" operator="lessThan">
      <formula>$C$4</formula>
    </cfRule>
  </conditionalFormatting>
  <conditionalFormatting sqref="AV50">
    <cfRule type="cellIs" dxfId="15651" priority="1771" operator="lessThan">
      <formula>$C$4</formula>
    </cfRule>
  </conditionalFormatting>
  <conditionalFormatting sqref="AV51">
    <cfRule type="cellIs" dxfId="15650" priority="1772" operator="lessThan">
      <formula>$C$4</formula>
    </cfRule>
  </conditionalFormatting>
  <conditionalFormatting sqref="AV52">
    <cfRule type="cellIs" dxfId="15649" priority="1773" operator="lessThan">
      <formula>$C$4</formula>
    </cfRule>
  </conditionalFormatting>
  <conditionalFormatting sqref="AV53">
    <cfRule type="cellIs" dxfId="15648" priority="1774" operator="lessThan">
      <formula>$C$4</formula>
    </cfRule>
  </conditionalFormatting>
  <conditionalFormatting sqref="AV54">
    <cfRule type="cellIs" dxfId="15647" priority="1775" operator="lessThan">
      <formula>$C$4</formula>
    </cfRule>
  </conditionalFormatting>
  <conditionalFormatting sqref="AV55">
    <cfRule type="cellIs" dxfId="15646" priority="1776" operator="lessThan">
      <formula>$C$4</formula>
    </cfRule>
  </conditionalFormatting>
  <conditionalFormatting sqref="AV56">
    <cfRule type="cellIs" dxfId="15645" priority="1777" operator="lessThan">
      <formula>$C$4</formula>
    </cfRule>
  </conditionalFormatting>
  <conditionalFormatting sqref="AV57">
    <cfRule type="cellIs" dxfId="15644" priority="1778" operator="lessThan">
      <formula>$C$4</formula>
    </cfRule>
  </conditionalFormatting>
  <conditionalFormatting sqref="AV58">
    <cfRule type="cellIs" dxfId="15643" priority="1779" operator="lessThan">
      <formula>$C$4</formula>
    </cfRule>
  </conditionalFormatting>
  <conditionalFormatting sqref="AV59">
    <cfRule type="cellIs" dxfId="15642" priority="1780" operator="lessThan">
      <formula>$C$4</formula>
    </cfRule>
  </conditionalFormatting>
  <conditionalFormatting sqref="AV60">
    <cfRule type="cellIs" dxfId="15641" priority="1781" operator="lessThan">
      <formula>$C$4</formula>
    </cfRule>
  </conditionalFormatting>
  <conditionalFormatting sqref="AW11">
    <cfRule type="cellIs" dxfId="15640" priority="1782" operator="lessThan">
      <formula>$C$4</formula>
    </cfRule>
  </conditionalFormatting>
  <conditionalFormatting sqref="AW12">
    <cfRule type="cellIs" dxfId="15639" priority="1783" operator="lessThan">
      <formula>$C$4</formula>
    </cfRule>
  </conditionalFormatting>
  <conditionalFormatting sqref="AW13">
    <cfRule type="cellIs" dxfId="15638" priority="1784" operator="lessThan">
      <formula>$C$4</formula>
    </cfRule>
  </conditionalFormatting>
  <conditionalFormatting sqref="AW14">
    <cfRule type="cellIs" dxfId="15637" priority="1785" operator="lessThan">
      <formula>$C$4</formula>
    </cfRule>
  </conditionalFormatting>
  <conditionalFormatting sqref="AW15">
    <cfRule type="cellIs" dxfId="15636" priority="1786" operator="lessThan">
      <formula>$C$4</formula>
    </cfRule>
  </conditionalFormatting>
  <conditionalFormatting sqref="AW16">
    <cfRule type="cellIs" dxfId="15635" priority="1787" operator="lessThan">
      <formula>$C$4</formula>
    </cfRule>
  </conditionalFormatting>
  <conditionalFormatting sqref="AW17">
    <cfRule type="cellIs" dxfId="15634" priority="1788" operator="lessThan">
      <formula>$C$4</formula>
    </cfRule>
  </conditionalFormatting>
  <conditionalFormatting sqref="AW18">
    <cfRule type="cellIs" dxfId="15633" priority="1789" operator="lessThan">
      <formula>$C$4</formula>
    </cfRule>
  </conditionalFormatting>
  <conditionalFormatting sqref="AW19">
    <cfRule type="cellIs" dxfId="15632" priority="1790" operator="lessThan">
      <formula>$C$4</formula>
    </cfRule>
  </conditionalFormatting>
  <conditionalFormatting sqref="AW20">
    <cfRule type="cellIs" dxfId="15631" priority="1791" operator="lessThan">
      <formula>$C$4</formula>
    </cfRule>
  </conditionalFormatting>
  <conditionalFormatting sqref="AW21">
    <cfRule type="cellIs" dxfId="15630" priority="1792" operator="lessThan">
      <formula>$C$4</formula>
    </cfRule>
  </conditionalFormatting>
  <conditionalFormatting sqref="AW22">
    <cfRule type="cellIs" dxfId="15629" priority="1793" operator="lessThan">
      <formula>$C$4</formula>
    </cfRule>
  </conditionalFormatting>
  <conditionalFormatting sqref="AW23">
    <cfRule type="cellIs" dxfId="15628" priority="1794" operator="lessThan">
      <formula>$C$4</formula>
    </cfRule>
  </conditionalFormatting>
  <conditionalFormatting sqref="AW24">
    <cfRule type="cellIs" dxfId="15627" priority="1795" operator="lessThan">
      <formula>$C$4</formula>
    </cfRule>
  </conditionalFormatting>
  <conditionalFormatting sqref="AW25">
    <cfRule type="cellIs" dxfId="15626" priority="1796" operator="lessThan">
      <formula>$C$4</formula>
    </cfRule>
  </conditionalFormatting>
  <conditionalFormatting sqref="AW26">
    <cfRule type="cellIs" dxfId="15625" priority="1797" operator="lessThan">
      <formula>$C$4</formula>
    </cfRule>
  </conditionalFormatting>
  <conditionalFormatting sqref="AW27">
    <cfRule type="cellIs" dxfId="15624" priority="1798" operator="lessThan">
      <formula>$C$4</formula>
    </cfRule>
  </conditionalFormatting>
  <conditionalFormatting sqref="AW28">
    <cfRule type="cellIs" dxfId="15623" priority="1799" operator="lessThan">
      <formula>$C$4</formula>
    </cfRule>
  </conditionalFormatting>
  <conditionalFormatting sqref="AW29">
    <cfRule type="cellIs" dxfId="15622" priority="1800" operator="lessThan">
      <formula>$C$4</formula>
    </cfRule>
  </conditionalFormatting>
  <conditionalFormatting sqref="AW30">
    <cfRule type="cellIs" dxfId="15621" priority="1801" operator="lessThan">
      <formula>$C$4</formula>
    </cfRule>
  </conditionalFormatting>
  <conditionalFormatting sqref="AW31">
    <cfRule type="cellIs" dxfId="15620" priority="1802" operator="lessThan">
      <formula>$C$4</formula>
    </cfRule>
  </conditionalFormatting>
  <conditionalFormatting sqref="AW32">
    <cfRule type="cellIs" dxfId="15619" priority="1803" operator="lessThan">
      <formula>$C$4</formula>
    </cfRule>
  </conditionalFormatting>
  <conditionalFormatting sqref="AW33">
    <cfRule type="cellIs" dxfId="15618" priority="1804" operator="lessThan">
      <formula>$C$4</formula>
    </cfRule>
  </conditionalFormatting>
  <conditionalFormatting sqref="AW34">
    <cfRule type="cellIs" dxfId="15617" priority="1805" operator="lessThan">
      <formula>$C$4</formula>
    </cfRule>
  </conditionalFormatting>
  <conditionalFormatting sqref="AW35">
    <cfRule type="cellIs" dxfId="15616" priority="1806" operator="lessThan">
      <formula>$C$4</formula>
    </cfRule>
  </conditionalFormatting>
  <conditionalFormatting sqref="AW36">
    <cfRule type="cellIs" dxfId="15615" priority="1807" operator="lessThan">
      <formula>$C$4</formula>
    </cfRule>
  </conditionalFormatting>
  <conditionalFormatting sqref="AW37">
    <cfRule type="cellIs" dxfId="15614" priority="1808" operator="lessThan">
      <formula>$C$4</formula>
    </cfRule>
  </conditionalFormatting>
  <conditionalFormatting sqref="AW38">
    <cfRule type="cellIs" dxfId="15613" priority="1809" operator="lessThan">
      <formula>$C$4</formula>
    </cfRule>
  </conditionalFormatting>
  <conditionalFormatting sqref="AW39">
    <cfRule type="cellIs" dxfId="15612" priority="1810" operator="lessThan">
      <formula>$C$4</formula>
    </cfRule>
  </conditionalFormatting>
  <conditionalFormatting sqref="AW40">
    <cfRule type="cellIs" dxfId="15611" priority="1811" operator="lessThan">
      <formula>$C$4</formula>
    </cfRule>
  </conditionalFormatting>
  <conditionalFormatting sqref="AW41">
    <cfRule type="cellIs" dxfId="15610" priority="1812" operator="lessThan">
      <formula>$C$4</formula>
    </cfRule>
  </conditionalFormatting>
  <conditionalFormatting sqref="AW42">
    <cfRule type="cellIs" dxfId="15609" priority="1813" operator="lessThan">
      <formula>$C$4</formula>
    </cfRule>
  </conditionalFormatting>
  <conditionalFormatting sqref="AW43">
    <cfRule type="cellIs" dxfId="15608" priority="1814" operator="lessThan">
      <formula>$C$4</formula>
    </cfRule>
  </conditionalFormatting>
  <conditionalFormatting sqref="AW44">
    <cfRule type="cellIs" dxfId="15607" priority="1815" operator="lessThan">
      <formula>$C$4</formula>
    </cfRule>
  </conditionalFormatting>
  <conditionalFormatting sqref="AW45">
    <cfRule type="cellIs" dxfId="15606" priority="1816" operator="lessThan">
      <formula>$C$4</formula>
    </cfRule>
  </conditionalFormatting>
  <conditionalFormatting sqref="AW46">
    <cfRule type="cellIs" dxfId="15605" priority="1817" operator="lessThan">
      <formula>$C$4</formula>
    </cfRule>
  </conditionalFormatting>
  <conditionalFormatting sqref="AW47">
    <cfRule type="cellIs" dxfId="15604" priority="1818" operator="lessThan">
      <formula>$C$4</formula>
    </cfRule>
  </conditionalFormatting>
  <conditionalFormatting sqref="AW48">
    <cfRule type="cellIs" dxfId="15603" priority="1819" operator="lessThan">
      <formula>$C$4</formula>
    </cfRule>
  </conditionalFormatting>
  <conditionalFormatting sqref="AW49">
    <cfRule type="cellIs" dxfId="15602" priority="1820" operator="lessThan">
      <formula>$C$4</formula>
    </cfRule>
  </conditionalFormatting>
  <conditionalFormatting sqref="AW50">
    <cfRule type="cellIs" dxfId="15601" priority="1821" operator="lessThan">
      <formula>$C$4</formula>
    </cfRule>
  </conditionalFormatting>
  <conditionalFormatting sqref="AW51">
    <cfRule type="cellIs" dxfId="15600" priority="1822" operator="lessThan">
      <formula>$C$4</formula>
    </cfRule>
  </conditionalFormatting>
  <conditionalFormatting sqref="AW52">
    <cfRule type="cellIs" dxfId="15599" priority="1823" operator="lessThan">
      <formula>$C$4</formula>
    </cfRule>
  </conditionalFormatting>
  <conditionalFormatting sqref="AW53">
    <cfRule type="cellIs" dxfId="15598" priority="1824" operator="lessThan">
      <formula>$C$4</formula>
    </cfRule>
  </conditionalFormatting>
  <conditionalFormatting sqref="AW54">
    <cfRule type="cellIs" dxfId="15597" priority="1825" operator="lessThan">
      <formula>$C$4</formula>
    </cfRule>
  </conditionalFormatting>
  <conditionalFormatting sqref="AW55">
    <cfRule type="cellIs" dxfId="15596" priority="1826" operator="lessThan">
      <formula>$C$4</formula>
    </cfRule>
  </conditionalFormatting>
  <conditionalFormatting sqref="AW56">
    <cfRule type="cellIs" dxfId="15595" priority="1827" operator="lessThan">
      <formula>$C$4</formula>
    </cfRule>
  </conditionalFormatting>
  <conditionalFormatting sqref="AW57">
    <cfRule type="cellIs" dxfId="15594" priority="1828" operator="lessThan">
      <formula>$C$4</formula>
    </cfRule>
  </conditionalFormatting>
  <conditionalFormatting sqref="AW58">
    <cfRule type="cellIs" dxfId="15593" priority="1829" operator="lessThan">
      <formula>$C$4</formula>
    </cfRule>
  </conditionalFormatting>
  <conditionalFormatting sqref="AW59">
    <cfRule type="cellIs" dxfId="15592" priority="1830" operator="lessThan">
      <formula>$C$4</formula>
    </cfRule>
  </conditionalFormatting>
  <conditionalFormatting sqref="AW60">
    <cfRule type="cellIs" dxfId="15591" priority="1831" operator="lessThan">
      <formula>$C$4</formula>
    </cfRule>
  </conditionalFormatting>
  <conditionalFormatting sqref="BR11">
    <cfRule type="cellIs" dxfId="15590" priority="1832" operator="lessThan">
      <formula>$C$4</formula>
    </cfRule>
  </conditionalFormatting>
  <conditionalFormatting sqref="BR12">
    <cfRule type="cellIs" dxfId="15589" priority="1833" operator="lessThan">
      <formula>$C$4</formula>
    </cfRule>
  </conditionalFormatting>
  <conditionalFormatting sqref="BR13">
    <cfRule type="cellIs" dxfId="15588" priority="1834" operator="lessThan">
      <formula>$C$4</formula>
    </cfRule>
  </conditionalFormatting>
  <conditionalFormatting sqref="BR14">
    <cfRule type="cellIs" dxfId="15587" priority="1835" operator="lessThan">
      <formula>$C$4</formula>
    </cfRule>
  </conditionalFormatting>
  <conditionalFormatting sqref="BR15">
    <cfRule type="cellIs" dxfId="15586" priority="1836" operator="lessThan">
      <formula>$C$4</formula>
    </cfRule>
  </conditionalFormatting>
  <conditionalFormatting sqref="BR16">
    <cfRule type="cellIs" dxfId="15585" priority="1837" operator="lessThan">
      <formula>$C$4</formula>
    </cfRule>
  </conditionalFormatting>
  <conditionalFormatting sqref="BR17">
    <cfRule type="cellIs" dxfId="15584" priority="1838" operator="lessThan">
      <formula>$C$4</formula>
    </cfRule>
  </conditionalFormatting>
  <conditionalFormatting sqref="BR18">
    <cfRule type="cellIs" dxfId="15583" priority="1839" operator="lessThan">
      <formula>$C$4</formula>
    </cfRule>
  </conditionalFormatting>
  <conditionalFormatting sqref="BR19">
    <cfRule type="cellIs" dxfId="15582" priority="1840" operator="lessThan">
      <formula>$C$4</formula>
    </cfRule>
  </conditionalFormatting>
  <conditionalFormatting sqref="BR20">
    <cfRule type="cellIs" dxfId="15581" priority="1841" operator="lessThan">
      <formula>$C$4</formula>
    </cfRule>
  </conditionalFormatting>
  <conditionalFormatting sqref="BR21">
    <cfRule type="cellIs" dxfId="15580" priority="1842" operator="lessThan">
      <formula>$C$4</formula>
    </cfRule>
  </conditionalFormatting>
  <conditionalFormatting sqref="BR22">
    <cfRule type="cellIs" dxfId="15579" priority="1843" operator="lessThan">
      <formula>$C$4</formula>
    </cfRule>
  </conditionalFormatting>
  <conditionalFormatting sqref="BR23">
    <cfRule type="cellIs" dxfId="15578" priority="1844" operator="lessThan">
      <formula>$C$4</formula>
    </cfRule>
  </conditionalFormatting>
  <conditionalFormatting sqref="BR24">
    <cfRule type="cellIs" dxfId="15577" priority="1845" operator="lessThan">
      <formula>$C$4</formula>
    </cfRule>
  </conditionalFormatting>
  <conditionalFormatting sqref="BR25">
    <cfRule type="cellIs" dxfId="15576" priority="1846" operator="lessThan">
      <formula>$C$4</formula>
    </cfRule>
  </conditionalFormatting>
  <conditionalFormatting sqref="BR26">
    <cfRule type="cellIs" dxfId="15575" priority="1847" operator="lessThan">
      <formula>$C$4</formula>
    </cfRule>
  </conditionalFormatting>
  <conditionalFormatting sqref="BR27">
    <cfRule type="cellIs" dxfId="15574" priority="1848" operator="lessThan">
      <formula>$C$4</formula>
    </cfRule>
  </conditionalFormatting>
  <conditionalFormatting sqref="BR28">
    <cfRule type="cellIs" dxfId="15573" priority="1849" operator="lessThan">
      <formula>$C$4</formula>
    </cfRule>
  </conditionalFormatting>
  <conditionalFormatting sqref="BR29">
    <cfRule type="cellIs" dxfId="15572" priority="1850" operator="lessThan">
      <formula>$C$4</formula>
    </cfRule>
  </conditionalFormatting>
  <conditionalFormatting sqref="BR30">
    <cfRule type="cellIs" dxfId="15571" priority="1851" operator="lessThan">
      <formula>$C$4</formula>
    </cfRule>
  </conditionalFormatting>
  <conditionalFormatting sqref="BR31">
    <cfRule type="cellIs" dxfId="15570" priority="1852" operator="lessThan">
      <formula>$C$4</formula>
    </cfRule>
  </conditionalFormatting>
  <conditionalFormatting sqref="BR32">
    <cfRule type="cellIs" dxfId="15569" priority="1853" operator="lessThan">
      <formula>$C$4</formula>
    </cfRule>
  </conditionalFormatting>
  <conditionalFormatting sqref="BR33">
    <cfRule type="cellIs" dxfId="15568" priority="1854" operator="lessThan">
      <formula>$C$4</formula>
    </cfRule>
  </conditionalFormatting>
  <conditionalFormatting sqref="BR34">
    <cfRule type="cellIs" dxfId="15567" priority="1855" operator="lessThan">
      <formula>$C$4</formula>
    </cfRule>
  </conditionalFormatting>
  <conditionalFormatting sqref="BR35">
    <cfRule type="cellIs" dxfId="15566" priority="1856" operator="lessThan">
      <formula>$C$4</formula>
    </cfRule>
  </conditionalFormatting>
  <conditionalFormatting sqref="BR36">
    <cfRule type="cellIs" dxfId="15565" priority="1857" operator="lessThan">
      <formula>$C$4</formula>
    </cfRule>
  </conditionalFormatting>
  <conditionalFormatting sqref="BR37">
    <cfRule type="cellIs" dxfId="15564" priority="1858" operator="lessThan">
      <formula>$C$4</formula>
    </cfRule>
  </conditionalFormatting>
  <conditionalFormatting sqref="BR38">
    <cfRule type="cellIs" dxfId="15563" priority="1859" operator="lessThan">
      <formula>$C$4</formula>
    </cfRule>
  </conditionalFormatting>
  <conditionalFormatting sqref="BR39">
    <cfRule type="cellIs" dxfId="15562" priority="1860" operator="lessThan">
      <formula>$C$4</formula>
    </cfRule>
  </conditionalFormatting>
  <conditionalFormatting sqref="BR40">
    <cfRule type="cellIs" dxfId="15561" priority="1861" operator="lessThan">
      <formula>$C$4</formula>
    </cfRule>
  </conditionalFormatting>
  <conditionalFormatting sqref="BR41">
    <cfRule type="cellIs" dxfId="15560" priority="1862" operator="lessThan">
      <formula>$C$4</formula>
    </cfRule>
  </conditionalFormatting>
  <conditionalFormatting sqref="BR42">
    <cfRule type="cellIs" dxfId="15559" priority="1863" operator="lessThan">
      <formula>$C$4</formula>
    </cfRule>
  </conditionalFormatting>
  <conditionalFormatting sqref="BR43">
    <cfRule type="cellIs" dxfId="15558" priority="1864" operator="lessThan">
      <formula>$C$4</formula>
    </cfRule>
  </conditionalFormatting>
  <conditionalFormatting sqref="BR44">
    <cfRule type="cellIs" dxfId="15557" priority="1865" operator="lessThan">
      <formula>$C$4</formula>
    </cfRule>
  </conditionalFormatting>
  <conditionalFormatting sqref="BR45">
    <cfRule type="cellIs" dxfId="15556" priority="1866" operator="lessThan">
      <formula>$C$4</formula>
    </cfRule>
  </conditionalFormatting>
  <conditionalFormatting sqref="BR46">
    <cfRule type="cellIs" dxfId="15555" priority="1867" operator="lessThan">
      <formula>$C$4</formula>
    </cfRule>
  </conditionalFormatting>
  <conditionalFormatting sqref="BR47">
    <cfRule type="cellIs" dxfId="15554" priority="1868" operator="lessThan">
      <formula>$C$4</formula>
    </cfRule>
  </conditionalFormatting>
  <conditionalFormatting sqref="BR48">
    <cfRule type="cellIs" dxfId="15553" priority="1869" operator="lessThan">
      <formula>$C$4</formula>
    </cfRule>
  </conditionalFormatting>
  <conditionalFormatting sqref="BR49">
    <cfRule type="cellIs" dxfId="15552" priority="1870" operator="lessThan">
      <formula>$C$4</formula>
    </cfRule>
  </conditionalFormatting>
  <conditionalFormatting sqref="BR50">
    <cfRule type="cellIs" dxfId="15551" priority="1871" operator="lessThan">
      <formula>$C$4</formula>
    </cfRule>
  </conditionalFormatting>
  <conditionalFormatting sqref="BR51">
    <cfRule type="cellIs" dxfId="15550" priority="1872" operator="lessThan">
      <formula>$C$4</formula>
    </cfRule>
  </conditionalFormatting>
  <conditionalFormatting sqref="BR52">
    <cfRule type="cellIs" dxfId="15549" priority="1873" operator="lessThan">
      <formula>$C$4</formula>
    </cfRule>
  </conditionalFormatting>
  <conditionalFormatting sqref="BR53">
    <cfRule type="cellIs" dxfId="15548" priority="1874" operator="lessThan">
      <formula>$C$4</formula>
    </cfRule>
  </conditionalFormatting>
  <conditionalFormatting sqref="BR54">
    <cfRule type="cellIs" dxfId="15547" priority="1875" operator="lessThan">
      <formula>$C$4</formula>
    </cfRule>
  </conditionalFormatting>
  <conditionalFormatting sqref="BR55">
    <cfRule type="cellIs" dxfId="15546" priority="1876" operator="lessThan">
      <formula>$C$4</formula>
    </cfRule>
  </conditionalFormatting>
  <conditionalFormatting sqref="BR56">
    <cfRule type="cellIs" dxfId="15545" priority="1877" operator="lessThan">
      <formula>$C$4</formula>
    </cfRule>
  </conditionalFormatting>
  <conditionalFormatting sqref="BR57">
    <cfRule type="cellIs" dxfId="15544" priority="1878" operator="lessThan">
      <formula>$C$4</formula>
    </cfRule>
  </conditionalFormatting>
  <conditionalFormatting sqref="BR58">
    <cfRule type="cellIs" dxfId="15543" priority="1879" operator="lessThan">
      <formula>$C$4</formula>
    </cfRule>
  </conditionalFormatting>
  <conditionalFormatting sqref="BR59">
    <cfRule type="cellIs" dxfId="15542" priority="1880" operator="lessThan">
      <formula>$C$4</formula>
    </cfRule>
  </conditionalFormatting>
  <conditionalFormatting sqref="BR60">
    <cfRule type="cellIs" dxfId="15541" priority="1881" operator="lessThan">
      <formula>$C$4</formula>
    </cfRule>
  </conditionalFormatting>
  <conditionalFormatting sqref="BS11">
    <cfRule type="cellIs" dxfId="15540" priority="1882" operator="lessThan">
      <formula>$C$4</formula>
    </cfRule>
  </conditionalFormatting>
  <conditionalFormatting sqref="BS12">
    <cfRule type="cellIs" dxfId="15539" priority="1883" operator="lessThan">
      <formula>$C$4</formula>
    </cfRule>
  </conditionalFormatting>
  <conditionalFormatting sqref="BS13">
    <cfRule type="cellIs" dxfId="15538" priority="1884" operator="lessThan">
      <formula>$C$4</formula>
    </cfRule>
  </conditionalFormatting>
  <conditionalFormatting sqref="BS14">
    <cfRule type="cellIs" dxfId="15537" priority="1885" operator="lessThan">
      <formula>$C$4</formula>
    </cfRule>
  </conditionalFormatting>
  <conditionalFormatting sqref="BS15">
    <cfRule type="cellIs" dxfId="15536" priority="1886" operator="lessThan">
      <formula>$C$4</formula>
    </cfRule>
  </conditionalFormatting>
  <conditionalFormatting sqref="BS16">
    <cfRule type="cellIs" dxfId="15535" priority="1887" operator="lessThan">
      <formula>$C$4</formula>
    </cfRule>
  </conditionalFormatting>
  <conditionalFormatting sqref="BS17">
    <cfRule type="cellIs" dxfId="15534" priority="1888" operator="lessThan">
      <formula>$C$4</formula>
    </cfRule>
  </conditionalFormatting>
  <conditionalFormatting sqref="BS18">
    <cfRule type="cellIs" dxfId="15533" priority="1889" operator="lessThan">
      <formula>$C$4</formula>
    </cfRule>
  </conditionalFormatting>
  <conditionalFormatting sqref="BS19">
    <cfRule type="cellIs" dxfId="15532" priority="1890" operator="lessThan">
      <formula>$C$4</formula>
    </cfRule>
  </conditionalFormatting>
  <conditionalFormatting sqref="BS20">
    <cfRule type="cellIs" dxfId="15531" priority="1891" operator="lessThan">
      <formula>$C$4</formula>
    </cfRule>
  </conditionalFormatting>
  <conditionalFormatting sqref="BS21">
    <cfRule type="cellIs" dxfId="15530" priority="1892" operator="lessThan">
      <formula>$C$4</formula>
    </cfRule>
  </conditionalFormatting>
  <conditionalFormatting sqref="BS22">
    <cfRule type="cellIs" dxfId="15529" priority="1893" operator="lessThan">
      <formula>$C$4</formula>
    </cfRule>
  </conditionalFormatting>
  <conditionalFormatting sqref="BS23">
    <cfRule type="cellIs" dxfId="15528" priority="1894" operator="lessThan">
      <formula>$C$4</formula>
    </cfRule>
  </conditionalFormatting>
  <conditionalFormatting sqref="BS24">
    <cfRule type="cellIs" dxfId="15527" priority="1895" operator="lessThan">
      <formula>$C$4</formula>
    </cfRule>
  </conditionalFormatting>
  <conditionalFormatting sqref="BS25">
    <cfRule type="cellIs" dxfId="15526" priority="1896" operator="lessThan">
      <formula>$C$4</formula>
    </cfRule>
  </conditionalFormatting>
  <conditionalFormatting sqref="BS26">
    <cfRule type="cellIs" dxfId="15525" priority="1897" operator="lessThan">
      <formula>$C$4</formula>
    </cfRule>
  </conditionalFormatting>
  <conditionalFormatting sqref="BS27">
    <cfRule type="cellIs" dxfId="15524" priority="1898" operator="lessThan">
      <formula>$C$4</formula>
    </cfRule>
  </conditionalFormatting>
  <conditionalFormatting sqref="BS28">
    <cfRule type="cellIs" dxfId="15523" priority="1899" operator="lessThan">
      <formula>$C$4</formula>
    </cfRule>
  </conditionalFormatting>
  <conditionalFormatting sqref="BS29">
    <cfRule type="cellIs" dxfId="15522" priority="1900" operator="lessThan">
      <formula>$C$4</formula>
    </cfRule>
  </conditionalFormatting>
  <conditionalFormatting sqref="BS30">
    <cfRule type="cellIs" dxfId="15521" priority="1901" operator="lessThan">
      <formula>$C$4</formula>
    </cfRule>
  </conditionalFormatting>
  <conditionalFormatting sqref="BS31">
    <cfRule type="cellIs" dxfId="15520" priority="1902" operator="lessThan">
      <formula>$C$4</formula>
    </cfRule>
  </conditionalFormatting>
  <conditionalFormatting sqref="BS32">
    <cfRule type="cellIs" dxfId="15519" priority="1903" operator="lessThan">
      <formula>$C$4</formula>
    </cfRule>
  </conditionalFormatting>
  <conditionalFormatting sqref="BS33">
    <cfRule type="cellIs" dxfId="15518" priority="1904" operator="lessThan">
      <formula>$C$4</formula>
    </cfRule>
  </conditionalFormatting>
  <conditionalFormatting sqref="BS34">
    <cfRule type="cellIs" dxfId="15517" priority="1905" operator="lessThan">
      <formula>$C$4</formula>
    </cfRule>
  </conditionalFormatting>
  <conditionalFormatting sqref="BS35">
    <cfRule type="cellIs" dxfId="15516" priority="1906" operator="lessThan">
      <formula>$C$4</formula>
    </cfRule>
  </conditionalFormatting>
  <conditionalFormatting sqref="BS36">
    <cfRule type="cellIs" dxfId="15515" priority="1907" operator="lessThan">
      <formula>$C$4</formula>
    </cfRule>
  </conditionalFormatting>
  <conditionalFormatting sqref="BS46">
    <cfRule type="cellIs" dxfId="15505" priority="1917" operator="lessThan">
      <formula>$C$4</formula>
    </cfRule>
  </conditionalFormatting>
  <conditionalFormatting sqref="BS47">
    <cfRule type="cellIs" dxfId="15504" priority="1918" operator="lessThan">
      <formula>$C$4</formula>
    </cfRule>
  </conditionalFormatting>
  <conditionalFormatting sqref="BS48">
    <cfRule type="cellIs" dxfId="15503" priority="1919" operator="lessThan">
      <formula>$C$4</formula>
    </cfRule>
  </conditionalFormatting>
  <conditionalFormatting sqref="BS49">
    <cfRule type="cellIs" dxfId="15502" priority="1920" operator="lessThan">
      <formula>$C$4</formula>
    </cfRule>
  </conditionalFormatting>
  <conditionalFormatting sqref="BS50">
    <cfRule type="cellIs" dxfId="15501" priority="1921" operator="lessThan">
      <formula>$C$4</formula>
    </cfRule>
  </conditionalFormatting>
  <conditionalFormatting sqref="BS51">
    <cfRule type="cellIs" dxfId="15500" priority="1922" operator="lessThan">
      <formula>$C$4</formula>
    </cfRule>
  </conditionalFormatting>
  <conditionalFormatting sqref="BS52">
    <cfRule type="cellIs" dxfId="15499" priority="1923" operator="lessThan">
      <formula>$C$4</formula>
    </cfRule>
  </conditionalFormatting>
  <conditionalFormatting sqref="BS53">
    <cfRule type="cellIs" dxfId="15498" priority="1924" operator="lessThan">
      <formula>$C$4</formula>
    </cfRule>
  </conditionalFormatting>
  <conditionalFormatting sqref="BS54">
    <cfRule type="cellIs" dxfId="15497" priority="1925" operator="lessThan">
      <formula>$C$4</formula>
    </cfRule>
  </conditionalFormatting>
  <conditionalFormatting sqref="BS55">
    <cfRule type="cellIs" dxfId="15496" priority="1926" operator="lessThan">
      <formula>$C$4</formula>
    </cfRule>
  </conditionalFormatting>
  <conditionalFormatting sqref="BS56">
    <cfRule type="cellIs" dxfId="15495" priority="1927" operator="lessThan">
      <formula>$C$4</formula>
    </cfRule>
  </conditionalFormatting>
  <conditionalFormatting sqref="BS57">
    <cfRule type="cellIs" dxfId="15494" priority="1928" operator="lessThan">
      <formula>$C$4</formula>
    </cfRule>
  </conditionalFormatting>
  <conditionalFormatting sqref="BS58">
    <cfRule type="cellIs" dxfId="15493" priority="1929" operator="lessThan">
      <formula>$C$4</formula>
    </cfRule>
  </conditionalFormatting>
  <conditionalFormatting sqref="BS59">
    <cfRule type="cellIs" dxfId="15492" priority="1930" operator="lessThan">
      <formula>$C$4</formula>
    </cfRule>
  </conditionalFormatting>
  <conditionalFormatting sqref="BS60">
    <cfRule type="cellIs" dxfId="15491" priority="1931" operator="lessThan">
      <formula>$C$4</formula>
    </cfRule>
  </conditionalFormatting>
  <conditionalFormatting sqref="BT11">
    <cfRule type="cellIs" dxfId="15490" priority="1932" operator="lessThan">
      <formula>$C$4</formula>
    </cfRule>
  </conditionalFormatting>
  <conditionalFormatting sqref="BT12">
    <cfRule type="cellIs" dxfId="15489" priority="1933" operator="lessThan">
      <formula>$C$4</formula>
    </cfRule>
  </conditionalFormatting>
  <conditionalFormatting sqref="BT13">
    <cfRule type="cellIs" dxfId="15488" priority="1934" operator="lessThan">
      <formula>$C$4</formula>
    </cfRule>
  </conditionalFormatting>
  <conditionalFormatting sqref="BT14">
    <cfRule type="cellIs" dxfId="15487" priority="1935" operator="lessThan">
      <formula>$C$4</formula>
    </cfRule>
  </conditionalFormatting>
  <conditionalFormatting sqref="BT15">
    <cfRule type="cellIs" dxfId="15486" priority="1936" operator="lessThan">
      <formula>$C$4</formula>
    </cfRule>
  </conditionalFormatting>
  <conditionalFormatting sqref="BT16">
    <cfRule type="cellIs" dxfId="15485" priority="1937" operator="lessThan">
      <formula>$C$4</formula>
    </cfRule>
  </conditionalFormatting>
  <conditionalFormatting sqref="BT17">
    <cfRule type="cellIs" dxfId="15484" priority="1938" operator="lessThan">
      <formula>$C$4</formula>
    </cfRule>
  </conditionalFormatting>
  <conditionalFormatting sqref="BT18">
    <cfRule type="cellIs" dxfId="15483" priority="1939" operator="lessThan">
      <formula>$C$4</formula>
    </cfRule>
  </conditionalFormatting>
  <conditionalFormatting sqref="BT19">
    <cfRule type="cellIs" dxfId="15482" priority="1940" operator="lessThan">
      <formula>$C$4</formula>
    </cfRule>
  </conditionalFormatting>
  <conditionalFormatting sqref="BT20">
    <cfRule type="cellIs" dxfId="15481" priority="1941" operator="lessThan">
      <formula>$C$4</formula>
    </cfRule>
  </conditionalFormatting>
  <conditionalFormatting sqref="BT21">
    <cfRule type="cellIs" dxfId="15480" priority="1942" operator="lessThan">
      <formula>$C$4</formula>
    </cfRule>
  </conditionalFormatting>
  <conditionalFormatting sqref="BT22">
    <cfRule type="cellIs" dxfId="15479" priority="1943" operator="lessThan">
      <formula>$C$4</formula>
    </cfRule>
  </conditionalFormatting>
  <conditionalFormatting sqref="BT23">
    <cfRule type="cellIs" dxfId="15478" priority="1944" operator="lessThan">
      <formula>$C$4</formula>
    </cfRule>
  </conditionalFormatting>
  <conditionalFormatting sqref="BT24">
    <cfRule type="cellIs" dxfId="15477" priority="1945" operator="lessThan">
      <formula>$C$4</formula>
    </cfRule>
  </conditionalFormatting>
  <conditionalFormatting sqref="BT25">
    <cfRule type="cellIs" dxfId="15476" priority="1946" operator="lessThan">
      <formula>$C$4</formula>
    </cfRule>
  </conditionalFormatting>
  <conditionalFormatting sqref="BT26">
    <cfRule type="cellIs" dxfId="15475" priority="1947" operator="lessThan">
      <formula>$C$4</formula>
    </cfRule>
  </conditionalFormatting>
  <conditionalFormatting sqref="BT27">
    <cfRule type="cellIs" dxfId="15474" priority="1948" operator="lessThan">
      <formula>$C$4</formula>
    </cfRule>
  </conditionalFormatting>
  <conditionalFormatting sqref="BT28">
    <cfRule type="cellIs" dxfId="15473" priority="1949" operator="lessThan">
      <formula>$C$4</formula>
    </cfRule>
  </conditionalFormatting>
  <conditionalFormatting sqref="BT29">
    <cfRule type="cellIs" dxfId="15472" priority="1950" operator="lessThan">
      <formula>$C$4</formula>
    </cfRule>
  </conditionalFormatting>
  <conditionalFormatting sqref="BT30">
    <cfRule type="cellIs" dxfId="15471" priority="1951" operator="lessThan">
      <formula>$C$4</formula>
    </cfRule>
  </conditionalFormatting>
  <conditionalFormatting sqref="BT31">
    <cfRule type="cellIs" dxfId="15470" priority="1952" operator="lessThan">
      <formula>$C$4</formula>
    </cfRule>
  </conditionalFormatting>
  <conditionalFormatting sqref="BT32">
    <cfRule type="cellIs" dxfId="15469" priority="1953" operator="lessThan">
      <formula>$C$4</formula>
    </cfRule>
  </conditionalFormatting>
  <conditionalFormatting sqref="BT33">
    <cfRule type="cellIs" dxfId="15468" priority="1954" operator="lessThan">
      <formula>$C$4</formula>
    </cfRule>
  </conditionalFormatting>
  <conditionalFormatting sqref="BT34">
    <cfRule type="cellIs" dxfId="15467" priority="1955" operator="lessThan">
      <formula>$C$4</formula>
    </cfRule>
  </conditionalFormatting>
  <conditionalFormatting sqref="BT35">
    <cfRule type="cellIs" dxfId="15466" priority="1956" operator="lessThan">
      <formula>$C$4</formula>
    </cfRule>
  </conditionalFormatting>
  <conditionalFormatting sqref="BT36">
    <cfRule type="cellIs" dxfId="15465" priority="1957" operator="lessThan">
      <formula>$C$4</formula>
    </cfRule>
  </conditionalFormatting>
  <conditionalFormatting sqref="BT46">
    <cfRule type="cellIs" dxfId="15455" priority="1967" operator="lessThan">
      <formula>$C$4</formula>
    </cfRule>
  </conditionalFormatting>
  <conditionalFormatting sqref="BT47">
    <cfRule type="cellIs" dxfId="15454" priority="1968" operator="lessThan">
      <formula>$C$4</formula>
    </cfRule>
  </conditionalFormatting>
  <conditionalFormatting sqref="BT48">
    <cfRule type="cellIs" dxfId="15453" priority="1969" operator="lessThan">
      <formula>$C$4</formula>
    </cfRule>
  </conditionalFormatting>
  <conditionalFormatting sqref="BT49">
    <cfRule type="cellIs" dxfId="15452" priority="1970" operator="lessThan">
      <formula>$C$4</formula>
    </cfRule>
  </conditionalFormatting>
  <conditionalFormatting sqref="BT50">
    <cfRule type="cellIs" dxfId="15451" priority="1971" operator="lessThan">
      <formula>$C$4</formula>
    </cfRule>
  </conditionalFormatting>
  <conditionalFormatting sqref="BT51">
    <cfRule type="cellIs" dxfId="15450" priority="1972" operator="lessThan">
      <formula>$C$4</formula>
    </cfRule>
  </conditionalFormatting>
  <conditionalFormatting sqref="BT52">
    <cfRule type="cellIs" dxfId="15449" priority="1973" operator="lessThan">
      <formula>$C$4</formula>
    </cfRule>
  </conditionalFormatting>
  <conditionalFormatting sqref="BT53">
    <cfRule type="cellIs" dxfId="15448" priority="1974" operator="lessThan">
      <formula>$C$4</formula>
    </cfRule>
  </conditionalFormatting>
  <conditionalFormatting sqref="BT54">
    <cfRule type="cellIs" dxfId="15447" priority="1975" operator="lessThan">
      <formula>$C$4</formula>
    </cfRule>
  </conditionalFormatting>
  <conditionalFormatting sqref="BT55">
    <cfRule type="cellIs" dxfId="15446" priority="1976" operator="lessThan">
      <formula>$C$4</formula>
    </cfRule>
  </conditionalFormatting>
  <conditionalFormatting sqref="BT56">
    <cfRule type="cellIs" dxfId="15445" priority="1977" operator="lessThan">
      <formula>$C$4</formula>
    </cfRule>
  </conditionalFormatting>
  <conditionalFormatting sqref="BT57">
    <cfRule type="cellIs" dxfId="15444" priority="1978" operator="lessThan">
      <formula>$C$4</formula>
    </cfRule>
  </conditionalFormatting>
  <conditionalFormatting sqref="BT58">
    <cfRule type="cellIs" dxfId="15443" priority="1979" operator="lessThan">
      <formula>$C$4</formula>
    </cfRule>
  </conditionalFormatting>
  <conditionalFormatting sqref="BT59">
    <cfRule type="cellIs" dxfId="15442" priority="1980" operator="lessThan">
      <formula>$C$4</formula>
    </cfRule>
  </conditionalFormatting>
  <conditionalFormatting sqref="BT60">
    <cfRule type="cellIs" dxfId="15441" priority="1981" operator="lessThan">
      <formula>$C$4</formula>
    </cfRule>
  </conditionalFormatting>
  <conditionalFormatting sqref="BU11">
    <cfRule type="cellIs" dxfId="15440" priority="1982" operator="lessThan">
      <formula>$C$4</formula>
    </cfRule>
  </conditionalFormatting>
  <conditionalFormatting sqref="BU12">
    <cfRule type="cellIs" dxfId="15439" priority="1983" operator="lessThan">
      <formula>$C$4</formula>
    </cfRule>
  </conditionalFormatting>
  <conditionalFormatting sqref="BU13">
    <cfRule type="cellIs" dxfId="15438" priority="1984" operator="lessThan">
      <formula>$C$4</formula>
    </cfRule>
  </conditionalFormatting>
  <conditionalFormatting sqref="BU14">
    <cfRule type="cellIs" dxfId="15437" priority="1985" operator="lessThan">
      <formula>$C$4</formula>
    </cfRule>
  </conditionalFormatting>
  <conditionalFormatting sqref="BU15">
    <cfRule type="cellIs" dxfId="15436" priority="1986" operator="lessThan">
      <formula>$C$4</formula>
    </cfRule>
  </conditionalFormatting>
  <conditionalFormatting sqref="BU16">
    <cfRule type="cellIs" dxfId="15435" priority="1987" operator="lessThan">
      <formula>$C$4</formula>
    </cfRule>
  </conditionalFormatting>
  <conditionalFormatting sqref="BU17">
    <cfRule type="cellIs" dxfId="15434" priority="1988" operator="lessThan">
      <formula>$C$4</formula>
    </cfRule>
  </conditionalFormatting>
  <conditionalFormatting sqref="BU18">
    <cfRule type="cellIs" dxfId="15433" priority="1989" operator="lessThan">
      <formula>$C$4</formula>
    </cfRule>
  </conditionalFormatting>
  <conditionalFormatting sqref="BU19">
    <cfRule type="cellIs" dxfId="15432" priority="1990" operator="lessThan">
      <formula>$C$4</formula>
    </cfRule>
  </conditionalFormatting>
  <conditionalFormatting sqref="BU20">
    <cfRule type="cellIs" dxfId="15431" priority="1991" operator="lessThan">
      <formula>$C$4</formula>
    </cfRule>
  </conditionalFormatting>
  <conditionalFormatting sqref="BU21">
    <cfRule type="cellIs" dxfId="15430" priority="1992" operator="lessThan">
      <formula>$C$4</formula>
    </cfRule>
  </conditionalFormatting>
  <conditionalFormatting sqref="BU22">
    <cfRule type="cellIs" dxfId="15429" priority="1993" operator="lessThan">
      <formula>$C$4</formula>
    </cfRule>
  </conditionalFormatting>
  <conditionalFormatting sqref="BU23">
    <cfRule type="cellIs" dxfId="15428" priority="1994" operator="lessThan">
      <formula>$C$4</formula>
    </cfRule>
  </conditionalFormatting>
  <conditionalFormatting sqref="BU24">
    <cfRule type="cellIs" dxfId="15427" priority="1995" operator="lessThan">
      <formula>$C$4</formula>
    </cfRule>
  </conditionalFormatting>
  <conditionalFormatting sqref="BU25">
    <cfRule type="cellIs" dxfId="15426" priority="1996" operator="lessThan">
      <formula>$C$4</formula>
    </cfRule>
  </conditionalFormatting>
  <conditionalFormatting sqref="BU26">
    <cfRule type="cellIs" dxfId="15425" priority="1997" operator="lessThan">
      <formula>$C$4</formula>
    </cfRule>
  </conditionalFormatting>
  <conditionalFormatting sqref="BU27">
    <cfRule type="cellIs" dxfId="15424" priority="1998" operator="lessThan">
      <formula>$C$4</formula>
    </cfRule>
  </conditionalFormatting>
  <conditionalFormatting sqref="BU28">
    <cfRule type="cellIs" dxfId="15423" priority="1999" operator="lessThan">
      <formula>$C$4</formula>
    </cfRule>
  </conditionalFormatting>
  <conditionalFormatting sqref="BU29">
    <cfRule type="cellIs" dxfId="15422" priority="2000" operator="lessThan">
      <formula>$C$4</formula>
    </cfRule>
  </conditionalFormatting>
  <conditionalFormatting sqref="BU30">
    <cfRule type="cellIs" dxfId="15421" priority="2001" operator="lessThan">
      <formula>$C$4</formula>
    </cfRule>
  </conditionalFormatting>
  <conditionalFormatting sqref="BU31">
    <cfRule type="cellIs" dxfId="15420" priority="2002" operator="lessThan">
      <formula>$C$4</formula>
    </cfRule>
  </conditionalFormatting>
  <conditionalFormatting sqref="BU32">
    <cfRule type="cellIs" dxfId="15419" priority="2003" operator="lessThan">
      <formula>$C$4</formula>
    </cfRule>
  </conditionalFormatting>
  <conditionalFormatting sqref="BU33">
    <cfRule type="cellIs" dxfId="15418" priority="2004" operator="lessThan">
      <formula>$C$4</formula>
    </cfRule>
  </conditionalFormatting>
  <conditionalFormatting sqref="BU34">
    <cfRule type="cellIs" dxfId="15417" priority="2005" operator="lessThan">
      <formula>$C$4</formula>
    </cfRule>
  </conditionalFormatting>
  <conditionalFormatting sqref="BU35">
    <cfRule type="cellIs" dxfId="15416" priority="2006" operator="lessThan">
      <formula>$C$4</formula>
    </cfRule>
  </conditionalFormatting>
  <conditionalFormatting sqref="BU36">
    <cfRule type="cellIs" dxfId="15415" priority="2007" operator="lessThan">
      <formula>$C$4</formula>
    </cfRule>
  </conditionalFormatting>
  <conditionalFormatting sqref="BU46">
    <cfRule type="cellIs" dxfId="15405" priority="2017" operator="lessThan">
      <formula>$C$4</formula>
    </cfRule>
  </conditionalFormatting>
  <conditionalFormatting sqref="BU47">
    <cfRule type="cellIs" dxfId="15404" priority="2018" operator="lessThan">
      <formula>$C$4</formula>
    </cfRule>
  </conditionalFormatting>
  <conditionalFormatting sqref="BU48">
    <cfRule type="cellIs" dxfId="15403" priority="2019" operator="lessThan">
      <formula>$C$4</formula>
    </cfRule>
  </conditionalFormatting>
  <conditionalFormatting sqref="BU49">
    <cfRule type="cellIs" dxfId="15402" priority="2020" operator="lessThan">
      <formula>$C$4</formula>
    </cfRule>
  </conditionalFormatting>
  <conditionalFormatting sqref="BU50">
    <cfRule type="cellIs" dxfId="15401" priority="2021" operator="lessThan">
      <formula>$C$4</formula>
    </cfRule>
  </conditionalFormatting>
  <conditionalFormatting sqref="BU51">
    <cfRule type="cellIs" dxfId="15400" priority="2022" operator="lessThan">
      <formula>$C$4</formula>
    </cfRule>
  </conditionalFormatting>
  <conditionalFormatting sqref="BU52">
    <cfRule type="cellIs" dxfId="15399" priority="2023" operator="lessThan">
      <formula>$C$4</formula>
    </cfRule>
  </conditionalFormatting>
  <conditionalFormatting sqref="BU53">
    <cfRule type="cellIs" dxfId="15398" priority="2024" operator="lessThan">
      <formula>$C$4</formula>
    </cfRule>
  </conditionalFormatting>
  <conditionalFormatting sqref="BU54">
    <cfRule type="cellIs" dxfId="15397" priority="2025" operator="lessThan">
      <formula>$C$4</formula>
    </cfRule>
  </conditionalFormatting>
  <conditionalFormatting sqref="BU55">
    <cfRule type="cellIs" dxfId="15396" priority="2026" operator="lessThan">
      <formula>$C$4</formula>
    </cfRule>
  </conditionalFormatting>
  <conditionalFormatting sqref="BU56">
    <cfRule type="cellIs" dxfId="15395" priority="2027" operator="lessThan">
      <formula>$C$4</formula>
    </cfRule>
  </conditionalFormatting>
  <conditionalFormatting sqref="BU57">
    <cfRule type="cellIs" dxfId="15394" priority="2028" operator="lessThan">
      <formula>$C$4</formula>
    </cfRule>
  </conditionalFormatting>
  <conditionalFormatting sqref="BU58">
    <cfRule type="cellIs" dxfId="15393" priority="2029" operator="lessThan">
      <formula>$C$4</formula>
    </cfRule>
  </conditionalFormatting>
  <conditionalFormatting sqref="BU59">
    <cfRule type="cellIs" dxfId="15392" priority="2030" operator="lessThan">
      <formula>$C$4</formula>
    </cfRule>
  </conditionalFormatting>
  <conditionalFormatting sqref="BU60">
    <cfRule type="cellIs" dxfId="15391" priority="2031" operator="lessThan">
      <formula>$C$4</formula>
    </cfRule>
  </conditionalFormatting>
  <conditionalFormatting sqref="BV11">
    <cfRule type="cellIs" dxfId="15390" priority="2032" operator="lessThan">
      <formula>$C$4</formula>
    </cfRule>
  </conditionalFormatting>
  <conditionalFormatting sqref="BV12">
    <cfRule type="cellIs" dxfId="15389" priority="2033" operator="lessThan">
      <formula>$C$4</formula>
    </cfRule>
  </conditionalFormatting>
  <conditionalFormatting sqref="BV13">
    <cfRule type="cellIs" dxfId="15388" priority="2034" operator="lessThan">
      <formula>$C$4</formula>
    </cfRule>
  </conditionalFormatting>
  <conditionalFormatting sqref="BV14">
    <cfRule type="cellIs" dxfId="15387" priority="2035" operator="lessThan">
      <formula>$C$4</formula>
    </cfRule>
  </conditionalFormatting>
  <conditionalFormatting sqref="BV15">
    <cfRule type="cellIs" dxfId="15386" priority="2036" operator="lessThan">
      <formula>$C$4</formula>
    </cfRule>
  </conditionalFormatting>
  <conditionalFormatting sqref="BV16">
    <cfRule type="cellIs" dxfId="15385" priority="2037" operator="lessThan">
      <formula>$C$4</formula>
    </cfRule>
  </conditionalFormatting>
  <conditionalFormatting sqref="BV17">
    <cfRule type="cellIs" dxfId="15384" priority="2038" operator="lessThan">
      <formula>$C$4</formula>
    </cfRule>
  </conditionalFormatting>
  <conditionalFormatting sqref="BV18">
    <cfRule type="cellIs" dxfId="15383" priority="2039" operator="lessThan">
      <formula>$C$4</formula>
    </cfRule>
  </conditionalFormatting>
  <conditionalFormatting sqref="BV19">
    <cfRule type="cellIs" dxfId="15382" priority="2040" operator="lessThan">
      <formula>$C$4</formula>
    </cfRule>
  </conditionalFormatting>
  <conditionalFormatting sqref="BV20">
    <cfRule type="cellIs" dxfId="15381" priority="2041" operator="lessThan">
      <formula>$C$4</formula>
    </cfRule>
  </conditionalFormatting>
  <conditionalFormatting sqref="BV21">
    <cfRule type="cellIs" dxfId="15380" priority="2042" operator="lessThan">
      <formula>$C$4</formula>
    </cfRule>
  </conditionalFormatting>
  <conditionalFormatting sqref="BV22">
    <cfRule type="cellIs" dxfId="15379" priority="2043" operator="lessThan">
      <formula>$C$4</formula>
    </cfRule>
  </conditionalFormatting>
  <conditionalFormatting sqref="BV23">
    <cfRule type="cellIs" dxfId="15378" priority="2044" operator="lessThan">
      <formula>$C$4</formula>
    </cfRule>
  </conditionalFormatting>
  <conditionalFormatting sqref="BV24">
    <cfRule type="cellIs" dxfId="15377" priority="2045" operator="lessThan">
      <formula>$C$4</formula>
    </cfRule>
  </conditionalFormatting>
  <conditionalFormatting sqref="BV25">
    <cfRule type="cellIs" dxfId="15376" priority="2046" operator="lessThan">
      <formula>$C$4</formula>
    </cfRule>
  </conditionalFormatting>
  <conditionalFormatting sqref="BV26">
    <cfRule type="cellIs" dxfId="15375" priority="2047" operator="lessThan">
      <formula>$C$4</formula>
    </cfRule>
  </conditionalFormatting>
  <conditionalFormatting sqref="BV27">
    <cfRule type="cellIs" dxfId="15374" priority="2048" operator="lessThan">
      <formula>$C$4</formula>
    </cfRule>
  </conditionalFormatting>
  <conditionalFormatting sqref="BV28">
    <cfRule type="cellIs" dxfId="15373" priority="2049" operator="lessThan">
      <formula>$C$4</formula>
    </cfRule>
  </conditionalFormatting>
  <conditionalFormatting sqref="BV29">
    <cfRule type="cellIs" dxfId="15372" priority="2050" operator="lessThan">
      <formula>$C$4</formula>
    </cfRule>
  </conditionalFormatting>
  <conditionalFormatting sqref="BV30">
    <cfRule type="cellIs" dxfId="15371" priority="2051" operator="lessThan">
      <formula>$C$4</formula>
    </cfRule>
  </conditionalFormatting>
  <conditionalFormatting sqref="BV31">
    <cfRule type="cellIs" dxfId="15370" priority="2052" operator="lessThan">
      <formula>$C$4</formula>
    </cfRule>
  </conditionalFormatting>
  <conditionalFormatting sqref="BV32">
    <cfRule type="cellIs" dxfId="15369" priority="2053" operator="lessThan">
      <formula>$C$4</formula>
    </cfRule>
  </conditionalFormatting>
  <conditionalFormatting sqref="BV33">
    <cfRule type="cellIs" dxfId="15368" priority="2054" operator="lessThan">
      <formula>$C$4</formula>
    </cfRule>
  </conditionalFormatting>
  <conditionalFormatting sqref="BV34">
    <cfRule type="cellIs" dxfId="15367" priority="2055" operator="lessThan">
      <formula>$C$4</formula>
    </cfRule>
  </conditionalFormatting>
  <conditionalFormatting sqref="BV35">
    <cfRule type="cellIs" dxfId="15366" priority="2056" operator="lessThan">
      <formula>$C$4</formula>
    </cfRule>
  </conditionalFormatting>
  <conditionalFormatting sqref="BV36">
    <cfRule type="cellIs" dxfId="15365" priority="2057" operator="lessThan">
      <formula>$C$4</formula>
    </cfRule>
  </conditionalFormatting>
  <conditionalFormatting sqref="BV46">
    <cfRule type="cellIs" dxfId="15355" priority="2067" operator="lessThan">
      <formula>$C$4</formula>
    </cfRule>
  </conditionalFormatting>
  <conditionalFormatting sqref="BV47">
    <cfRule type="cellIs" dxfId="15354" priority="2068" operator="lessThan">
      <formula>$C$4</formula>
    </cfRule>
  </conditionalFormatting>
  <conditionalFormatting sqref="BV48">
    <cfRule type="cellIs" dxfId="15353" priority="2069" operator="lessThan">
      <formula>$C$4</formula>
    </cfRule>
  </conditionalFormatting>
  <conditionalFormatting sqref="BV49">
    <cfRule type="cellIs" dxfId="15352" priority="2070" operator="lessThan">
      <formula>$C$4</formula>
    </cfRule>
  </conditionalFormatting>
  <conditionalFormatting sqref="BV50">
    <cfRule type="cellIs" dxfId="15351" priority="2071" operator="lessThan">
      <formula>$C$4</formula>
    </cfRule>
  </conditionalFormatting>
  <conditionalFormatting sqref="BV51">
    <cfRule type="cellIs" dxfId="15350" priority="2072" operator="lessThan">
      <formula>$C$4</formula>
    </cfRule>
  </conditionalFormatting>
  <conditionalFormatting sqref="BV52">
    <cfRule type="cellIs" dxfId="15349" priority="2073" operator="lessThan">
      <formula>$C$4</formula>
    </cfRule>
  </conditionalFormatting>
  <conditionalFormatting sqref="BV53">
    <cfRule type="cellIs" dxfId="15348" priority="2074" operator="lessThan">
      <formula>$C$4</formula>
    </cfRule>
  </conditionalFormatting>
  <conditionalFormatting sqref="BV54">
    <cfRule type="cellIs" dxfId="15347" priority="2075" operator="lessThan">
      <formula>$C$4</formula>
    </cfRule>
  </conditionalFormatting>
  <conditionalFormatting sqref="BV55">
    <cfRule type="cellIs" dxfId="15346" priority="2076" operator="lessThan">
      <formula>$C$4</formula>
    </cfRule>
  </conditionalFormatting>
  <conditionalFormatting sqref="BV56">
    <cfRule type="cellIs" dxfId="15345" priority="2077" operator="lessThan">
      <formula>$C$4</formula>
    </cfRule>
  </conditionalFormatting>
  <conditionalFormatting sqref="BV57">
    <cfRule type="cellIs" dxfId="15344" priority="2078" operator="lessThan">
      <formula>$C$4</formula>
    </cfRule>
  </conditionalFormatting>
  <conditionalFormatting sqref="BV58">
    <cfRule type="cellIs" dxfId="15343" priority="2079" operator="lessThan">
      <formula>$C$4</formula>
    </cfRule>
  </conditionalFormatting>
  <conditionalFormatting sqref="BV59">
    <cfRule type="cellIs" dxfId="15342" priority="2080" operator="lessThan">
      <formula>$C$4</formula>
    </cfRule>
  </conditionalFormatting>
  <conditionalFormatting sqref="BV60">
    <cfRule type="cellIs" dxfId="15341" priority="2081" operator="lessThan">
      <formula>$C$4</formula>
    </cfRule>
  </conditionalFormatting>
  <conditionalFormatting sqref="BW11">
    <cfRule type="cellIs" dxfId="15340" priority="2082" operator="lessThan">
      <formula>$C$4</formula>
    </cfRule>
  </conditionalFormatting>
  <conditionalFormatting sqref="BW12">
    <cfRule type="cellIs" dxfId="15339" priority="2083" operator="lessThan">
      <formula>$C$4</formula>
    </cfRule>
  </conditionalFormatting>
  <conditionalFormatting sqref="BW13">
    <cfRule type="cellIs" dxfId="15338" priority="2084" operator="lessThan">
      <formula>$C$4</formula>
    </cfRule>
  </conditionalFormatting>
  <conditionalFormatting sqref="BW14">
    <cfRule type="cellIs" dxfId="15337" priority="2085" operator="lessThan">
      <formula>$C$4</formula>
    </cfRule>
  </conditionalFormatting>
  <conditionalFormatting sqref="BW15">
    <cfRule type="cellIs" dxfId="15336" priority="2086" operator="lessThan">
      <formula>$C$4</formula>
    </cfRule>
  </conditionalFormatting>
  <conditionalFormatting sqref="BW16">
    <cfRule type="cellIs" dxfId="15335" priority="2087" operator="lessThan">
      <formula>$C$4</formula>
    </cfRule>
  </conditionalFormatting>
  <conditionalFormatting sqref="BW17">
    <cfRule type="cellIs" dxfId="15334" priority="2088" operator="lessThan">
      <formula>$C$4</formula>
    </cfRule>
  </conditionalFormatting>
  <conditionalFormatting sqref="BW18">
    <cfRule type="cellIs" dxfId="15333" priority="2089" operator="lessThan">
      <formula>$C$4</formula>
    </cfRule>
  </conditionalFormatting>
  <conditionalFormatting sqref="BW19">
    <cfRule type="cellIs" dxfId="15332" priority="2090" operator="lessThan">
      <formula>$C$4</formula>
    </cfRule>
  </conditionalFormatting>
  <conditionalFormatting sqref="BW20">
    <cfRule type="cellIs" dxfId="15331" priority="2091" operator="lessThan">
      <formula>$C$4</formula>
    </cfRule>
  </conditionalFormatting>
  <conditionalFormatting sqref="BW21">
    <cfRule type="cellIs" dxfId="15330" priority="2092" operator="lessThan">
      <formula>$C$4</formula>
    </cfRule>
  </conditionalFormatting>
  <conditionalFormatting sqref="BW22">
    <cfRule type="cellIs" dxfId="15329" priority="2093" operator="lessThan">
      <formula>$C$4</formula>
    </cfRule>
  </conditionalFormatting>
  <conditionalFormatting sqref="BW23">
    <cfRule type="cellIs" dxfId="15328" priority="2094" operator="lessThan">
      <formula>$C$4</formula>
    </cfRule>
  </conditionalFormatting>
  <conditionalFormatting sqref="BW24">
    <cfRule type="cellIs" dxfId="15327" priority="2095" operator="lessThan">
      <formula>$C$4</formula>
    </cfRule>
  </conditionalFormatting>
  <conditionalFormatting sqref="BW25">
    <cfRule type="cellIs" dxfId="15326" priority="2096" operator="lessThan">
      <formula>$C$4</formula>
    </cfRule>
  </conditionalFormatting>
  <conditionalFormatting sqref="BW26">
    <cfRule type="cellIs" dxfId="15325" priority="2097" operator="lessThan">
      <formula>$C$4</formula>
    </cfRule>
  </conditionalFormatting>
  <conditionalFormatting sqref="BW27">
    <cfRule type="cellIs" dxfId="15324" priority="2098" operator="lessThan">
      <formula>$C$4</formula>
    </cfRule>
  </conditionalFormatting>
  <conditionalFormatting sqref="BW28">
    <cfRule type="cellIs" dxfId="15323" priority="2099" operator="lessThan">
      <formula>$C$4</formula>
    </cfRule>
  </conditionalFormatting>
  <conditionalFormatting sqref="BW29">
    <cfRule type="cellIs" dxfId="15322" priority="2100" operator="lessThan">
      <formula>$C$4</formula>
    </cfRule>
  </conditionalFormatting>
  <conditionalFormatting sqref="BW30">
    <cfRule type="cellIs" dxfId="15321" priority="2101" operator="lessThan">
      <formula>$C$4</formula>
    </cfRule>
  </conditionalFormatting>
  <conditionalFormatting sqref="BW31">
    <cfRule type="cellIs" dxfId="15320" priority="2102" operator="lessThan">
      <formula>$C$4</formula>
    </cfRule>
  </conditionalFormatting>
  <conditionalFormatting sqref="BW32">
    <cfRule type="cellIs" dxfId="15319" priority="2103" operator="lessThan">
      <formula>$C$4</formula>
    </cfRule>
  </conditionalFormatting>
  <conditionalFormatting sqref="BW33">
    <cfRule type="cellIs" dxfId="15318" priority="2104" operator="lessThan">
      <formula>$C$4</formula>
    </cfRule>
  </conditionalFormatting>
  <conditionalFormatting sqref="BW34">
    <cfRule type="cellIs" dxfId="15317" priority="2105" operator="lessThan">
      <formula>$C$4</formula>
    </cfRule>
  </conditionalFormatting>
  <conditionalFormatting sqref="BW35">
    <cfRule type="cellIs" dxfId="15316" priority="2106" operator="lessThan">
      <formula>$C$4</formula>
    </cfRule>
  </conditionalFormatting>
  <conditionalFormatting sqref="BW36">
    <cfRule type="cellIs" dxfId="15315" priority="2107" operator="lessThan">
      <formula>$C$4</formula>
    </cfRule>
  </conditionalFormatting>
  <conditionalFormatting sqref="BW46">
    <cfRule type="cellIs" dxfId="15305" priority="2117" operator="lessThan">
      <formula>$C$4</formula>
    </cfRule>
  </conditionalFormatting>
  <conditionalFormatting sqref="BW47">
    <cfRule type="cellIs" dxfId="15304" priority="2118" operator="lessThan">
      <formula>$C$4</formula>
    </cfRule>
  </conditionalFormatting>
  <conditionalFormatting sqref="BW48">
    <cfRule type="cellIs" dxfId="15303" priority="2119" operator="lessThan">
      <formula>$C$4</formula>
    </cfRule>
  </conditionalFormatting>
  <conditionalFormatting sqref="BW49">
    <cfRule type="cellIs" dxfId="15302" priority="2120" operator="lessThan">
      <formula>$C$4</formula>
    </cfRule>
  </conditionalFormatting>
  <conditionalFormatting sqref="BW50">
    <cfRule type="cellIs" dxfId="15301" priority="2121" operator="lessThan">
      <formula>$C$4</formula>
    </cfRule>
  </conditionalFormatting>
  <conditionalFormatting sqref="BW51">
    <cfRule type="cellIs" dxfId="15300" priority="2122" operator="lessThan">
      <formula>$C$4</formula>
    </cfRule>
  </conditionalFormatting>
  <conditionalFormatting sqref="BW52">
    <cfRule type="cellIs" dxfId="15299" priority="2123" operator="lessThan">
      <formula>$C$4</formula>
    </cfRule>
  </conditionalFormatting>
  <conditionalFormatting sqref="BW53">
    <cfRule type="cellIs" dxfId="15298" priority="2124" operator="lessThan">
      <formula>$C$4</formula>
    </cfRule>
  </conditionalFormatting>
  <conditionalFormatting sqref="BW54">
    <cfRule type="cellIs" dxfId="15297" priority="2125" operator="lessThan">
      <formula>$C$4</formula>
    </cfRule>
  </conditionalFormatting>
  <conditionalFormatting sqref="BW55">
    <cfRule type="cellIs" dxfId="15296" priority="2126" operator="lessThan">
      <formula>$C$4</formula>
    </cfRule>
  </conditionalFormatting>
  <conditionalFormatting sqref="BW56">
    <cfRule type="cellIs" dxfId="15295" priority="2127" operator="lessThan">
      <formula>$C$4</formula>
    </cfRule>
  </conditionalFormatting>
  <conditionalFormatting sqref="BW57">
    <cfRule type="cellIs" dxfId="15294" priority="2128" operator="lessThan">
      <formula>$C$4</formula>
    </cfRule>
  </conditionalFormatting>
  <conditionalFormatting sqref="BW58">
    <cfRule type="cellIs" dxfId="15293" priority="2129" operator="lessThan">
      <formula>$C$4</formula>
    </cfRule>
  </conditionalFormatting>
  <conditionalFormatting sqref="BW59">
    <cfRule type="cellIs" dxfId="15292" priority="2130" operator="lessThan">
      <formula>$C$4</formula>
    </cfRule>
  </conditionalFormatting>
  <conditionalFormatting sqref="BW60">
    <cfRule type="cellIs" dxfId="15291" priority="2131" operator="lessThan">
      <formula>$C$4</formula>
    </cfRule>
  </conditionalFormatting>
  <conditionalFormatting sqref="BX11">
    <cfRule type="cellIs" dxfId="15290" priority="2132" operator="lessThan">
      <formula>$C$4</formula>
    </cfRule>
  </conditionalFormatting>
  <conditionalFormatting sqref="BX12">
    <cfRule type="cellIs" dxfId="15289" priority="2133" operator="lessThan">
      <formula>$C$4</formula>
    </cfRule>
  </conditionalFormatting>
  <conditionalFormatting sqref="BX13">
    <cfRule type="cellIs" dxfId="15288" priority="2134" operator="lessThan">
      <formula>$C$4</formula>
    </cfRule>
  </conditionalFormatting>
  <conditionalFormatting sqref="BX14">
    <cfRule type="cellIs" dxfId="15287" priority="2135" operator="lessThan">
      <formula>$C$4</formula>
    </cfRule>
  </conditionalFormatting>
  <conditionalFormatting sqref="BX15">
    <cfRule type="cellIs" dxfId="15286" priority="2136" operator="lessThan">
      <formula>$C$4</formula>
    </cfRule>
  </conditionalFormatting>
  <conditionalFormatting sqref="BX16">
    <cfRule type="cellIs" dxfId="15285" priority="2137" operator="lessThan">
      <formula>$C$4</formula>
    </cfRule>
  </conditionalFormatting>
  <conditionalFormatting sqref="BX17">
    <cfRule type="cellIs" dxfId="15284" priority="2138" operator="lessThan">
      <formula>$C$4</formula>
    </cfRule>
  </conditionalFormatting>
  <conditionalFormatting sqref="BX18">
    <cfRule type="cellIs" dxfId="15283" priority="2139" operator="lessThan">
      <formula>$C$4</formula>
    </cfRule>
  </conditionalFormatting>
  <conditionalFormatting sqref="BX19">
    <cfRule type="cellIs" dxfId="15282" priority="2140" operator="lessThan">
      <formula>$C$4</formula>
    </cfRule>
  </conditionalFormatting>
  <conditionalFormatting sqref="BX20">
    <cfRule type="cellIs" dxfId="15281" priority="2141" operator="lessThan">
      <formula>$C$4</formula>
    </cfRule>
  </conditionalFormatting>
  <conditionalFormatting sqref="BX21">
    <cfRule type="cellIs" dxfId="15280" priority="2142" operator="lessThan">
      <formula>$C$4</formula>
    </cfRule>
  </conditionalFormatting>
  <conditionalFormatting sqref="BX22">
    <cfRule type="cellIs" dxfId="15279" priority="2143" operator="lessThan">
      <formula>$C$4</formula>
    </cfRule>
  </conditionalFormatting>
  <conditionalFormatting sqref="BX23">
    <cfRule type="cellIs" dxfId="15278" priority="2144" operator="lessThan">
      <formula>$C$4</formula>
    </cfRule>
  </conditionalFormatting>
  <conditionalFormatting sqref="BX24">
    <cfRule type="cellIs" dxfId="15277" priority="2145" operator="lessThan">
      <formula>$C$4</formula>
    </cfRule>
  </conditionalFormatting>
  <conditionalFormatting sqref="BX25">
    <cfRule type="cellIs" dxfId="15276" priority="2146" operator="lessThan">
      <formula>$C$4</formula>
    </cfRule>
  </conditionalFormatting>
  <conditionalFormatting sqref="BX26">
    <cfRule type="cellIs" dxfId="15275" priority="2147" operator="lessThan">
      <formula>$C$4</formula>
    </cfRule>
  </conditionalFormatting>
  <conditionalFormatting sqref="BX27">
    <cfRule type="cellIs" dxfId="15274" priority="2148" operator="lessThan">
      <formula>$C$4</formula>
    </cfRule>
  </conditionalFormatting>
  <conditionalFormatting sqref="BX28">
    <cfRule type="cellIs" dxfId="15273" priority="2149" operator="lessThan">
      <formula>$C$4</formula>
    </cfRule>
  </conditionalFormatting>
  <conditionalFormatting sqref="BX29">
    <cfRule type="cellIs" dxfId="15272" priority="2150" operator="lessThan">
      <formula>$C$4</formula>
    </cfRule>
  </conditionalFormatting>
  <conditionalFormatting sqref="BX30">
    <cfRule type="cellIs" dxfId="15271" priority="2151" operator="lessThan">
      <formula>$C$4</formula>
    </cfRule>
  </conditionalFormatting>
  <conditionalFormatting sqref="BX31">
    <cfRule type="cellIs" dxfId="15270" priority="2152" operator="lessThan">
      <formula>$C$4</formula>
    </cfRule>
  </conditionalFormatting>
  <conditionalFormatting sqref="BX32">
    <cfRule type="cellIs" dxfId="15269" priority="2153" operator="lessThan">
      <formula>$C$4</formula>
    </cfRule>
  </conditionalFormatting>
  <conditionalFormatting sqref="BX33">
    <cfRule type="cellIs" dxfId="15268" priority="2154" operator="lessThan">
      <formula>$C$4</formula>
    </cfRule>
  </conditionalFormatting>
  <conditionalFormatting sqref="BX34">
    <cfRule type="cellIs" dxfId="15267" priority="2155" operator="lessThan">
      <formula>$C$4</formula>
    </cfRule>
  </conditionalFormatting>
  <conditionalFormatting sqref="BX35">
    <cfRule type="cellIs" dxfId="15266" priority="2156" operator="lessThan">
      <formula>$C$4</formula>
    </cfRule>
  </conditionalFormatting>
  <conditionalFormatting sqref="BX36">
    <cfRule type="cellIs" dxfId="15265" priority="2157" operator="lessThan">
      <formula>$C$4</formula>
    </cfRule>
  </conditionalFormatting>
  <conditionalFormatting sqref="BX46">
    <cfRule type="cellIs" dxfId="15255" priority="2167" operator="lessThan">
      <formula>$C$4</formula>
    </cfRule>
  </conditionalFormatting>
  <conditionalFormatting sqref="BX47">
    <cfRule type="cellIs" dxfId="15254" priority="2168" operator="lessThan">
      <formula>$C$4</formula>
    </cfRule>
  </conditionalFormatting>
  <conditionalFormatting sqref="BX48">
    <cfRule type="cellIs" dxfId="15253" priority="2169" operator="lessThan">
      <formula>$C$4</formula>
    </cfRule>
  </conditionalFormatting>
  <conditionalFormatting sqref="BX49">
    <cfRule type="cellIs" dxfId="15252" priority="2170" operator="lessThan">
      <formula>$C$4</formula>
    </cfRule>
  </conditionalFormatting>
  <conditionalFormatting sqref="BX50">
    <cfRule type="cellIs" dxfId="15251" priority="2171" operator="lessThan">
      <formula>$C$4</formula>
    </cfRule>
  </conditionalFormatting>
  <conditionalFormatting sqref="BX51">
    <cfRule type="cellIs" dxfId="15250" priority="2172" operator="lessThan">
      <formula>$C$4</formula>
    </cfRule>
  </conditionalFormatting>
  <conditionalFormatting sqref="BX52">
    <cfRule type="cellIs" dxfId="15249" priority="2173" operator="lessThan">
      <formula>$C$4</formula>
    </cfRule>
  </conditionalFormatting>
  <conditionalFormatting sqref="BX53">
    <cfRule type="cellIs" dxfId="15248" priority="2174" operator="lessThan">
      <formula>$C$4</formula>
    </cfRule>
  </conditionalFormatting>
  <conditionalFormatting sqref="BX54">
    <cfRule type="cellIs" dxfId="15247" priority="2175" operator="lessThan">
      <formula>$C$4</formula>
    </cfRule>
  </conditionalFormatting>
  <conditionalFormatting sqref="BX55">
    <cfRule type="cellIs" dxfId="15246" priority="2176" operator="lessThan">
      <formula>$C$4</formula>
    </cfRule>
  </conditionalFormatting>
  <conditionalFormatting sqref="BX56">
    <cfRule type="cellIs" dxfId="15245" priority="2177" operator="lessThan">
      <formula>$C$4</formula>
    </cfRule>
  </conditionalFormatting>
  <conditionalFormatting sqref="BX57">
    <cfRule type="cellIs" dxfId="15244" priority="2178" operator="lessThan">
      <formula>$C$4</formula>
    </cfRule>
  </conditionalFormatting>
  <conditionalFormatting sqref="BX58">
    <cfRule type="cellIs" dxfId="15243" priority="2179" operator="lessThan">
      <formula>$C$4</formula>
    </cfRule>
  </conditionalFormatting>
  <conditionalFormatting sqref="BX59">
    <cfRule type="cellIs" dxfId="15242" priority="2180" operator="lessThan">
      <formula>$C$4</formula>
    </cfRule>
  </conditionalFormatting>
  <conditionalFormatting sqref="BX60">
    <cfRule type="cellIs" dxfId="15241" priority="2181" operator="lessThan">
      <formula>$C$4</formula>
    </cfRule>
  </conditionalFormatting>
  <conditionalFormatting sqref="BY11">
    <cfRule type="cellIs" dxfId="15240" priority="2182" operator="lessThan">
      <formula>$C$4</formula>
    </cfRule>
  </conditionalFormatting>
  <conditionalFormatting sqref="BY12">
    <cfRule type="cellIs" dxfId="15239" priority="2183" operator="lessThan">
      <formula>$C$4</formula>
    </cfRule>
  </conditionalFormatting>
  <conditionalFormatting sqref="BY13">
    <cfRule type="cellIs" dxfId="15238" priority="2184" operator="lessThan">
      <formula>$C$4</formula>
    </cfRule>
  </conditionalFormatting>
  <conditionalFormatting sqref="BY14">
    <cfRule type="cellIs" dxfId="15237" priority="2185" operator="lessThan">
      <formula>$C$4</formula>
    </cfRule>
  </conditionalFormatting>
  <conditionalFormatting sqref="BY15">
    <cfRule type="cellIs" dxfId="15236" priority="2186" operator="lessThan">
      <formula>$C$4</formula>
    </cfRule>
  </conditionalFormatting>
  <conditionalFormatting sqref="BY16">
    <cfRule type="cellIs" dxfId="15235" priority="2187" operator="lessThan">
      <formula>$C$4</formula>
    </cfRule>
  </conditionalFormatting>
  <conditionalFormatting sqref="BY17">
    <cfRule type="cellIs" dxfId="15234" priority="2188" operator="lessThan">
      <formula>$C$4</formula>
    </cfRule>
  </conditionalFormatting>
  <conditionalFormatting sqref="BY18">
    <cfRule type="cellIs" dxfId="15233" priority="2189" operator="lessThan">
      <formula>$C$4</formula>
    </cfRule>
  </conditionalFormatting>
  <conditionalFormatting sqref="BY19">
    <cfRule type="cellIs" dxfId="15232" priority="2190" operator="lessThan">
      <formula>$C$4</formula>
    </cfRule>
  </conditionalFormatting>
  <conditionalFormatting sqref="BY20">
    <cfRule type="cellIs" dxfId="15231" priority="2191" operator="lessThan">
      <formula>$C$4</formula>
    </cfRule>
  </conditionalFormatting>
  <conditionalFormatting sqref="BY21">
    <cfRule type="cellIs" dxfId="15230" priority="2192" operator="lessThan">
      <formula>$C$4</formula>
    </cfRule>
  </conditionalFormatting>
  <conditionalFormatting sqref="BY22">
    <cfRule type="cellIs" dxfId="15229" priority="2193" operator="lessThan">
      <formula>$C$4</formula>
    </cfRule>
  </conditionalFormatting>
  <conditionalFormatting sqref="BY23">
    <cfRule type="cellIs" dxfId="15228" priority="2194" operator="lessThan">
      <formula>$C$4</formula>
    </cfRule>
  </conditionalFormatting>
  <conditionalFormatting sqref="BY24">
    <cfRule type="cellIs" dxfId="15227" priority="2195" operator="lessThan">
      <formula>$C$4</formula>
    </cfRule>
  </conditionalFormatting>
  <conditionalFormatting sqref="BY25">
    <cfRule type="cellIs" dxfId="15226" priority="2196" operator="lessThan">
      <formula>$C$4</formula>
    </cfRule>
  </conditionalFormatting>
  <conditionalFormatting sqref="BY26">
    <cfRule type="cellIs" dxfId="15225" priority="2197" operator="lessThan">
      <formula>$C$4</formula>
    </cfRule>
  </conditionalFormatting>
  <conditionalFormatting sqref="BY27">
    <cfRule type="cellIs" dxfId="15224" priority="2198" operator="lessThan">
      <formula>$C$4</formula>
    </cfRule>
  </conditionalFormatting>
  <conditionalFormatting sqref="BY28">
    <cfRule type="cellIs" dxfId="15223" priority="2199" operator="lessThan">
      <formula>$C$4</formula>
    </cfRule>
  </conditionalFormatting>
  <conditionalFormatting sqref="BY29">
    <cfRule type="cellIs" dxfId="15222" priority="2200" operator="lessThan">
      <formula>$C$4</formula>
    </cfRule>
  </conditionalFormatting>
  <conditionalFormatting sqref="BY30">
    <cfRule type="cellIs" dxfId="15221" priority="2201" operator="lessThan">
      <formula>$C$4</formula>
    </cfRule>
  </conditionalFormatting>
  <conditionalFormatting sqref="BY31">
    <cfRule type="cellIs" dxfId="15220" priority="2202" operator="lessThan">
      <formula>$C$4</formula>
    </cfRule>
  </conditionalFormatting>
  <conditionalFormatting sqref="BY32">
    <cfRule type="cellIs" dxfId="15219" priority="2203" operator="lessThan">
      <formula>$C$4</formula>
    </cfRule>
  </conditionalFormatting>
  <conditionalFormatting sqref="BY33">
    <cfRule type="cellIs" dxfId="15218" priority="2204" operator="lessThan">
      <formula>$C$4</formula>
    </cfRule>
  </conditionalFormatting>
  <conditionalFormatting sqref="BY34">
    <cfRule type="cellIs" dxfId="15217" priority="2205" operator="lessThan">
      <formula>$C$4</formula>
    </cfRule>
  </conditionalFormatting>
  <conditionalFormatting sqref="BY35">
    <cfRule type="cellIs" dxfId="15216" priority="2206" operator="lessThan">
      <formula>$C$4</formula>
    </cfRule>
  </conditionalFormatting>
  <conditionalFormatting sqref="BY36">
    <cfRule type="cellIs" dxfId="15215" priority="2207" operator="lessThan">
      <formula>$C$4</formula>
    </cfRule>
  </conditionalFormatting>
  <conditionalFormatting sqref="BY46">
    <cfRule type="cellIs" dxfId="15205" priority="2217" operator="lessThan">
      <formula>$C$4</formula>
    </cfRule>
  </conditionalFormatting>
  <conditionalFormatting sqref="BY47">
    <cfRule type="cellIs" dxfId="15204" priority="2218" operator="lessThan">
      <formula>$C$4</formula>
    </cfRule>
  </conditionalFormatting>
  <conditionalFormatting sqref="BY48">
    <cfRule type="cellIs" dxfId="15203" priority="2219" operator="lessThan">
      <formula>$C$4</formula>
    </cfRule>
  </conditionalFormatting>
  <conditionalFormatting sqref="BY49">
    <cfRule type="cellIs" dxfId="15202" priority="2220" operator="lessThan">
      <formula>$C$4</formula>
    </cfRule>
  </conditionalFormatting>
  <conditionalFormatting sqref="BY50">
    <cfRule type="cellIs" dxfId="15201" priority="2221" operator="lessThan">
      <formula>$C$4</formula>
    </cfRule>
  </conditionalFormatting>
  <conditionalFormatting sqref="BY51">
    <cfRule type="cellIs" dxfId="15200" priority="2222" operator="lessThan">
      <formula>$C$4</formula>
    </cfRule>
  </conditionalFormatting>
  <conditionalFormatting sqref="BY52">
    <cfRule type="cellIs" dxfId="15199" priority="2223" operator="lessThan">
      <formula>$C$4</formula>
    </cfRule>
  </conditionalFormatting>
  <conditionalFormatting sqref="BY53">
    <cfRule type="cellIs" dxfId="15198" priority="2224" operator="lessThan">
      <formula>$C$4</formula>
    </cfRule>
  </conditionalFormatting>
  <conditionalFormatting sqref="BY54">
    <cfRule type="cellIs" dxfId="15197" priority="2225" operator="lessThan">
      <formula>$C$4</formula>
    </cfRule>
  </conditionalFormatting>
  <conditionalFormatting sqref="BY55">
    <cfRule type="cellIs" dxfId="15196" priority="2226" operator="lessThan">
      <formula>$C$4</formula>
    </cfRule>
  </conditionalFormatting>
  <conditionalFormatting sqref="BY56">
    <cfRule type="cellIs" dxfId="15195" priority="2227" operator="lessThan">
      <formula>$C$4</formula>
    </cfRule>
  </conditionalFormatting>
  <conditionalFormatting sqref="BY57">
    <cfRule type="cellIs" dxfId="15194" priority="2228" operator="lessThan">
      <formula>$C$4</formula>
    </cfRule>
  </conditionalFormatting>
  <conditionalFormatting sqref="BY58">
    <cfRule type="cellIs" dxfId="15193" priority="2229" operator="lessThan">
      <formula>$C$4</formula>
    </cfRule>
  </conditionalFormatting>
  <conditionalFormatting sqref="BY59">
    <cfRule type="cellIs" dxfId="15192" priority="2230" operator="lessThan">
      <formula>$C$4</formula>
    </cfRule>
  </conditionalFormatting>
  <conditionalFormatting sqref="BY60">
    <cfRule type="cellIs" dxfId="15191" priority="2231" operator="lessThan">
      <formula>$C$4</formula>
    </cfRule>
  </conditionalFormatting>
  <conditionalFormatting sqref="BZ11">
    <cfRule type="cellIs" dxfId="15190" priority="2232" operator="lessThan">
      <formula>$C$4</formula>
    </cfRule>
  </conditionalFormatting>
  <conditionalFormatting sqref="BZ12">
    <cfRule type="cellIs" dxfId="15189" priority="2233" operator="lessThan">
      <formula>$C$4</formula>
    </cfRule>
  </conditionalFormatting>
  <conditionalFormatting sqref="BZ13">
    <cfRule type="cellIs" dxfId="15188" priority="2234" operator="lessThan">
      <formula>$C$4</formula>
    </cfRule>
  </conditionalFormatting>
  <conditionalFormatting sqref="BZ14">
    <cfRule type="cellIs" dxfId="15187" priority="2235" operator="lessThan">
      <formula>$C$4</formula>
    </cfRule>
  </conditionalFormatting>
  <conditionalFormatting sqref="BZ15">
    <cfRule type="cellIs" dxfId="15186" priority="2236" operator="lessThan">
      <formula>$C$4</formula>
    </cfRule>
  </conditionalFormatting>
  <conditionalFormatting sqref="BZ16">
    <cfRule type="cellIs" dxfId="15185" priority="2237" operator="lessThan">
      <formula>$C$4</formula>
    </cfRule>
  </conditionalFormatting>
  <conditionalFormatting sqref="BZ17">
    <cfRule type="cellIs" dxfId="15184" priority="2238" operator="lessThan">
      <formula>$C$4</formula>
    </cfRule>
  </conditionalFormatting>
  <conditionalFormatting sqref="BZ18">
    <cfRule type="cellIs" dxfId="15183" priority="2239" operator="lessThan">
      <formula>$C$4</formula>
    </cfRule>
  </conditionalFormatting>
  <conditionalFormatting sqref="BZ19">
    <cfRule type="cellIs" dxfId="15182" priority="2240" operator="lessThan">
      <formula>$C$4</formula>
    </cfRule>
  </conditionalFormatting>
  <conditionalFormatting sqref="BZ20">
    <cfRule type="cellIs" dxfId="15181" priority="2241" operator="lessThan">
      <formula>$C$4</formula>
    </cfRule>
  </conditionalFormatting>
  <conditionalFormatting sqref="BZ21">
    <cfRule type="cellIs" dxfId="15180" priority="2242" operator="lessThan">
      <formula>$C$4</formula>
    </cfRule>
  </conditionalFormatting>
  <conditionalFormatting sqref="BZ22">
    <cfRule type="cellIs" dxfId="15179" priority="2243" operator="lessThan">
      <formula>$C$4</formula>
    </cfRule>
  </conditionalFormatting>
  <conditionalFormatting sqref="BZ23">
    <cfRule type="cellIs" dxfId="15178" priority="2244" operator="lessThan">
      <formula>$C$4</formula>
    </cfRule>
  </conditionalFormatting>
  <conditionalFormatting sqref="BZ24">
    <cfRule type="cellIs" dxfId="15177" priority="2245" operator="lessThan">
      <formula>$C$4</formula>
    </cfRule>
  </conditionalFormatting>
  <conditionalFormatting sqref="BZ25">
    <cfRule type="cellIs" dxfId="15176" priority="2246" operator="lessThan">
      <formula>$C$4</formula>
    </cfRule>
  </conditionalFormatting>
  <conditionalFormatting sqref="BZ26">
    <cfRule type="cellIs" dxfId="15175" priority="2247" operator="lessThan">
      <formula>$C$4</formula>
    </cfRule>
  </conditionalFormatting>
  <conditionalFormatting sqref="BZ27">
    <cfRule type="cellIs" dxfId="15174" priority="2248" operator="lessThan">
      <formula>$C$4</formula>
    </cfRule>
  </conditionalFormatting>
  <conditionalFormatting sqref="BZ28">
    <cfRule type="cellIs" dxfId="15173" priority="2249" operator="lessThan">
      <formula>$C$4</formula>
    </cfRule>
  </conditionalFormatting>
  <conditionalFormatting sqref="BZ29">
    <cfRule type="cellIs" dxfId="15172" priority="2250" operator="lessThan">
      <formula>$C$4</formula>
    </cfRule>
  </conditionalFormatting>
  <conditionalFormatting sqref="BZ30">
    <cfRule type="cellIs" dxfId="15171" priority="2251" operator="lessThan">
      <formula>$C$4</formula>
    </cfRule>
  </conditionalFormatting>
  <conditionalFormatting sqref="BZ31">
    <cfRule type="cellIs" dxfId="15170" priority="2252" operator="lessThan">
      <formula>$C$4</formula>
    </cfRule>
  </conditionalFormatting>
  <conditionalFormatting sqref="BZ32">
    <cfRule type="cellIs" dxfId="15169" priority="2253" operator="lessThan">
      <formula>$C$4</formula>
    </cfRule>
  </conditionalFormatting>
  <conditionalFormatting sqref="BZ33">
    <cfRule type="cellIs" dxfId="15168" priority="2254" operator="lessThan">
      <formula>$C$4</formula>
    </cfRule>
  </conditionalFormatting>
  <conditionalFormatting sqref="BZ34">
    <cfRule type="cellIs" dxfId="15167" priority="2255" operator="lessThan">
      <formula>$C$4</formula>
    </cfRule>
  </conditionalFormatting>
  <conditionalFormatting sqref="BZ35">
    <cfRule type="cellIs" dxfId="15166" priority="2256" operator="lessThan">
      <formula>$C$4</formula>
    </cfRule>
  </conditionalFormatting>
  <conditionalFormatting sqref="BZ36">
    <cfRule type="cellIs" dxfId="15165" priority="2257" operator="lessThan">
      <formula>$C$4</formula>
    </cfRule>
  </conditionalFormatting>
  <conditionalFormatting sqref="BZ46">
    <cfRule type="cellIs" dxfId="15155" priority="2267" operator="lessThan">
      <formula>$C$4</formula>
    </cfRule>
  </conditionalFormatting>
  <conditionalFormatting sqref="BZ47">
    <cfRule type="cellIs" dxfId="15154" priority="2268" operator="lessThan">
      <formula>$C$4</formula>
    </cfRule>
  </conditionalFormatting>
  <conditionalFormatting sqref="BZ48">
    <cfRule type="cellIs" dxfId="15153" priority="2269" operator="lessThan">
      <formula>$C$4</formula>
    </cfRule>
  </conditionalFormatting>
  <conditionalFormatting sqref="BZ49">
    <cfRule type="cellIs" dxfId="15152" priority="2270" operator="lessThan">
      <formula>$C$4</formula>
    </cfRule>
  </conditionalFormatting>
  <conditionalFormatting sqref="BZ50">
    <cfRule type="cellIs" dxfId="15151" priority="2271" operator="lessThan">
      <formula>$C$4</formula>
    </cfRule>
  </conditionalFormatting>
  <conditionalFormatting sqref="BZ51">
    <cfRule type="cellIs" dxfId="15150" priority="2272" operator="lessThan">
      <formula>$C$4</formula>
    </cfRule>
  </conditionalFormatting>
  <conditionalFormatting sqref="BZ52">
    <cfRule type="cellIs" dxfId="15149" priority="2273" operator="lessThan">
      <formula>$C$4</formula>
    </cfRule>
  </conditionalFormatting>
  <conditionalFormatting sqref="BZ53">
    <cfRule type="cellIs" dxfId="15148" priority="2274" operator="lessThan">
      <formula>$C$4</formula>
    </cfRule>
  </conditionalFormatting>
  <conditionalFormatting sqref="BZ54">
    <cfRule type="cellIs" dxfId="15147" priority="2275" operator="lessThan">
      <formula>$C$4</formula>
    </cfRule>
  </conditionalFormatting>
  <conditionalFormatting sqref="BZ55">
    <cfRule type="cellIs" dxfId="15146" priority="2276" operator="lessThan">
      <formula>$C$4</formula>
    </cfRule>
  </conditionalFormatting>
  <conditionalFormatting sqref="BZ56">
    <cfRule type="cellIs" dxfId="15145" priority="2277" operator="lessThan">
      <formula>$C$4</formula>
    </cfRule>
  </conditionalFormatting>
  <conditionalFormatting sqref="BZ57">
    <cfRule type="cellIs" dxfId="15144" priority="2278" operator="lessThan">
      <formula>$C$4</formula>
    </cfRule>
  </conditionalFormatting>
  <conditionalFormatting sqref="BZ58">
    <cfRule type="cellIs" dxfId="15143" priority="2279" operator="lessThan">
      <formula>$C$4</formula>
    </cfRule>
  </conditionalFormatting>
  <conditionalFormatting sqref="BZ59">
    <cfRule type="cellIs" dxfId="15142" priority="2280" operator="lessThan">
      <formula>$C$4</formula>
    </cfRule>
  </conditionalFormatting>
  <conditionalFormatting sqref="BZ60">
    <cfRule type="cellIs" dxfId="15141" priority="2281" operator="lessThan">
      <formula>$C$4</formula>
    </cfRule>
  </conditionalFormatting>
  <conditionalFormatting sqref="CA11">
    <cfRule type="cellIs" dxfId="15140" priority="2282" operator="lessThan">
      <formula>$C$4</formula>
    </cfRule>
  </conditionalFormatting>
  <conditionalFormatting sqref="CA12">
    <cfRule type="cellIs" dxfId="15139" priority="2283" operator="lessThan">
      <formula>$C$4</formula>
    </cfRule>
  </conditionalFormatting>
  <conditionalFormatting sqref="CA13">
    <cfRule type="cellIs" dxfId="15138" priority="2284" operator="lessThan">
      <formula>$C$4</formula>
    </cfRule>
  </conditionalFormatting>
  <conditionalFormatting sqref="CA14">
    <cfRule type="cellIs" dxfId="15137" priority="2285" operator="lessThan">
      <formula>$C$4</formula>
    </cfRule>
  </conditionalFormatting>
  <conditionalFormatting sqref="CA15">
    <cfRule type="cellIs" dxfId="15136" priority="2286" operator="lessThan">
      <formula>$C$4</formula>
    </cfRule>
  </conditionalFormatting>
  <conditionalFormatting sqref="CA16">
    <cfRule type="cellIs" dxfId="15135" priority="2287" operator="lessThan">
      <formula>$C$4</formula>
    </cfRule>
  </conditionalFormatting>
  <conditionalFormatting sqref="CA17">
    <cfRule type="cellIs" dxfId="15134" priority="2288" operator="lessThan">
      <formula>$C$4</formula>
    </cfRule>
  </conditionalFormatting>
  <conditionalFormatting sqref="CA18">
    <cfRule type="cellIs" dxfId="15133" priority="2289" operator="lessThan">
      <formula>$C$4</formula>
    </cfRule>
  </conditionalFormatting>
  <conditionalFormatting sqref="CA19">
    <cfRule type="cellIs" dxfId="15132" priority="2290" operator="lessThan">
      <formula>$C$4</formula>
    </cfRule>
  </conditionalFormatting>
  <conditionalFormatting sqref="CA20">
    <cfRule type="cellIs" dxfId="15131" priority="2291" operator="lessThan">
      <formula>$C$4</formula>
    </cfRule>
  </conditionalFormatting>
  <conditionalFormatting sqref="CA21">
    <cfRule type="cellIs" dxfId="15130" priority="2292" operator="lessThan">
      <formula>$C$4</formula>
    </cfRule>
  </conditionalFormatting>
  <conditionalFormatting sqref="CA22">
    <cfRule type="cellIs" dxfId="15129" priority="2293" operator="lessThan">
      <formula>$C$4</formula>
    </cfRule>
  </conditionalFormatting>
  <conditionalFormatting sqref="CA23">
    <cfRule type="cellIs" dxfId="15128" priority="2294" operator="lessThan">
      <formula>$C$4</formula>
    </cfRule>
  </conditionalFormatting>
  <conditionalFormatting sqref="CA24">
    <cfRule type="cellIs" dxfId="15127" priority="2295" operator="lessThan">
      <formula>$C$4</formula>
    </cfRule>
  </conditionalFormatting>
  <conditionalFormatting sqref="CA25">
    <cfRule type="cellIs" dxfId="15126" priority="2296" operator="lessThan">
      <formula>$C$4</formula>
    </cfRule>
  </conditionalFormatting>
  <conditionalFormatting sqref="CA26">
    <cfRule type="cellIs" dxfId="15125" priority="2297" operator="lessThan">
      <formula>$C$4</formula>
    </cfRule>
  </conditionalFormatting>
  <conditionalFormatting sqref="CA27">
    <cfRule type="cellIs" dxfId="15124" priority="2298" operator="lessThan">
      <formula>$C$4</formula>
    </cfRule>
  </conditionalFormatting>
  <conditionalFormatting sqref="CA28">
    <cfRule type="cellIs" dxfId="15123" priority="2299" operator="lessThan">
      <formula>$C$4</formula>
    </cfRule>
  </conditionalFormatting>
  <conditionalFormatting sqref="CA29">
    <cfRule type="cellIs" dxfId="15122" priority="2300" operator="lessThan">
      <formula>$C$4</formula>
    </cfRule>
  </conditionalFormatting>
  <conditionalFormatting sqref="CA30">
    <cfRule type="cellIs" dxfId="15121" priority="2301" operator="lessThan">
      <formula>$C$4</formula>
    </cfRule>
  </conditionalFormatting>
  <conditionalFormatting sqref="CA31">
    <cfRule type="cellIs" dxfId="15120" priority="2302" operator="lessThan">
      <formula>$C$4</formula>
    </cfRule>
  </conditionalFormatting>
  <conditionalFormatting sqref="CA32">
    <cfRule type="cellIs" dxfId="15119" priority="2303" operator="lessThan">
      <formula>$C$4</formula>
    </cfRule>
  </conditionalFormatting>
  <conditionalFormatting sqref="CA33">
    <cfRule type="cellIs" dxfId="15118" priority="2304" operator="lessThan">
      <formula>$C$4</formula>
    </cfRule>
  </conditionalFormatting>
  <conditionalFormatting sqref="CA34">
    <cfRule type="cellIs" dxfId="15117" priority="2305" operator="lessThan">
      <formula>$C$4</formula>
    </cfRule>
  </conditionalFormatting>
  <conditionalFormatting sqref="CA35">
    <cfRule type="cellIs" dxfId="15116" priority="2306" operator="lessThan">
      <formula>$C$4</formula>
    </cfRule>
  </conditionalFormatting>
  <conditionalFormatting sqref="CA36">
    <cfRule type="cellIs" dxfId="15115" priority="2307" operator="lessThan">
      <formula>$C$4</formula>
    </cfRule>
  </conditionalFormatting>
  <conditionalFormatting sqref="CA46">
    <cfRule type="cellIs" dxfId="15105" priority="2317" operator="lessThan">
      <formula>$C$4</formula>
    </cfRule>
  </conditionalFormatting>
  <conditionalFormatting sqref="CA47">
    <cfRule type="cellIs" dxfId="15104" priority="2318" operator="lessThan">
      <formula>$C$4</formula>
    </cfRule>
  </conditionalFormatting>
  <conditionalFormatting sqref="CA48">
    <cfRule type="cellIs" dxfId="15103" priority="2319" operator="lessThan">
      <formula>$C$4</formula>
    </cfRule>
  </conditionalFormatting>
  <conditionalFormatting sqref="CA49">
    <cfRule type="cellIs" dxfId="15102" priority="2320" operator="lessThan">
      <formula>$C$4</formula>
    </cfRule>
  </conditionalFormatting>
  <conditionalFormatting sqref="CA50">
    <cfRule type="cellIs" dxfId="15101" priority="2321" operator="lessThan">
      <formula>$C$4</formula>
    </cfRule>
  </conditionalFormatting>
  <conditionalFormatting sqref="CA51">
    <cfRule type="cellIs" dxfId="15100" priority="2322" operator="lessThan">
      <formula>$C$4</formula>
    </cfRule>
  </conditionalFormatting>
  <conditionalFormatting sqref="CA52">
    <cfRule type="cellIs" dxfId="15099" priority="2323" operator="lessThan">
      <formula>$C$4</formula>
    </cfRule>
  </conditionalFormatting>
  <conditionalFormatting sqref="CA53">
    <cfRule type="cellIs" dxfId="15098" priority="2324" operator="lessThan">
      <formula>$C$4</formula>
    </cfRule>
  </conditionalFormatting>
  <conditionalFormatting sqref="CA54">
    <cfRule type="cellIs" dxfId="15097" priority="2325" operator="lessThan">
      <formula>$C$4</formula>
    </cfRule>
  </conditionalFormatting>
  <conditionalFormatting sqref="CA55">
    <cfRule type="cellIs" dxfId="15096" priority="2326" operator="lessThan">
      <formula>$C$4</formula>
    </cfRule>
  </conditionalFormatting>
  <conditionalFormatting sqref="CA56">
    <cfRule type="cellIs" dxfId="15095" priority="2327" operator="lessThan">
      <formula>$C$4</formula>
    </cfRule>
  </conditionalFormatting>
  <conditionalFormatting sqref="CA57">
    <cfRule type="cellIs" dxfId="15094" priority="2328" operator="lessThan">
      <formula>$C$4</formula>
    </cfRule>
  </conditionalFormatting>
  <conditionalFormatting sqref="CA58">
    <cfRule type="cellIs" dxfId="15093" priority="2329" operator="lessThan">
      <formula>$C$4</formula>
    </cfRule>
  </conditionalFormatting>
  <conditionalFormatting sqref="CA59">
    <cfRule type="cellIs" dxfId="15092" priority="2330" operator="lessThan">
      <formula>$C$4</formula>
    </cfRule>
  </conditionalFormatting>
  <conditionalFormatting sqref="CA60">
    <cfRule type="cellIs" dxfId="15091" priority="2331" operator="lessThan">
      <formula>$C$4</formula>
    </cfRule>
  </conditionalFormatting>
  <conditionalFormatting sqref="CB11">
    <cfRule type="cellIs" dxfId="15090" priority="2332" operator="lessThan">
      <formula>$C$4</formula>
    </cfRule>
  </conditionalFormatting>
  <conditionalFormatting sqref="CB12">
    <cfRule type="cellIs" dxfId="15089" priority="2333" operator="lessThan">
      <formula>$C$4</formula>
    </cfRule>
  </conditionalFormatting>
  <conditionalFormatting sqref="CB13">
    <cfRule type="cellIs" dxfId="15088" priority="2334" operator="lessThan">
      <formula>$C$4</formula>
    </cfRule>
  </conditionalFormatting>
  <conditionalFormatting sqref="CB14">
    <cfRule type="cellIs" dxfId="15087" priority="2335" operator="lessThan">
      <formula>$C$4</formula>
    </cfRule>
  </conditionalFormatting>
  <conditionalFormatting sqref="CB15">
    <cfRule type="cellIs" dxfId="15086" priority="2336" operator="lessThan">
      <formula>$C$4</formula>
    </cfRule>
  </conditionalFormatting>
  <conditionalFormatting sqref="CB16">
    <cfRule type="cellIs" dxfId="15085" priority="2337" operator="lessThan">
      <formula>$C$4</formula>
    </cfRule>
  </conditionalFormatting>
  <conditionalFormatting sqref="CB17">
    <cfRule type="cellIs" dxfId="15084" priority="2338" operator="lessThan">
      <formula>$C$4</formula>
    </cfRule>
  </conditionalFormatting>
  <conditionalFormatting sqref="CB18">
    <cfRule type="cellIs" dxfId="15083" priority="2339" operator="lessThan">
      <formula>$C$4</formula>
    </cfRule>
  </conditionalFormatting>
  <conditionalFormatting sqref="CB19">
    <cfRule type="cellIs" dxfId="15082" priority="2340" operator="lessThan">
      <formula>$C$4</formula>
    </cfRule>
  </conditionalFormatting>
  <conditionalFormatting sqref="CB20">
    <cfRule type="cellIs" dxfId="15081" priority="2341" operator="lessThan">
      <formula>$C$4</formula>
    </cfRule>
  </conditionalFormatting>
  <conditionalFormatting sqref="CB21">
    <cfRule type="cellIs" dxfId="15080" priority="2342" operator="lessThan">
      <formula>$C$4</formula>
    </cfRule>
  </conditionalFormatting>
  <conditionalFormatting sqref="CB22">
    <cfRule type="cellIs" dxfId="15079" priority="2343" operator="lessThan">
      <formula>$C$4</formula>
    </cfRule>
  </conditionalFormatting>
  <conditionalFormatting sqref="CB23">
    <cfRule type="cellIs" dxfId="15078" priority="2344" operator="lessThan">
      <formula>$C$4</formula>
    </cfRule>
  </conditionalFormatting>
  <conditionalFormatting sqref="CB24">
    <cfRule type="cellIs" dxfId="15077" priority="2345" operator="lessThan">
      <formula>$C$4</formula>
    </cfRule>
  </conditionalFormatting>
  <conditionalFormatting sqref="CB25">
    <cfRule type="cellIs" dxfId="15076" priority="2346" operator="lessThan">
      <formula>$C$4</formula>
    </cfRule>
  </conditionalFormatting>
  <conditionalFormatting sqref="CB26">
    <cfRule type="cellIs" dxfId="15075" priority="2347" operator="lessThan">
      <formula>$C$4</formula>
    </cfRule>
  </conditionalFormatting>
  <conditionalFormatting sqref="CB27">
    <cfRule type="cellIs" dxfId="15074" priority="2348" operator="lessThan">
      <formula>$C$4</formula>
    </cfRule>
  </conditionalFormatting>
  <conditionalFormatting sqref="CB28">
    <cfRule type="cellIs" dxfId="15073" priority="2349" operator="lessThan">
      <formula>$C$4</formula>
    </cfRule>
  </conditionalFormatting>
  <conditionalFormatting sqref="CB29">
    <cfRule type="cellIs" dxfId="15072" priority="2350" operator="lessThan">
      <formula>$C$4</formula>
    </cfRule>
  </conditionalFormatting>
  <conditionalFormatting sqref="CB30">
    <cfRule type="cellIs" dxfId="15071" priority="2351" operator="lessThan">
      <formula>$C$4</formula>
    </cfRule>
  </conditionalFormatting>
  <conditionalFormatting sqref="CB31">
    <cfRule type="cellIs" dxfId="15070" priority="2352" operator="lessThan">
      <formula>$C$4</formula>
    </cfRule>
  </conditionalFormatting>
  <conditionalFormatting sqref="CB32">
    <cfRule type="cellIs" dxfId="15069" priority="2353" operator="lessThan">
      <formula>$C$4</formula>
    </cfRule>
  </conditionalFormatting>
  <conditionalFormatting sqref="CB33">
    <cfRule type="cellIs" dxfId="15068" priority="2354" operator="lessThan">
      <formula>$C$4</formula>
    </cfRule>
  </conditionalFormatting>
  <conditionalFormatting sqref="CB34">
    <cfRule type="cellIs" dxfId="15067" priority="2355" operator="lessThan">
      <formula>$C$4</formula>
    </cfRule>
  </conditionalFormatting>
  <conditionalFormatting sqref="CB35">
    <cfRule type="cellIs" dxfId="15066" priority="2356" operator="lessThan">
      <formula>$C$4</formula>
    </cfRule>
  </conditionalFormatting>
  <conditionalFormatting sqref="CB36">
    <cfRule type="cellIs" dxfId="15065" priority="2357" operator="lessThan">
      <formula>$C$4</formula>
    </cfRule>
  </conditionalFormatting>
  <conditionalFormatting sqref="CB37">
    <cfRule type="cellIs" dxfId="15064" priority="2358" operator="lessThan">
      <formula>$C$4</formula>
    </cfRule>
  </conditionalFormatting>
  <conditionalFormatting sqref="CB38">
    <cfRule type="cellIs" dxfId="15063" priority="2359" operator="lessThan">
      <formula>$C$4</formula>
    </cfRule>
  </conditionalFormatting>
  <conditionalFormatting sqref="CB39">
    <cfRule type="cellIs" dxfId="15062" priority="2360" operator="lessThan">
      <formula>$C$4</formula>
    </cfRule>
  </conditionalFormatting>
  <conditionalFormatting sqref="CB40">
    <cfRule type="cellIs" dxfId="15061" priority="2361" operator="lessThan">
      <formula>$C$4</formula>
    </cfRule>
  </conditionalFormatting>
  <conditionalFormatting sqref="CB41">
    <cfRule type="cellIs" dxfId="15060" priority="2362" operator="lessThan">
      <formula>$C$4</formula>
    </cfRule>
  </conditionalFormatting>
  <conditionalFormatting sqref="CB42">
    <cfRule type="cellIs" dxfId="15059" priority="2363" operator="lessThan">
      <formula>$C$4</formula>
    </cfRule>
  </conditionalFormatting>
  <conditionalFormatting sqref="CB43">
    <cfRule type="cellIs" dxfId="15058" priority="2364" operator="lessThan">
      <formula>$C$4</formula>
    </cfRule>
  </conditionalFormatting>
  <conditionalFormatting sqref="CB44">
    <cfRule type="cellIs" dxfId="15057" priority="2365" operator="lessThan">
      <formula>$C$4</formula>
    </cfRule>
  </conditionalFormatting>
  <conditionalFormatting sqref="CB45">
    <cfRule type="cellIs" dxfId="15056" priority="2366" operator="lessThan">
      <formula>$C$4</formula>
    </cfRule>
  </conditionalFormatting>
  <conditionalFormatting sqref="CB46">
    <cfRule type="cellIs" dxfId="15055" priority="2367" operator="lessThan">
      <formula>$C$4</formula>
    </cfRule>
  </conditionalFormatting>
  <conditionalFormatting sqref="CB47">
    <cfRule type="cellIs" dxfId="15054" priority="2368" operator="lessThan">
      <formula>$C$4</formula>
    </cfRule>
  </conditionalFormatting>
  <conditionalFormatting sqref="CB48">
    <cfRule type="cellIs" dxfId="15053" priority="2369" operator="lessThan">
      <formula>$C$4</formula>
    </cfRule>
  </conditionalFormatting>
  <conditionalFormatting sqref="CB49">
    <cfRule type="cellIs" dxfId="15052" priority="2370" operator="lessThan">
      <formula>$C$4</formula>
    </cfRule>
  </conditionalFormatting>
  <conditionalFormatting sqref="CB50">
    <cfRule type="cellIs" dxfId="15051" priority="2371" operator="lessThan">
      <formula>$C$4</formula>
    </cfRule>
  </conditionalFormatting>
  <conditionalFormatting sqref="CB51">
    <cfRule type="cellIs" dxfId="15050" priority="2372" operator="lessThan">
      <formula>$C$4</formula>
    </cfRule>
  </conditionalFormatting>
  <conditionalFormatting sqref="CB52">
    <cfRule type="cellIs" dxfId="15049" priority="2373" operator="lessThan">
      <formula>$C$4</formula>
    </cfRule>
  </conditionalFormatting>
  <conditionalFormatting sqref="CB53">
    <cfRule type="cellIs" dxfId="15048" priority="2374" operator="lessThan">
      <formula>$C$4</formula>
    </cfRule>
  </conditionalFormatting>
  <conditionalFormatting sqref="CB54">
    <cfRule type="cellIs" dxfId="15047" priority="2375" operator="lessThan">
      <formula>$C$4</formula>
    </cfRule>
  </conditionalFormatting>
  <conditionalFormatting sqref="CB55">
    <cfRule type="cellIs" dxfId="15046" priority="2376" operator="lessThan">
      <formula>$C$4</formula>
    </cfRule>
  </conditionalFormatting>
  <conditionalFormatting sqref="CB56">
    <cfRule type="cellIs" dxfId="15045" priority="2377" operator="lessThan">
      <formula>$C$4</formula>
    </cfRule>
  </conditionalFormatting>
  <conditionalFormatting sqref="CB57">
    <cfRule type="cellIs" dxfId="15044" priority="2378" operator="lessThan">
      <formula>$C$4</formula>
    </cfRule>
  </conditionalFormatting>
  <conditionalFormatting sqref="CB58">
    <cfRule type="cellIs" dxfId="15043" priority="2379" operator="lessThan">
      <formula>$C$4</formula>
    </cfRule>
  </conditionalFormatting>
  <conditionalFormatting sqref="CB59">
    <cfRule type="cellIs" dxfId="15042" priority="2380" operator="lessThan">
      <formula>$C$4</formula>
    </cfRule>
  </conditionalFormatting>
  <conditionalFormatting sqref="CB60">
    <cfRule type="cellIs" dxfId="15041" priority="2381" operator="lessThan">
      <formula>$C$4</formula>
    </cfRule>
  </conditionalFormatting>
  <conditionalFormatting sqref="CC11">
    <cfRule type="cellIs" dxfId="15040" priority="2382" operator="lessThan">
      <formula>$C$4</formula>
    </cfRule>
  </conditionalFormatting>
  <conditionalFormatting sqref="CC12">
    <cfRule type="cellIs" dxfId="15039" priority="2383" operator="lessThan">
      <formula>$C$4</formula>
    </cfRule>
  </conditionalFormatting>
  <conditionalFormatting sqref="CC13">
    <cfRule type="cellIs" dxfId="15038" priority="2384" operator="lessThan">
      <formula>$C$4</formula>
    </cfRule>
  </conditionalFormatting>
  <conditionalFormatting sqref="CC14">
    <cfRule type="cellIs" dxfId="15037" priority="2385" operator="lessThan">
      <formula>$C$4</formula>
    </cfRule>
  </conditionalFormatting>
  <conditionalFormatting sqref="CC15">
    <cfRule type="cellIs" dxfId="15036" priority="2386" operator="lessThan">
      <formula>$C$4</formula>
    </cfRule>
  </conditionalFormatting>
  <conditionalFormatting sqref="CC16">
    <cfRule type="cellIs" dxfId="15035" priority="2387" operator="lessThan">
      <formula>$C$4</formula>
    </cfRule>
  </conditionalFormatting>
  <conditionalFormatting sqref="CC17">
    <cfRule type="cellIs" dxfId="15034" priority="2388" operator="lessThan">
      <formula>$C$4</formula>
    </cfRule>
  </conditionalFormatting>
  <conditionalFormatting sqref="CC18">
    <cfRule type="cellIs" dxfId="15033" priority="2389" operator="lessThan">
      <formula>$C$4</formula>
    </cfRule>
  </conditionalFormatting>
  <conditionalFormatting sqref="CC19">
    <cfRule type="cellIs" dxfId="15032" priority="2390" operator="lessThan">
      <formula>$C$4</formula>
    </cfRule>
  </conditionalFormatting>
  <conditionalFormatting sqref="CC20">
    <cfRule type="cellIs" dxfId="15031" priority="2391" operator="lessThan">
      <formula>$C$4</formula>
    </cfRule>
  </conditionalFormatting>
  <conditionalFormatting sqref="CC21">
    <cfRule type="cellIs" dxfId="15030" priority="2392" operator="lessThan">
      <formula>$C$4</formula>
    </cfRule>
  </conditionalFormatting>
  <conditionalFormatting sqref="CC22">
    <cfRule type="cellIs" dxfId="15029" priority="2393" operator="lessThan">
      <formula>$C$4</formula>
    </cfRule>
  </conditionalFormatting>
  <conditionalFormatting sqref="CC23">
    <cfRule type="cellIs" dxfId="15028" priority="2394" operator="lessThan">
      <formula>$C$4</formula>
    </cfRule>
  </conditionalFormatting>
  <conditionalFormatting sqref="CC24">
    <cfRule type="cellIs" dxfId="15027" priority="2395" operator="lessThan">
      <formula>$C$4</formula>
    </cfRule>
  </conditionalFormatting>
  <conditionalFormatting sqref="CC25">
    <cfRule type="cellIs" dxfId="15026" priority="2396" operator="lessThan">
      <formula>$C$4</formula>
    </cfRule>
  </conditionalFormatting>
  <conditionalFormatting sqref="CC26">
    <cfRule type="cellIs" dxfId="15025" priority="2397" operator="lessThan">
      <formula>$C$4</formula>
    </cfRule>
  </conditionalFormatting>
  <conditionalFormatting sqref="CC27">
    <cfRule type="cellIs" dxfId="15024" priority="2398" operator="lessThan">
      <formula>$C$4</formula>
    </cfRule>
  </conditionalFormatting>
  <conditionalFormatting sqref="CC28">
    <cfRule type="cellIs" dxfId="15023" priority="2399" operator="lessThan">
      <formula>$C$4</formula>
    </cfRule>
  </conditionalFormatting>
  <conditionalFormatting sqref="CC29">
    <cfRule type="cellIs" dxfId="15022" priority="2400" operator="lessThan">
      <formula>$C$4</formula>
    </cfRule>
  </conditionalFormatting>
  <conditionalFormatting sqref="CC30">
    <cfRule type="cellIs" dxfId="15021" priority="2401" operator="lessThan">
      <formula>$C$4</formula>
    </cfRule>
  </conditionalFormatting>
  <conditionalFormatting sqref="CC31">
    <cfRule type="cellIs" dxfId="15020" priority="2402" operator="lessThan">
      <formula>$C$4</formula>
    </cfRule>
  </conditionalFormatting>
  <conditionalFormatting sqref="CC32">
    <cfRule type="cellIs" dxfId="15019" priority="2403" operator="lessThan">
      <formula>$C$4</formula>
    </cfRule>
  </conditionalFormatting>
  <conditionalFormatting sqref="CC33">
    <cfRule type="cellIs" dxfId="15018" priority="2404" operator="lessThan">
      <formula>$C$4</formula>
    </cfRule>
  </conditionalFormatting>
  <conditionalFormatting sqref="CC34">
    <cfRule type="cellIs" dxfId="15017" priority="2405" operator="lessThan">
      <formula>$C$4</formula>
    </cfRule>
  </conditionalFormatting>
  <conditionalFormatting sqref="CC35">
    <cfRule type="cellIs" dxfId="15016" priority="2406" operator="lessThan">
      <formula>$C$4</formula>
    </cfRule>
  </conditionalFormatting>
  <conditionalFormatting sqref="CC36">
    <cfRule type="cellIs" dxfId="15015" priority="2407" operator="lessThan">
      <formula>$C$4</formula>
    </cfRule>
  </conditionalFormatting>
  <conditionalFormatting sqref="CC37">
    <cfRule type="cellIs" dxfId="15014" priority="2408" operator="lessThan">
      <formula>$C$4</formula>
    </cfRule>
  </conditionalFormatting>
  <conditionalFormatting sqref="CC38">
    <cfRule type="cellIs" dxfId="15013" priority="2409" operator="lessThan">
      <formula>$C$4</formula>
    </cfRule>
  </conditionalFormatting>
  <conditionalFormatting sqref="CC39">
    <cfRule type="cellIs" dxfId="15012" priority="2410" operator="lessThan">
      <formula>$C$4</formula>
    </cfRule>
  </conditionalFormatting>
  <conditionalFormatting sqref="CC40">
    <cfRule type="cellIs" dxfId="15011" priority="2411" operator="lessThan">
      <formula>$C$4</formula>
    </cfRule>
  </conditionalFormatting>
  <conditionalFormatting sqref="CC41">
    <cfRule type="cellIs" dxfId="15010" priority="2412" operator="lessThan">
      <formula>$C$4</formula>
    </cfRule>
  </conditionalFormatting>
  <conditionalFormatting sqref="CC42">
    <cfRule type="cellIs" dxfId="15009" priority="2413" operator="lessThan">
      <formula>$C$4</formula>
    </cfRule>
  </conditionalFormatting>
  <conditionalFormatting sqref="CC43">
    <cfRule type="cellIs" dxfId="15008" priority="2414" operator="lessThan">
      <formula>$C$4</formula>
    </cfRule>
  </conditionalFormatting>
  <conditionalFormatting sqref="CC44">
    <cfRule type="cellIs" dxfId="15007" priority="2415" operator="lessThan">
      <formula>$C$4</formula>
    </cfRule>
  </conditionalFormatting>
  <conditionalFormatting sqref="CC45">
    <cfRule type="cellIs" dxfId="15006" priority="2416" operator="lessThan">
      <formula>$C$4</formula>
    </cfRule>
  </conditionalFormatting>
  <conditionalFormatting sqref="CC46">
    <cfRule type="cellIs" dxfId="15005" priority="2417" operator="lessThan">
      <formula>$C$4</formula>
    </cfRule>
  </conditionalFormatting>
  <conditionalFormatting sqref="CC47">
    <cfRule type="cellIs" dxfId="15004" priority="2418" operator="lessThan">
      <formula>$C$4</formula>
    </cfRule>
  </conditionalFormatting>
  <conditionalFormatting sqref="CC48">
    <cfRule type="cellIs" dxfId="15003" priority="2419" operator="lessThan">
      <formula>$C$4</formula>
    </cfRule>
  </conditionalFormatting>
  <conditionalFormatting sqref="CC49">
    <cfRule type="cellIs" dxfId="15002" priority="2420" operator="lessThan">
      <formula>$C$4</formula>
    </cfRule>
  </conditionalFormatting>
  <conditionalFormatting sqref="CC50">
    <cfRule type="cellIs" dxfId="15001" priority="2421" operator="lessThan">
      <formula>$C$4</formula>
    </cfRule>
  </conditionalFormatting>
  <conditionalFormatting sqref="CC51">
    <cfRule type="cellIs" dxfId="15000" priority="2422" operator="lessThan">
      <formula>$C$4</formula>
    </cfRule>
  </conditionalFormatting>
  <conditionalFormatting sqref="CC52">
    <cfRule type="cellIs" dxfId="14999" priority="2423" operator="lessThan">
      <formula>$C$4</formula>
    </cfRule>
  </conditionalFormatting>
  <conditionalFormatting sqref="CC53">
    <cfRule type="cellIs" dxfId="14998" priority="2424" operator="lessThan">
      <formula>$C$4</formula>
    </cfRule>
  </conditionalFormatting>
  <conditionalFormatting sqref="CC54">
    <cfRule type="cellIs" dxfId="14997" priority="2425" operator="lessThan">
      <formula>$C$4</formula>
    </cfRule>
  </conditionalFormatting>
  <conditionalFormatting sqref="CC55">
    <cfRule type="cellIs" dxfId="14996" priority="2426" operator="lessThan">
      <formula>$C$4</formula>
    </cfRule>
  </conditionalFormatting>
  <conditionalFormatting sqref="CC56">
    <cfRule type="cellIs" dxfId="14995" priority="2427" operator="lessThan">
      <formula>$C$4</formula>
    </cfRule>
  </conditionalFormatting>
  <conditionalFormatting sqref="CC57">
    <cfRule type="cellIs" dxfId="14994" priority="2428" operator="lessThan">
      <formula>$C$4</formula>
    </cfRule>
  </conditionalFormatting>
  <conditionalFormatting sqref="CC58">
    <cfRule type="cellIs" dxfId="14993" priority="2429" operator="lessThan">
      <formula>$C$4</formula>
    </cfRule>
  </conditionalFormatting>
  <conditionalFormatting sqref="CC59">
    <cfRule type="cellIs" dxfId="14992" priority="2430" operator="lessThan">
      <formula>$C$4</formula>
    </cfRule>
  </conditionalFormatting>
  <conditionalFormatting sqref="CC60">
    <cfRule type="cellIs" dxfId="14991" priority="2431" operator="lessThan">
      <formula>$C$4</formula>
    </cfRule>
  </conditionalFormatting>
  <conditionalFormatting sqref="CD11">
    <cfRule type="cellIs" dxfId="14990" priority="2432" operator="lessThan">
      <formula>$C$4</formula>
    </cfRule>
  </conditionalFormatting>
  <conditionalFormatting sqref="CD12">
    <cfRule type="cellIs" dxfId="14989" priority="2433" operator="lessThan">
      <formula>$C$4</formula>
    </cfRule>
  </conditionalFormatting>
  <conditionalFormatting sqref="CD13">
    <cfRule type="cellIs" dxfId="14988" priority="2434" operator="lessThan">
      <formula>$C$4</formula>
    </cfRule>
  </conditionalFormatting>
  <conditionalFormatting sqref="CD14">
    <cfRule type="cellIs" dxfId="14987" priority="2435" operator="lessThan">
      <formula>$C$4</formula>
    </cfRule>
  </conditionalFormatting>
  <conditionalFormatting sqref="CD15">
    <cfRule type="cellIs" dxfId="14986" priority="2436" operator="lessThan">
      <formula>$C$4</formula>
    </cfRule>
  </conditionalFormatting>
  <conditionalFormatting sqref="CD16">
    <cfRule type="cellIs" dxfId="14985" priority="2437" operator="lessThan">
      <formula>$C$4</formula>
    </cfRule>
  </conditionalFormatting>
  <conditionalFormatting sqref="CD17">
    <cfRule type="cellIs" dxfId="14984" priority="2438" operator="lessThan">
      <formula>$C$4</formula>
    </cfRule>
  </conditionalFormatting>
  <conditionalFormatting sqref="CD18">
    <cfRule type="cellIs" dxfId="14983" priority="2439" operator="lessThan">
      <formula>$C$4</formula>
    </cfRule>
  </conditionalFormatting>
  <conditionalFormatting sqref="CD19">
    <cfRule type="cellIs" dxfId="14982" priority="2440" operator="lessThan">
      <formula>$C$4</formula>
    </cfRule>
  </conditionalFormatting>
  <conditionalFormatting sqref="CD20">
    <cfRule type="cellIs" dxfId="14981" priority="2441" operator="lessThan">
      <formula>$C$4</formula>
    </cfRule>
  </conditionalFormatting>
  <conditionalFormatting sqref="CD21">
    <cfRule type="cellIs" dxfId="14980" priority="2442" operator="lessThan">
      <formula>$C$4</formula>
    </cfRule>
  </conditionalFormatting>
  <conditionalFormatting sqref="CD22">
    <cfRule type="cellIs" dxfId="14979" priority="2443" operator="lessThan">
      <formula>$C$4</formula>
    </cfRule>
  </conditionalFormatting>
  <conditionalFormatting sqref="CD23">
    <cfRule type="cellIs" dxfId="14978" priority="2444" operator="lessThan">
      <formula>$C$4</formula>
    </cfRule>
  </conditionalFormatting>
  <conditionalFormatting sqref="CD24">
    <cfRule type="cellIs" dxfId="14977" priority="2445" operator="lessThan">
      <formula>$C$4</formula>
    </cfRule>
  </conditionalFormatting>
  <conditionalFormatting sqref="CD25">
    <cfRule type="cellIs" dxfId="14976" priority="2446" operator="lessThan">
      <formula>$C$4</formula>
    </cfRule>
  </conditionalFormatting>
  <conditionalFormatting sqref="CD26">
    <cfRule type="cellIs" dxfId="14975" priority="2447" operator="lessThan">
      <formula>$C$4</formula>
    </cfRule>
  </conditionalFormatting>
  <conditionalFormatting sqref="CD27">
    <cfRule type="cellIs" dxfId="14974" priority="2448" operator="lessThan">
      <formula>$C$4</formula>
    </cfRule>
  </conditionalFormatting>
  <conditionalFormatting sqref="CD28">
    <cfRule type="cellIs" dxfId="14973" priority="2449" operator="lessThan">
      <formula>$C$4</formula>
    </cfRule>
  </conditionalFormatting>
  <conditionalFormatting sqref="CD29">
    <cfRule type="cellIs" dxfId="14972" priority="2450" operator="lessThan">
      <formula>$C$4</formula>
    </cfRule>
  </conditionalFormatting>
  <conditionalFormatting sqref="CD30">
    <cfRule type="cellIs" dxfId="14971" priority="2451" operator="lessThan">
      <formula>$C$4</formula>
    </cfRule>
  </conditionalFormatting>
  <conditionalFormatting sqref="CD31">
    <cfRule type="cellIs" dxfId="14970" priority="2452" operator="lessThan">
      <formula>$C$4</formula>
    </cfRule>
  </conditionalFormatting>
  <conditionalFormatting sqref="CD32">
    <cfRule type="cellIs" dxfId="14969" priority="2453" operator="lessThan">
      <formula>$C$4</formula>
    </cfRule>
  </conditionalFormatting>
  <conditionalFormatting sqref="CD33">
    <cfRule type="cellIs" dxfId="14968" priority="2454" operator="lessThan">
      <formula>$C$4</formula>
    </cfRule>
  </conditionalFormatting>
  <conditionalFormatting sqref="CD34">
    <cfRule type="cellIs" dxfId="14967" priority="2455" operator="lessThan">
      <formula>$C$4</formula>
    </cfRule>
  </conditionalFormatting>
  <conditionalFormatting sqref="CD35">
    <cfRule type="cellIs" dxfId="14966" priority="2456" operator="lessThan">
      <formula>$C$4</formula>
    </cfRule>
  </conditionalFormatting>
  <conditionalFormatting sqref="CD36">
    <cfRule type="cellIs" dxfId="14965" priority="2457" operator="lessThan">
      <formula>$C$4</formula>
    </cfRule>
  </conditionalFormatting>
  <conditionalFormatting sqref="CD37">
    <cfRule type="cellIs" dxfId="14964" priority="2458" operator="lessThan">
      <formula>$C$4</formula>
    </cfRule>
  </conditionalFormatting>
  <conditionalFormatting sqref="CD38">
    <cfRule type="cellIs" dxfId="14963" priority="2459" operator="lessThan">
      <formula>$C$4</formula>
    </cfRule>
  </conditionalFormatting>
  <conditionalFormatting sqref="CD39">
    <cfRule type="cellIs" dxfId="14962" priority="2460" operator="lessThan">
      <formula>$C$4</formula>
    </cfRule>
  </conditionalFormatting>
  <conditionalFormatting sqref="CD40">
    <cfRule type="cellIs" dxfId="14961" priority="2461" operator="lessThan">
      <formula>$C$4</formula>
    </cfRule>
  </conditionalFormatting>
  <conditionalFormatting sqref="CD41">
    <cfRule type="cellIs" dxfId="14960" priority="2462" operator="lessThan">
      <formula>$C$4</formula>
    </cfRule>
  </conditionalFormatting>
  <conditionalFormatting sqref="CD42">
    <cfRule type="cellIs" dxfId="14959" priority="2463" operator="lessThan">
      <formula>$C$4</formula>
    </cfRule>
  </conditionalFormatting>
  <conditionalFormatting sqref="CD43">
    <cfRule type="cellIs" dxfId="14958" priority="2464" operator="lessThan">
      <formula>$C$4</formula>
    </cfRule>
  </conditionalFormatting>
  <conditionalFormatting sqref="CD44">
    <cfRule type="cellIs" dxfId="14957" priority="2465" operator="lessThan">
      <formula>$C$4</formula>
    </cfRule>
  </conditionalFormatting>
  <conditionalFormatting sqref="CD45">
    <cfRule type="cellIs" dxfId="14956" priority="2466" operator="lessThan">
      <formula>$C$4</formula>
    </cfRule>
  </conditionalFormatting>
  <conditionalFormatting sqref="CD46">
    <cfRule type="cellIs" dxfId="14955" priority="2467" operator="lessThan">
      <formula>$C$4</formula>
    </cfRule>
  </conditionalFormatting>
  <conditionalFormatting sqref="CD47">
    <cfRule type="cellIs" dxfId="14954" priority="2468" operator="lessThan">
      <formula>$C$4</formula>
    </cfRule>
  </conditionalFormatting>
  <conditionalFormatting sqref="CD48">
    <cfRule type="cellIs" dxfId="14953" priority="2469" operator="lessThan">
      <formula>$C$4</formula>
    </cfRule>
  </conditionalFormatting>
  <conditionalFormatting sqref="CD49">
    <cfRule type="cellIs" dxfId="14952" priority="2470" operator="lessThan">
      <formula>$C$4</formula>
    </cfRule>
  </conditionalFormatting>
  <conditionalFormatting sqref="CD50">
    <cfRule type="cellIs" dxfId="14951" priority="2471" operator="lessThan">
      <formula>$C$4</formula>
    </cfRule>
  </conditionalFormatting>
  <conditionalFormatting sqref="CD51">
    <cfRule type="cellIs" dxfId="14950" priority="2472" operator="lessThan">
      <formula>$C$4</formula>
    </cfRule>
  </conditionalFormatting>
  <conditionalFormatting sqref="CD52">
    <cfRule type="cellIs" dxfId="14949" priority="2473" operator="lessThan">
      <formula>$C$4</formula>
    </cfRule>
  </conditionalFormatting>
  <conditionalFormatting sqref="CD53">
    <cfRule type="cellIs" dxfId="14948" priority="2474" operator="lessThan">
      <formula>$C$4</formula>
    </cfRule>
  </conditionalFormatting>
  <conditionalFormatting sqref="CD54">
    <cfRule type="cellIs" dxfId="14947" priority="2475" operator="lessThan">
      <formula>$C$4</formula>
    </cfRule>
  </conditionalFormatting>
  <conditionalFormatting sqref="CD55">
    <cfRule type="cellIs" dxfId="14946" priority="2476" operator="lessThan">
      <formula>$C$4</formula>
    </cfRule>
  </conditionalFormatting>
  <conditionalFormatting sqref="CD56">
    <cfRule type="cellIs" dxfId="14945" priority="2477" operator="lessThan">
      <formula>$C$4</formula>
    </cfRule>
  </conditionalFormatting>
  <conditionalFormatting sqref="CD57">
    <cfRule type="cellIs" dxfId="14944" priority="2478" operator="lessThan">
      <formula>$C$4</formula>
    </cfRule>
  </conditionalFormatting>
  <conditionalFormatting sqref="CD58">
    <cfRule type="cellIs" dxfId="14943" priority="2479" operator="lessThan">
      <formula>$C$4</formula>
    </cfRule>
  </conditionalFormatting>
  <conditionalFormatting sqref="CD59">
    <cfRule type="cellIs" dxfId="14942" priority="2480" operator="lessThan">
      <formula>$C$4</formula>
    </cfRule>
  </conditionalFormatting>
  <conditionalFormatting sqref="CD60">
    <cfRule type="cellIs" dxfId="14941" priority="2481" operator="lessThan">
      <formula>$C$4</formula>
    </cfRule>
  </conditionalFormatting>
  <conditionalFormatting sqref="CE11">
    <cfRule type="cellIs" dxfId="14940" priority="2482" operator="lessThan">
      <formula>$C$4</formula>
    </cfRule>
  </conditionalFormatting>
  <conditionalFormatting sqref="CE12">
    <cfRule type="cellIs" dxfId="14939" priority="2483" operator="lessThan">
      <formula>$C$4</formula>
    </cfRule>
  </conditionalFormatting>
  <conditionalFormatting sqref="CE13">
    <cfRule type="cellIs" dxfId="14938" priority="2484" operator="lessThan">
      <formula>$C$4</formula>
    </cfRule>
  </conditionalFormatting>
  <conditionalFormatting sqref="CE14">
    <cfRule type="cellIs" dxfId="14937" priority="2485" operator="lessThan">
      <formula>$C$4</formula>
    </cfRule>
  </conditionalFormatting>
  <conditionalFormatting sqref="CE15">
    <cfRule type="cellIs" dxfId="14936" priority="2486" operator="lessThan">
      <formula>$C$4</formula>
    </cfRule>
  </conditionalFormatting>
  <conditionalFormatting sqref="CE16">
    <cfRule type="cellIs" dxfId="14935" priority="2487" operator="lessThan">
      <formula>$C$4</formula>
    </cfRule>
  </conditionalFormatting>
  <conditionalFormatting sqref="CE17">
    <cfRule type="cellIs" dxfId="14934" priority="2488" operator="lessThan">
      <formula>$C$4</formula>
    </cfRule>
  </conditionalFormatting>
  <conditionalFormatting sqref="CE18">
    <cfRule type="cellIs" dxfId="14933" priority="2489" operator="lessThan">
      <formula>$C$4</formula>
    </cfRule>
  </conditionalFormatting>
  <conditionalFormatting sqref="CE19">
    <cfRule type="cellIs" dxfId="14932" priority="2490" operator="lessThan">
      <formula>$C$4</formula>
    </cfRule>
  </conditionalFormatting>
  <conditionalFormatting sqref="CE20">
    <cfRule type="cellIs" dxfId="14931" priority="2491" operator="lessThan">
      <formula>$C$4</formula>
    </cfRule>
  </conditionalFormatting>
  <conditionalFormatting sqref="CE21">
    <cfRule type="cellIs" dxfId="14930" priority="2492" operator="lessThan">
      <formula>$C$4</formula>
    </cfRule>
  </conditionalFormatting>
  <conditionalFormatting sqref="CE22">
    <cfRule type="cellIs" dxfId="14929" priority="2493" operator="lessThan">
      <formula>$C$4</formula>
    </cfRule>
  </conditionalFormatting>
  <conditionalFormatting sqref="CE23">
    <cfRule type="cellIs" dxfId="14928" priority="2494" operator="lessThan">
      <formula>$C$4</formula>
    </cfRule>
  </conditionalFormatting>
  <conditionalFormatting sqref="CE24">
    <cfRule type="cellIs" dxfId="14927" priority="2495" operator="lessThan">
      <formula>$C$4</formula>
    </cfRule>
  </conditionalFormatting>
  <conditionalFormatting sqref="CE25">
    <cfRule type="cellIs" dxfId="14926" priority="2496" operator="lessThan">
      <formula>$C$4</formula>
    </cfRule>
  </conditionalFormatting>
  <conditionalFormatting sqref="CE26">
    <cfRule type="cellIs" dxfId="14925" priority="2497" operator="lessThan">
      <formula>$C$4</formula>
    </cfRule>
  </conditionalFormatting>
  <conditionalFormatting sqref="CE27">
    <cfRule type="cellIs" dxfId="14924" priority="2498" operator="lessThan">
      <formula>$C$4</formula>
    </cfRule>
  </conditionalFormatting>
  <conditionalFormatting sqref="CE28">
    <cfRule type="cellIs" dxfId="14923" priority="2499" operator="lessThan">
      <formula>$C$4</formula>
    </cfRule>
  </conditionalFormatting>
  <conditionalFormatting sqref="CE29">
    <cfRule type="cellIs" dxfId="14922" priority="2500" operator="lessThan">
      <formula>$C$4</formula>
    </cfRule>
  </conditionalFormatting>
  <conditionalFormatting sqref="CE30">
    <cfRule type="cellIs" dxfId="14921" priority="2501" operator="lessThan">
      <formula>$C$4</formula>
    </cfRule>
  </conditionalFormatting>
  <conditionalFormatting sqref="CE31">
    <cfRule type="cellIs" dxfId="14920" priority="2502" operator="lessThan">
      <formula>$C$4</formula>
    </cfRule>
  </conditionalFormatting>
  <conditionalFormatting sqref="CE32">
    <cfRule type="cellIs" dxfId="14919" priority="2503" operator="lessThan">
      <formula>$C$4</formula>
    </cfRule>
  </conditionalFormatting>
  <conditionalFormatting sqref="CE33">
    <cfRule type="cellIs" dxfId="14918" priority="2504" operator="lessThan">
      <formula>$C$4</formula>
    </cfRule>
  </conditionalFormatting>
  <conditionalFormatting sqref="CE34">
    <cfRule type="cellIs" dxfId="14917" priority="2505" operator="lessThan">
      <formula>$C$4</formula>
    </cfRule>
  </conditionalFormatting>
  <conditionalFormatting sqref="CE35">
    <cfRule type="cellIs" dxfId="14916" priority="2506" operator="lessThan">
      <formula>$C$4</formula>
    </cfRule>
  </conditionalFormatting>
  <conditionalFormatting sqref="CE36">
    <cfRule type="cellIs" dxfId="14915" priority="2507" operator="lessThan">
      <formula>$C$4</formula>
    </cfRule>
  </conditionalFormatting>
  <conditionalFormatting sqref="CE37">
    <cfRule type="cellIs" dxfId="14914" priority="2508" operator="lessThan">
      <formula>$C$4</formula>
    </cfRule>
  </conditionalFormatting>
  <conditionalFormatting sqref="CE38">
    <cfRule type="cellIs" dxfId="14913" priority="2509" operator="lessThan">
      <formula>$C$4</formula>
    </cfRule>
  </conditionalFormatting>
  <conditionalFormatting sqref="CE39">
    <cfRule type="cellIs" dxfId="14912" priority="2510" operator="lessThan">
      <formula>$C$4</formula>
    </cfRule>
  </conditionalFormatting>
  <conditionalFormatting sqref="CE40">
    <cfRule type="cellIs" dxfId="14911" priority="2511" operator="lessThan">
      <formula>$C$4</formula>
    </cfRule>
  </conditionalFormatting>
  <conditionalFormatting sqref="CE41">
    <cfRule type="cellIs" dxfId="14910" priority="2512" operator="lessThan">
      <formula>$C$4</formula>
    </cfRule>
  </conditionalFormatting>
  <conditionalFormatting sqref="CE42">
    <cfRule type="cellIs" dxfId="14909" priority="2513" operator="lessThan">
      <formula>$C$4</formula>
    </cfRule>
  </conditionalFormatting>
  <conditionalFormatting sqref="CE43">
    <cfRule type="cellIs" dxfId="14908" priority="2514" operator="lessThan">
      <formula>$C$4</formula>
    </cfRule>
  </conditionalFormatting>
  <conditionalFormatting sqref="CE44">
    <cfRule type="cellIs" dxfId="14907" priority="2515" operator="lessThan">
      <formula>$C$4</formula>
    </cfRule>
  </conditionalFormatting>
  <conditionalFormatting sqref="CE45">
    <cfRule type="cellIs" dxfId="14906" priority="2516" operator="lessThan">
      <formula>$C$4</formula>
    </cfRule>
  </conditionalFormatting>
  <conditionalFormatting sqref="CE46">
    <cfRule type="cellIs" dxfId="14905" priority="2517" operator="lessThan">
      <formula>$C$4</formula>
    </cfRule>
  </conditionalFormatting>
  <conditionalFormatting sqref="CE47">
    <cfRule type="cellIs" dxfId="14904" priority="2518" operator="lessThan">
      <formula>$C$4</formula>
    </cfRule>
  </conditionalFormatting>
  <conditionalFormatting sqref="CE48">
    <cfRule type="cellIs" dxfId="14903" priority="2519" operator="lessThan">
      <formula>$C$4</formula>
    </cfRule>
  </conditionalFormatting>
  <conditionalFormatting sqref="CE49">
    <cfRule type="cellIs" dxfId="14902" priority="2520" operator="lessThan">
      <formula>$C$4</formula>
    </cfRule>
  </conditionalFormatting>
  <conditionalFormatting sqref="CE50">
    <cfRule type="cellIs" dxfId="14901" priority="2521" operator="lessThan">
      <formula>$C$4</formula>
    </cfRule>
  </conditionalFormatting>
  <conditionalFormatting sqref="CE51">
    <cfRule type="cellIs" dxfId="14900" priority="2522" operator="lessThan">
      <formula>$C$4</formula>
    </cfRule>
  </conditionalFormatting>
  <conditionalFormatting sqref="CE52">
    <cfRule type="cellIs" dxfId="14899" priority="2523" operator="lessThan">
      <formula>$C$4</formula>
    </cfRule>
  </conditionalFormatting>
  <conditionalFormatting sqref="CE53">
    <cfRule type="cellIs" dxfId="14898" priority="2524" operator="lessThan">
      <formula>$C$4</formula>
    </cfRule>
  </conditionalFormatting>
  <conditionalFormatting sqref="CE54">
    <cfRule type="cellIs" dxfId="14897" priority="2525" operator="lessThan">
      <formula>$C$4</formula>
    </cfRule>
  </conditionalFormatting>
  <conditionalFormatting sqref="CE55">
    <cfRule type="cellIs" dxfId="14896" priority="2526" operator="lessThan">
      <formula>$C$4</formula>
    </cfRule>
  </conditionalFormatting>
  <conditionalFormatting sqref="CE56">
    <cfRule type="cellIs" dxfId="14895" priority="2527" operator="lessThan">
      <formula>$C$4</formula>
    </cfRule>
  </conditionalFormatting>
  <conditionalFormatting sqref="CE57">
    <cfRule type="cellIs" dxfId="14894" priority="2528" operator="lessThan">
      <formula>$C$4</formula>
    </cfRule>
  </conditionalFormatting>
  <conditionalFormatting sqref="CE58">
    <cfRule type="cellIs" dxfId="14893" priority="2529" operator="lessThan">
      <formula>$C$4</formula>
    </cfRule>
  </conditionalFormatting>
  <conditionalFormatting sqref="CE59">
    <cfRule type="cellIs" dxfId="14892" priority="2530" operator="lessThan">
      <formula>$C$4</formula>
    </cfRule>
  </conditionalFormatting>
  <conditionalFormatting sqref="CE60">
    <cfRule type="cellIs" dxfId="14891" priority="2531" operator="lessThan">
      <formula>$C$4</formula>
    </cfRule>
  </conditionalFormatting>
  <conditionalFormatting sqref="CF11">
    <cfRule type="cellIs" dxfId="14890" priority="2532" operator="lessThan">
      <formula>$C$4</formula>
    </cfRule>
  </conditionalFormatting>
  <conditionalFormatting sqref="CF12">
    <cfRule type="cellIs" dxfId="14889" priority="2533" operator="lessThan">
      <formula>$C$4</formula>
    </cfRule>
  </conditionalFormatting>
  <conditionalFormatting sqref="CF13">
    <cfRule type="cellIs" dxfId="14888" priority="2534" operator="lessThan">
      <formula>$C$4</formula>
    </cfRule>
  </conditionalFormatting>
  <conditionalFormatting sqref="CF14">
    <cfRule type="cellIs" dxfId="14887" priority="2535" operator="lessThan">
      <formula>$C$4</formula>
    </cfRule>
  </conditionalFormatting>
  <conditionalFormatting sqref="CF15">
    <cfRule type="cellIs" dxfId="14886" priority="2536" operator="lessThan">
      <formula>$C$4</formula>
    </cfRule>
  </conditionalFormatting>
  <conditionalFormatting sqref="CF16">
    <cfRule type="cellIs" dxfId="14885" priority="2537" operator="lessThan">
      <formula>$C$4</formula>
    </cfRule>
  </conditionalFormatting>
  <conditionalFormatting sqref="CF17">
    <cfRule type="cellIs" dxfId="14884" priority="2538" operator="lessThan">
      <formula>$C$4</formula>
    </cfRule>
  </conditionalFormatting>
  <conditionalFormatting sqref="CF18">
    <cfRule type="cellIs" dxfId="14883" priority="2539" operator="lessThan">
      <formula>$C$4</formula>
    </cfRule>
  </conditionalFormatting>
  <conditionalFormatting sqref="CF19">
    <cfRule type="cellIs" dxfId="14882" priority="2540" operator="lessThan">
      <formula>$C$4</formula>
    </cfRule>
  </conditionalFormatting>
  <conditionalFormatting sqref="CF20">
    <cfRule type="cellIs" dxfId="14881" priority="2541" operator="lessThan">
      <formula>$C$4</formula>
    </cfRule>
  </conditionalFormatting>
  <conditionalFormatting sqref="CF21">
    <cfRule type="cellIs" dxfId="14880" priority="2542" operator="lessThan">
      <formula>$C$4</formula>
    </cfRule>
  </conditionalFormatting>
  <conditionalFormatting sqref="CF22">
    <cfRule type="cellIs" dxfId="14879" priority="2543" operator="lessThan">
      <formula>$C$4</formula>
    </cfRule>
  </conditionalFormatting>
  <conditionalFormatting sqref="CF23">
    <cfRule type="cellIs" dxfId="14878" priority="2544" operator="lessThan">
      <formula>$C$4</formula>
    </cfRule>
  </conditionalFormatting>
  <conditionalFormatting sqref="CF24">
    <cfRule type="cellIs" dxfId="14877" priority="2545" operator="lessThan">
      <formula>$C$4</formula>
    </cfRule>
  </conditionalFormatting>
  <conditionalFormatting sqref="CF25">
    <cfRule type="cellIs" dxfId="14876" priority="2546" operator="lessThan">
      <formula>$C$4</formula>
    </cfRule>
  </conditionalFormatting>
  <conditionalFormatting sqref="CF26">
    <cfRule type="cellIs" dxfId="14875" priority="2547" operator="lessThan">
      <formula>$C$4</formula>
    </cfRule>
  </conditionalFormatting>
  <conditionalFormatting sqref="CF27">
    <cfRule type="cellIs" dxfId="14874" priority="2548" operator="lessThan">
      <formula>$C$4</formula>
    </cfRule>
  </conditionalFormatting>
  <conditionalFormatting sqref="CF28">
    <cfRule type="cellIs" dxfId="14873" priority="2549" operator="lessThan">
      <formula>$C$4</formula>
    </cfRule>
  </conditionalFormatting>
  <conditionalFormatting sqref="CF29">
    <cfRule type="cellIs" dxfId="14872" priority="2550" operator="lessThan">
      <formula>$C$4</formula>
    </cfRule>
  </conditionalFormatting>
  <conditionalFormatting sqref="CF30">
    <cfRule type="cellIs" dxfId="14871" priority="2551" operator="lessThan">
      <formula>$C$4</formula>
    </cfRule>
  </conditionalFormatting>
  <conditionalFormatting sqref="CF31">
    <cfRule type="cellIs" dxfId="14870" priority="2552" operator="lessThan">
      <formula>$C$4</formula>
    </cfRule>
  </conditionalFormatting>
  <conditionalFormatting sqref="CF32">
    <cfRule type="cellIs" dxfId="14869" priority="2553" operator="lessThan">
      <formula>$C$4</formula>
    </cfRule>
  </conditionalFormatting>
  <conditionalFormatting sqref="CF33">
    <cfRule type="cellIs" dxfId="14868" priority="2554" operator="lessThan">
      <formula>$C$4</formula>
    </cfRule>
  </conditionalFormatting>
  <conditionalFormatting sqref="CF34">
    <cfRule type="cellIs" dxfId="14867" priority="2555" operator="lessThan">
      <formula>$C$4</formula>
    </cfRule>
  </conditionalFormatting>
  <conditionalFormatting sqref="CF35">
    <cfRule type="cellIs" dxfId="14866" priority="2556" operator="lessThan">
      <formula>$C$4</formula>
    </cfRule>
  </conditionalFormatting>
  <conditionalFormatting sqref="CF36">
    <cfRule type="cellIs" dxfId="14865" priority="2557" operator="lessThan">
      <formula>$C$4</formula>
    </cfRule>
  </conditionalFormatting>
  <conditionalFormatting sqref="CF37">
    <cfRule type="cellIs" dxfId="14864" priority="2558" operator="lessThan">
      <formula>$C$4</formula>
    </cfRule>
  </conditionalFormatting>
  <conditionalFormatting sqref="CF38">
    <cfRule type="cellIs" dxfId="14863" priority="2559" operator="lessThan">
      <formula>$C$4</formula>
    </cfRule>
  </conditionalFormatting>
  <conditionalFormatting sqref="CF39">
    <cfRule type="cellIs" dxfId="14862" priority="2560" operator="lessThan">
      <formula>$C$4</formula>
    </cfRule>
  </conditionalFormatting>
  <conditionalFormatting sqref="CF40">
    <cfRule type="cellIs" dxfId="14861" priority="2561" operator="lessThan">
      <formula>$C$4</formula>
    </cfRule>
  </conditionalFormatting>
  <conditionalFormatting sqref="CF41">
    <cfRule type="cellIs" dxfId="14860" priority="2562" operator="lessThan">
      <formula>$C$4</formula>
    </cfRule>
  </conditionalFormatting>
  <conditionalFormatting sqref="CF42">
    <cfRule type="cellIs" dxfId="14859" priority="2563" operator="lessThan">
      <formula>$C$4</formula>
    </cfRule>
  </conditionalFormatting>
  <conditionalFormatting sqref="CF43">
    <cfRule type="cellIs" dxfId="14858" priority="2564" operator="lessThan">
      <formula>$C$4</formula>
    </cfRule>
  </conditionalFormatting>
  <conditionalFormatting sqref="CF44">
    <cfRule type="cellIs" dxfId="14857" priority="2565" operator="lessThan">
      <formula>$C$4</formula>
    </cfRule>
  </conditionalFormatting>
  <conditionalFormatting sqref="CF45">
    <cfRule type="cellIs" dxfId="14856" priority="2566" operator="lessThan">
      <formula>$C$4</formula>
    </cfRule>
  </conditionalFormatting>
  <conditionalFormatting sqref="CF46">
    <cfRule type="cellIs" dxfId="14855" priority="2567" operator="lessThan">
      <formula>$C$4</formula>
    </cfRule>
  </conditionalFormatting>
  <conditionalFormatting sqref="CF47">
    <cfRule type="cellIs" dxfId="14854" priority="2568" operator="lessThan">
      <formula>$C$4</formula>
    </cfRule>
  </conditionalFormatting>
  <conditionalFormatting sqref="CF48">
    <cfRule type="cellIs" dxfId="14853" priority="2569" operator="lessThan">
      <formula>$C$4</formula>
    </cfRule>
  </conditionalFormatting>
  <conditionalFormatting sqref="CF49">
    <cfRule type="cellIs" dxfId="14852" priority="2570" operator="lessThan">
      <formula>$C$4</formula>
    </cfRule>
  </conditionalFormatting>
  <conditionalFormatting sqref="CF50">
    <cfRule type="cellIs" dxfId="14851" priority="2571" operator="lessThan">
      <formula>$C$4</formula>
    </cfRule>
  </conditionalFormatting>
  <conditionalFormatting sqref="CF51">
    <cfRule type="cellIs" dxfId="14850" priority="2572" operator="lessThan">
      <formula>$C$4</formula>
    </cfRule>
  </conditionalFormatting>
  <conditionalFormatting sqref="CF52">
    <cfRule type="cellIs" dxfId="14849" priority="2573" operator="lessThan">
      <formula>$C$4</formula>
    </cfRule>
  </conditionalFormatting>
  <conditionalFormatting sqref="CF53">
    <cfRule type="cellIs" dxfId="14848" priority="2574" operator="lessThan">
      <formula>$C$4</formula>
    </cfRule>
  </conditionalFormatting>
  <conditionalFormatting sqref="CF54">
    <cfRule type="cellIs" dxfId="14847" priority="2575" operator="lessThan">
      <formula>$C$4</formula>
    </cfRule>
  </conditionalFormatting>
  <conditionalFormatting sqref="CF55">
    <cfRule type="cellIs" dxfId="14846" priority="2576" operator="lessThan">
      <formula>$C$4</formula>
    </cfRule>
  </conditionalFormatting>
  <conditionalFormatting sqref="CF56">
    <cfRule type="cellIs" dxfId="14845" priority="2577" operator="lessThan">
      <formula>$C$4</formula>
    </cfRule>
  </conditionalFormatting>
  <conditionalFormatting sqref="CF57">
    <cfRule type="cellIs" dxfId="14844" priority="2578" operator="lessThan">
      <formula>$C$4</formula>
    </cfRule>
  </conditionalFormatting>
  <conditionalFormatting sqref="CF58">
    <cfRule type="cellIs" dxfId="14843" priority="2579" operator="lessThan">
      <formula>$C$4</formula>
    </cfRule>
  </conditionalFormatting>
  <conditionalFormatting sqref="CF59">
    <cfRule type="cellIs" dxfId="14842" priority="2580" operator="lessThan">
      <formula>$C$4</formula>
    </cfRule>
  </conditionalFormatting>
  <conditionalFormatting sqref="CF60">
    <cfRule type="cellIs" dxfId="14841" priority="2581" operator="lessThan">
      <formula>$C$4</formula>
    </cfRule>
  </conditionalFormatting>
  <conditionalFormatting sqref="CG11">
    <cfRule type="cellIs" dxfId="14840" priority="2582" operator="lessThan">
      <formula>$C$4</formula>
    </cfRule>
  </conditionalFormatting>
  <conditionalFormatting sqref="CG12">
    <cfRule type="cellIs" dxfId="14839" priority="2583" operator="lessThan">
      <formula>$C$4</formula>
    </cfRule>
  </conditionalFormatting>
  <conditionalFormatting sqref="CG13">
    <cfRule type="cellIs" dxfId="14838" priority="2584" operator="lessThan">
      <formula>$C$4</formula>
    </cfRule>
  </conditionalFormatting>
  <conditionalFormatting sqref="CG14">
    <cfRule type="cellIs" dxfId="14837" priority="2585" operator="lessThan">
      <formula>$C$4</formula>
    </cfRule>
  </conditionalFormatting>
  <conditionalFormatting sqref="CG15">
    <cfRule type="cellIs" dxfId="14836" priority="2586" operator="lessThan">
      <formula>$C$4</formula>
    </cfRule>
  </conditionalFormatting>
  <conditionalFormatting sqref="CG16">
    <cfRule type="cellIs" dxfId="14835" priority="2587" operator="lessThan">
      <formula>$C$4</formula>
    </cfRule>
  </conditionalFormatting>
  <conditionalFormatting sqref="CG17">
    <cfRule type="cellIs" dxfId="14834" priority="2588" operator="lessThan">
      <formula>$C$4</formula>
    </cfRule>
  </conditionalFormatting>
  <conditionalFormatting sqref="CG18">
    <cfRule type="cellIs" dxfId="14833" priority="2589" operator="lessThan">
      <formula>$C$4</formula>
    </cfRule>
  </conditionalFormatting>
  <conditionalFormatting sqref="CG19">
    <cfRule type="cellIs" dxfId="14832" priority="2590" operator="lessThan">
      <formula>$C$4</formula>
    </cfRule>
  </conditionalFormatting>
  <conditionalFormatting sqref="CG20">
    <cfRule type="cellIs" dxfId="14831" priority="2591" operator="lessThan">
      <formula>$C$4</formula>
    </cfRule>
  </conditionalFormatting>
  <conditionalFormatting sqref="CG21">
    <cfRule type="cellIs" dxfId="14830" priority="2592" operator="lessThan">
      <formula>$C$4</formula>
    </cfRule>
  </conditionalFormatting>
  <conditionalFormatting sqref="CG22">
    <cfRule type="cellIs" dxfId="14829" priority="2593" operator="lessThan">
      <formula>$C$4</formula>
    </cfRule>
  </conditionalFormatting>
  <conditionalFormatting sqref="CG23">
    <cfRule type="cellIs" dxfId="14828" priority="2594" operator="lessThan">
      <formula>$C$4</formula>
    </cfRule>
  </conditionalFormatting>
  <conditionalFormatting sqref="CG24">
    <cfRule type="cellIs" dxfId="14827" priority="2595" operator="lessThan">
      <formula>$C$4</formula>
    </cfRule>
  </conditionalFormatting>
  <conditionalFormatting sqref="CG25">
    <cfRule type="cellIs" dxfId="14826" priority="2596" operator="lessThan">
      <formula>$C$4</formula>
    </cfRule>
  </conditionalFormatting>
  <conditionalFormatting sqref="CG26">
    <cfRule type="cellIs" dxfId="14825" priority="2597" operator="lessThan">
      <formula>$C$4</formula>
    </cfRule>
  </conditionalFormatting>
  <conditionalFormatting sqref="CG27">
    <cfRule type="cellIs" dxfId="14824" priority="2598" operator="lessThan">
      <formula>$C$4</formula>
    </cfRule>
  </conditionalFormatting>
  <conditionalFormatting sqref="CG28">
    <cfRule type="cellIs" dxfId="14823" priority="2599" operator="lessThan">
      <formula>$C$4</formula>
    </cfRule>
  </conditionalFormatting>
  <conditionalFormatting sqref="CG29">
    <cfRule type="cellIs" dxfId="14822" priority="2600" operator="lessThan">
      <formula>$C$4</formula>
    </cfRule>
  </conditionalFormatting>
  <conditionalFormatting sqref="CG30">
    <cfRule type="cellIs" dxfId="14821" priority="2601" operator="lessThan">
      <formula>$C$4</formula>
    </cfRule>
  </conditionalFormatting>
  <conditionalFormatting sqref="CG31">
    <cfRule type="cellIs" dxfId="14820" priority="2602" operator="lessThan">
      <formula>$C$4</formula>
    </cfRule>
  </conditionalFormatting>
  <conditionalFormatting sqref="CG32">
    <cfRule type="cellIs" dxfId="14819" priority="2603" operator="lessThan">
      <formula>$C$4</formula>
    </cfRule>
  </conditionalFormatting>
  <conditionalFormatting sqref="CG33">
    <cfRule type="cellIs" dxfId="14818" priority="2604" operator="lessThan">
      <formula>$C$4</formula>
    </cfRule>
  </conditionalFormatting>
  <conditionalFormatting sqref="CG34">
    <cfRule type="cellIs" dxfId="14817" priority="2605" operator="lessThan">
      <formula>$C$4</formula>
    </cfRule>
  </conditionalFormatting>
  <conditionalFormatting sqref="CG35">
    <cfRule type="cellIs" dxfId="14816" priority="2606" operator="lessThan">
      <formula>$C$4</formula>
    </cfRule>
  </conditionalFormatting>
  <conditionalFormatting sqref="CG36">
    <cfRule type="cellIs" dxfId="14815" priority="2607" operator="lessThan">
      <formula>$C$4</formula>
    </cfRule>
  </conditionalFormatting>
  <conditionalFormatting sqref="CG37">
    <cfRule type="cellIs" dxfId="14814" priority="2608" operator="lessThan">
      <formula>$C$4</formula>
    </cfRule>
  </conditionalFormatting>
  <conditionalFormatting sqref="CG38">
    <cfRule type="cellIs" dxfId="14813" priority="2609" operator="lessThan">
      <formula>$C$4</formula>
    </cfRule>
  </conditionalFormatting>
  <conditionalFormatting sqref="CG39">
    <cfRule type="cellIs" dxfId="14812" priority="2610" operator="lessThan">
      <formula>$C$4</formula>
    </cfRule>
  </conditionalFormatting>
  <conditionalFormatting sqref="CG40">
    <cfRule type="cellIs" dxfId="14811" priority="2611" operator="lessThan">
      <formula>$C$4</formula>
    </cfRule>
  </conditionalFormatting>
  <conditionalFormatting sqref="CG41">
    <cfRule type="cellIs" dxfId="14810" priority="2612" operator="lessThan">
      <formula>$C$4</formula>
    </cfRule>
  </conditionalFormatting>
  <conditionalFormatting sqref="CG42">
    <cfRule type="cellIs" dxfId="14809" priority="2613" operator="lessThan">
      <formula>$C$4</formula>
    </cfRule>
  </conditionalFormatting>
  <conditionalFormatting sqref="CG43">
    <cfRule type="cellIs" dxfId="14808" priority="2614" operator="lessThan">
      <formula>$C$4</formula>
    </cfRule>
  </conditionalFormatting>
  <conditionalFormatting sqref="CG44">
    <cfRule type="cellIs" dxfId="14807" priority="2615" operator="lessThan">
      <formula>$C$4</formula>
    </cfRule>
  </conditionalFormatting>
  <conditionalFormatting sqref="CG45">
    <cfRule type="cellIs" dxfId="14806" priority="2616" operator="lessThan">
      <formula>$C$4</formula>
    </cfRule>
  </conditionalFormatting>
  <conditionalFormatting sqref="CG46">
    <cfRule type="cellIs" dxfId="14805" priority="2617" operator="lessThan">
      <formula>$C$4</formula>
    </cfRule>
  </conditionalFormatting>
  <conditionalFormatting sqref="CG47">
    <cfRule type="cellIs" dxfId="14804" priority="2618" operator="lessThan">
      <formula>$C$4</formula>
    </cfRule>
  </conditionalFormatting>
  <conditionalFormatting sqref="CG48">
    <cfRule type="cellIs" dxfId="14803" priority="2619" operator="lessThan">
      <formula>$C$4</formula>
    </cfRule>
  </conditionalFormatting>
  <conditionalFormatting sqref="CG49">
    <cfRule type="cellIs" dxfId="14802" priority="2620" operator="lessThan">
      <formula>$C$4</formula>
    </cfRule>
  </conditionalFormatting>
  <conditionalFormatting sqref="CG50">
    <cfRule type="cellIs" dxfId="14801" priority="2621" operator="lessThan">
      <formula>$C$4</formula>
    </cfRule>
  </conditionalFormatting>
  <conditionalFormatting sqref="CG51">
    <cfRule type="cellIs" dxfId="14800" priority="2622" operator="lessThan">
      <formula>$C$4</formula>
    </cfRule>
  </conditionalFormatting>
  <conditionalFormatting sqref="CG52">
    <cfRule type="cellIs" dxfId="14799" priority="2623" operator="lessThan">
      <formula>$C$4</formula>
    </cfRule>
  </conditionalFormatting>
  <conditionalFormatting sqref="CG53">
    <cfRule type="cellIs" dxfId="14798" priority="2624" operator="lessThan">
      <formula>$C$4</formula>
    </cfRule>
  </conditionalFormatting>
  <conditionalFormatting sqref="CG54">
    <cfRule type="cellIs" dxfId="14797" priority="2625" operator="lessThan">
      <formula>$C$4</formula>
    </cfRule>
  </conditionalFormatting>
  <conditionalFormatting sqref="CG55">
    <cfRule type="cellIs" dxfId="14796" priority="2626" operator="lessThan">
      <formula>$C$4</formula>
    </cfRule>
  </conditionalFormatting>
  <conditionalFormatting sqref="CG56">
    <cfRule type="cellIs" dxfId="14795" priority="2627" operator="lessThan">
      <formula>$C$4</formula>
    </cfRule>
  </conditionalFormatting>
  <conditionalFormatting sqref="CG57">
    <cfRule type="cellIs" dxfId="14794" priority="2628" operator="lessThan">
      <formula>$C$4</formula>
    </cfRule>
  </conditionalFormatting>
  <conditionalFormatting sqref="CG58">
    <cfRule type="cellIs" dxfId="14793" priority="2629" operator="lessThan">
      <formula>$C$4</formula>
    </cfRule>
  </conditionalFormatting>
  <conditionalFormatting sqref="CG59">
    <cfRule type="cellIs" dxfId="14792" priority="2630" operator="lessThan">
      <formula>$C$4</formula>
    </cfRule>
  </conditionalFormatting>
  <conditionalFormatting sqref="CG60">
    <cfRule type="cellIs" dxfId="14791" priority="2631" operator="lessThan">
      <formula>$C$4</formula>
    </cfRule>
  </conditionalFormatting>
  <conditionalFormatting sqref="CM11">
    <cfRule type="cellIs" dxfId="14790" priority="2632" operator="lessThan">
      <formula>$C$4</formula>
    </cfRule>
  </conditionalFormatting>
  <conditionalFormatting sqref="CM12">
    <cfRule type="cellIs" dxfId="14789" priority="2633" operator="lessThan">
      <formula>$C$4</formula>
    </cfRule>
  </conditionalFormatting>
  <conditionalFormatting sqref="CM13">
    <cfRule type="cellIs" dxfId="14788" priority="2634" operator="lessThan">
      <formula>$C$4</formula>
    </cfRule>
  </conditionalFormatting>
  <conditionalFormatting sqref="CM14">
    <cfRule type="cellIs" dxfId="14787" priority="2635" operator="lessThan">
      <formula>$C$4</formula>
    </cfRule>
  </conditionalFormatting>
  <conditionalFormatting sqref="CM15">
    <cfRule type="cellIs" dxfId="14786" priority="2636" operator="lessThan">
      <formula>$C$4</formula>
    </cfRule>
  </conditionalFormatting>
  <conditionalFormatting sqref="CM16">
    <cfRule type="cellIs" dxfId="14785" priority="2637" operator="lessThan">
      <formula>$C$4</formula>
    </cfRule>
  </conditionalFormatting>
  <conditionalFormatting sqref="CM17">
    <cfRule type="cellIs" dxfId="14784" priority="2638" operator="lessThan">
      <formula>$C$4</formula>
    </cfRule>
  </conditionalFormatting>
  <conditionalFormatting sqref="CM18">
    <cfRule type="cellIs" dxfId="14783" priority="2639" operator="lessThan">
      <formula>$C$4</formula>
    </cfRule>
  </conditionalFormatting>
  <conditionalFormatting sqref="CM19">
    <cfRule type="cellIs" dxfId="14782" priority="2640" operator="lessThan">
      <formula>$C$4</formula>
    </cfRule>
  </conditionalFormatting>
  <conditionalFormatting sqref="CM20">
    <cfRule type="cellIs" dxfId="14781" priority="2641" operator="lessThan">
      <formula>$C$4</formula>
    </cfRule>
  </conditionalFormatting>
  <conditionalFormatting sqref="CM21">
    <cfRule type="cellIs" dxfId="14780" priority="2642" operator="lessThan">
      <formula>$C$4</formula>
    </cfRule>
  </conditionalFormatting>
  <conditionalFormatting sqref="CM22">
    <cfRule type="cellIs" dxfId="14779" priority="2643" operator="lessThan">
      <formula>$C$4</formula>
    </cfRule>
  </conditionalFormatting>
  <conditionalFormatting sqref="CM23">
    <cfRule type="cellIs" dxfId="14778" priority="2644" operator="lessThan">
      <formula>$C$4</formula>
    </cfRule>
  </conditionalFormatting>
  <conditionalFormatting sqref="CM24">
    <cfRule type="cellIs" dxfId="14777" priority="2645" operator="lessThan">
      <formula>$C$4</formula>
    </cfRule>
  </conditionalFormatting>
  <conditionalFormatting sqref="CM25">
    <cfRule type="cellIs" dxfId="14776" priority="2646" operator="lessThan">
      <formula>$C$4</formula>
    </cfRule>
  </conditionalFormatting>
  <conditionalFormatting sqref="CM26">
    <cfRule type="cellIs" dxfId="14775" priority="2647" operator="lessThan">
      <formula>$C$4</formula>
    </cfRule>
  </conditionalFormatting>
  <conditionalFormatting sqref="CM27">
    <cfRule type="cellIs" dxfId="14774" priority="2648" operator="lessThan">
      <formula>$C$4</formula>
    </cfRule>
  </conditionalFormatting>
  <conditionalFormatting sqref="CM28">
    <cfRule type="cellIs" dxfId="14773" priority="2649" operator="lessThan">
      <formula>$C$4</formula>
    </cfRule>
  </conditionalFormatting>
  <conditionalFormatting sqref="CM29">
    <cfRule type="cellIs" dxfId="14772" priority="2650" operator="lessThan">
      <formula>$C$4</formula>
    </cfRule>
  </conditionalFormatting>
  <conditionalFormatting sqref="CM30">
    <cfRule type="cellIs" dxfId="14771" priority="2651" operator="lessThan">
      <formula>$C$4</formula>
    </cfRule>
  </conditionalFormatting>
  <conditionalFormatting sqref="CM31">
    <cfRule type="cellIs" dxfId="14770" priority="2652" operator="lessThan">
      <formula>$C$4</formula>
    </cfRule>
  </conditionalFormatting>
  <conditionalFormatting sqref="CM32">
    <cfRule type="cellIs" dxfId="14769" priority="2653" operator="lessThan">
      <formula>$C$4</formula>
    </cfRule>
  </conditionalFormatting>
  <conditionalFormatting sqref="CM33">
    <cfRule type="cellIs" dxfId="14768" priority="2654" operator="lessThan">
      <formula>$C$4</formula>
    </cfRule>
  </conditionalFormatting>
  <conditionalFormatting sqref="CM34">
    <cfRule type="cellIs" dxfId="14767" priority="2655" operator="lessThan">
      <formula>$C$4</formula>
    </cfRule>
  </conditionalFormatting>
  <conditionalFormatting sqref="CM35">
    <cfRule type="cellIs" dxfId="14766" priority="2656" operator="lessThan">
      <formula>$C$4</formula>
    </cfRule>
  </conditionalFormatting>
  <conditionalFormatting sqref="CM36">
    <cfRule type="cellIs" dxfId="14765" priority="2657" operator="lessThan">
      <formula>$C$4</formula>
    </cfRule>
  </conditionalFormatting>
  <conditionalFormatting sqref="CM37">
    <cfRule type="cellIs" dxfId="14764" priority="2658" operator="lessThan">
      <formula>$C$4</formula>
    </cfRule>
  </conditionalFormatting>
  <conditionalFormatting sqref="CM38">
    <cfRule type="cellIs" dxfId="14763" priority="2659" operator="lessThan">
      <formula>$C$4</formula>
    </cfRule>
  </conditionalFormatting>
  <conditionalFormatting sqref="CM39">
    <cfRule type="cellIs" dxfId="14762" priority="2660" operator="lessThan">
      <formula>$C$4</formula>
    </cfRule>
  </conditionalFormatting>
  <conditionalFormatting sqref="CM40">
    <cfRule type="cellIs" dxfId="14761" priority="2661" operator="lessThan">
      <formula>$C$4</formula>
    </cfRule>
  </conditionalFormatting>
  <conditionalFormatting sqref="CM41">
    <cfRule type="cellIs" dxfId="14760" priority="2662" operator="lessThan">
      <formula>$C$4</formula>
    </cfRule>
  </conditionalFormatting>
  <conditionalFormatting sqref="CM42">
    <cfRule type="cellIs" dxfId="14759" priority="2663" operator="lessThan">
      <formula>$C$4</formula>
    </cfRule>
  </conditionalFormatting>
  <conditionalFormatting sqref="CM43">
    <cfRule type="cellIs" dxfId="14758" priority="2664" operator="lessThan">
      <formula>$C$4</formula>
    </cfRule>
  </conditionalFormatting>
  <conditionalFormatting sqref="CM44">
    <cfRule type="cellIs" dxfId="14757" priority="2665" operator="lessThan">
      <formula>$C$4</formula>
    </cfRule>
  </conditionalFormatting>
  <conditionalFormatting sqref="CM45">
    <cfRule type="cellIs" dxfId="14756" priority="2666" operator="lessThan">
      <formula>$C$4</formula>
    </cfRule>
  </conditionalFormatting>
  <conditionalFormatting sqref="CM46">
    <cfRule type="cellIs" dxfId="14755" priority="2667" operator="lessThan">
      <formula>$C$4</formula>
    </cfRule>
  </conditionalFormatting>
  <conditionalFormatting sqref="CM47">
    <cfRule type="cellIs" dxfId="14754" priority="2668" operator="lessThan">
      <formula>$C$4</formula>
    </cfRule>
  </conditionalFormatting>
  <conditionalFormatting sqref="CM48">
    <cfRule type="cellIs" dxfId="14753" priority="2669" operator="lessThan">
      <formula>$C$4</formula>
    </cfRule>
  </conditionalFormatting>
  <conditionalFormatting sqref="CM49">
    <cfRule type="cellIs" dxfId="14752" priority="2670" operator="lessThan">
      <formula>$C$4</formula>
    </cfRule>
  </conditionalFormatting>
  <conditionalFormatting sqref="CM50">
    <cfRule type="cellIs" dxfId="14751" priority="2671" operator="lessThan">
      <formula>$C$4</formula>
    </cfRule>
  </conditionalFormatting>
  <conditionalFormatting sqref="CM51">
    <cfRule type="cellIs" dxfId="14750" priority="2672" operator="lessThan">
      <formula>$C$4</formula>
    </cfRule>
  </conditionalFormatting>
  <conditionalFormatting sqref="CM52">
    <cfRule type="cellIs" dxfId="14749" priority="2673" operator="lessThan">
      <formula>$C$4</formula>
    </cfRule>
  </conditionalFormatting>
  <conditionalFormatting sqref="CM53">
    <cfRule type="cellIs" dxfId="14748" priority="2674" operator="lessThan">
      <formula>$C$4</formula>
    </cfRule>
  </conditionalFormatting>
  <conditionalFormatting sqref="CM54">
    <cfRule type="cellIs" dxfId="14747" priority="2675" operator="lessThan">
      <formula>$C$4</formula>
    </cfRule>
  </conditionalFormatting>
  <conditionalFormatting sqref="CM55">
    <cfRule type="cellIs" dxfId="14746" priority="2676" operator="lessThan">
      <formula>$C$4</formula>
    </cfRule>
  </conditionalFormatting>
  <conditionalFormatting sqref="CM56">
    <cfRule type="cellIs" dxfId="14745" priority="2677" operator="lessThan">
      <formula>$C$4</formula>
    </cfRule>
  </conditionalFormatting>
  <conditionalFormatting sqref="CM57">
    <cfRule type="cellIs" dxfId="14744" priority="2678" operator="lessThan">
      <formula>$C$4</formula>
    </cfRule>
  </conditionalFormatting>
  <conditionalFormatting sqref="CM58">
    <cfRule type="cellIs" dxfId="14743" priority="2679" operator="lessThan">
      <formula>$C$4</formula>
    </cfRule>
  </conditionalFormatting>
  <conditionalFormatting sqref="CM59">
    <cfRule type="cellIs" dxfId="14742" priority="2680" operator="lessThan">
      <formula>$C$4</formula>
    </cfRule>
  </conditionalFormatting>
  <conditionalFormatting sqref="CM60">
    <cfRule type="cellIs" dxfId="14741" priority="2681" operator="lessThan">
      <formula>$C$4</formula>
    </cfRule>
  </conditionalFormatting>
  <conditionalFormatting sqref="CN11">
    <cfRule type="cellIs" dxfId="14740" priority="2682" operator="lessThan">
      <formula>$C$4</formula>
    </cfRule>
  </conditionalFormatting>
  <conditionalFormatting sqref="CN12">
    <cfRule type="cellIs" dxfId="14739" priority="2683" operator="lessThan">
      <formula>$C$4</formula>
    </cfRule>
  </conditionalFormatting>
  <conditionalFormatting sqref="CN13">
    <cfRule type="cellIs" dxfId="14738" priority="2684" operator="lessThan">
      <formula>$C$4</formula>
    </cfRule>
  </conditionalFormatting>
  <conditionalFormatting sqref="CN14">
    <cfRule type="cellIs" dxfId="14737" priority="2685" operator="lessThan">
      <formula>$C$4</formula>
    </cfRule>
  </conditionalFormatting>
  <conditionalFormatting sqref="CN15">
    <cfRule type="cellIs" dxfId="14736" priority="2686" operator="lessThan">
      <formula>$C$4</formula>
    </cfRule>
  </conditionalFormatting>
  <conditionalFormatting sqref="CN16">
    <cfRule type="cellIs" dxfId="14735" priority="2687" operator="lessThan">
      <formula>$C$4</formula>
    </cfRule>
  </conditionalFormatting>
  <conditionalFormatting sqref="CN17">
    <cfRule type="cellIs" dxfId="14734" priority="2688" operator="lessThan">
      <formula>$C$4</formula>
    </cfRule>
  </conditionalFormatting>
  <conditionalFormatting sqref="CN18">
    <cfRule type="cellIs" dxfId="14733" priority="2689" operator="lessThan">
      <formula>$C$4</formula>
    </cfRule>
  </conditionalFormatting>
  <conditionalFormatting sqref="CN19">
    <cfRule type="cellIs" dxfId="14732" priority="2690" operator="lessThan">
      <formula>$C$4</formula>
    </cfRule>
  </conditionalFormatting>
  <conditionalFormatting sqref="CN20">
    <cfRule type="cellIs" dxfId="14731" priority="2691" operator="lessThan">
      <formula>$C$4</formula>
    </cfRule>
  </conditionalFormatting>
  <conditionalFormatting sqref="CN21">
    <cfRule type="cellIs" dxfId="14730" priority="2692" operator="lessThan">
      <formula>$C$4</formula>
    </cfRule>
  </conditionalFormatting>
  <conditionalFormatting sqref="CN22">
    <cfRule type="cellIs" dxfId="14729" priority="2693" operator="lessThan">
      <formula>$C$4</formula>
    </cfRule>
  </conditionalFormatting>
  <conditionalFormatting sqref="CN23">
    <cfRule type="cellIs" dxfId="14728" priority="2694" operator="lessThan">
      <formula>$C$4</formula>
    </cfRule>
  </conditionalFormatting>
  <conditionalFormatting sqref="CN24">
    <cfRule type="cellIs" dxfId="14727" priority="2695" operator="lessThan">
      <formula>$C$4</formula>
    </cfRule>
  </conditionalFormatting>
  <conditionalFormatting sqref="CN25">
    <cfRule type="cellIs" dxfId="14726" priority="2696" operator="lessThan">
      <formula>$C$4</formula>
    </cfRule>
  </conditionalFormatting>
  <conditionalFormatting sqref="CN26">
    <cfRule type="cellIs" dxfId="14725" priority="2697" operator="lessThan">
      <formula>$C$4</formula>
    </cfRule>
  </conditionalFormatting>
  <conditionalFormatting sqref="CN27">
    <cfRule type="cellIs" dxfId="14724" priority="2698" operator="lessThan">
      <formula>$C$4</formula>
    </cfRule>
  </conditionalFormatting>
  <conditionalFormatting sqref="CN28">
    <cfRule type="cellIs" dxfId="14723" priority="2699" operator="lessThan">
      <formula>$C$4</formula>
    </cfRule>
  </conditionalFormatting>
  <conditionalFormatting sqref="CN29">
    <cfRule type="cellIs" dxfId="14722" priority="2700" operator="lessThan">
      <formula>$C$4</formula>
    </cfRule>
  </conditionalFormatting>
  <conditionalFormatting sqref="CN30">
    <cfRule type="cellIs" dxfId="14721" priority="2701" operator="lessThan">
      <formula>$C$4</formula>
    </cfRule>
  </conditionalFormatting>
  <conditionalFormatting sqref="CN31">
    <cfRule type="cellIs" dxfId="14720" priority="2702" operator="lessThan">
      <formula>$C$4</formula>
    </cfRule>
  </conditionalFormatting>
  <conditionalFormatting sqref="CN32">
    <cfRule type="cellIs" dxfId="14719" priority="2703" operator="lessThan">
      <formula>$C$4</formula>
    </cfRule>
  </conditionalFormatting>
  <conditionalFormatting sqref="CN33">
    <cfRule type="cellIs" dxfId="14718" priority="2704" operator="lessThan">
      <formula>$C$4</formula>
    </cfRule>
  </conditionalFormatting>
  <conditionalFormatting sqref="CN34">
    <cfRule type="cellIs" dxfId="14717" priority="2705" operator="lessThan">
      <formula>$C$4</formula>
    </cfRule>
  </conditionalFormatting>
  <conditionalFormatting sqref="CN35">
    <cfRule type="cellIs" dxfId="14716" priority="2706" operator="lessThan">
      <formula>$C$4</formula>
    </cfRule>
  </conditionalFormatting>
  <conditionalFormatting sqref="CN36">
    <cfRule type="cellIs" dxfId="14715" priority="2707" operator="lessThan">
      <formula>$C$4</formula>
    </cfRule>
  </conditionalFormatting>
  <conditionalFormatting sqref="CN37">
    <cfRule type="cellIs" dxfId="14714" priority="2708" operator="lessThan">
      <formula>$C$4</formula>
    </cfRule>
  </conditionalFormatting>
  <conditionalFormatting sqref="CN38">
    <cfRule type="cellIs" dxfId="14713" priority="2709" operator="lessThan">
      <formula>$C$4</formula>
    </cfRule>
  </conditionalFormatting>
  <conditionalFormatting sqref="CN39">
    <cfRule type="cellIs" dxfId="14712" priority="2710" operator="lessThan">
      <formula>$C$4</formula>
    </cfRule>
  </conditionalFormatting>
  <conditionalFormatting sqref="CN40">
    <cfRule type="cellIs" dxfId="14711" priority="2711" operator="lessThan">
      <formula>$C$4</formula>
    </cfRule>
  </conditionalFormatting>
  <conditionalFormatting sqref="CN41">
    <cfRule type="cellIs" dxfId="14710" priority="2712" operator="lessThan">
      <formula>$C$4</formula>
    </cfRule>
  </conditionalFormatting>
  <conditionalFormatting sqref="CN42">
    <cfRule type="cellIs" dxfId="14709" priority="2713" operator="lessThan">
      <formula>$C$4</formula>
    </cfRule>
  </conditionalFormatting>
  <conditionalFormatting sqref="CN43">
    <cfRule type="cellIs" dxfId="14708" priority="2714" operator="lessThan">
      <formula>$C$4</formula>
    </cfRule>
  </conditionalFormatting>
  <conditionalFormatting sqref="CN44">
    <cfRule type="cellIs" dxfId="14707" priority="2715" operator="lessThan">
      <formula>$C$4</formula>
    </cfRule>
  </conditionalFormatting>
  <conditionalFormatting sqref="CN45">
    <cfRule type="cellIs" dxfId="14706" priority="2716" operator="lessThan">
      <formula>$C$4</formula>
    </cfRule>
  </conditionalFormatting>
  <conditionalFormatting sqref="CN46">
    <cfRule type="cellIs" dxfId="14705" priority="2717" operator="lessThan">
      <formula>$C$4</formula>
    </cfRule>
  </conditionalFormatting>
  <conditionalFormatting sqref="CN47">
    <cfRule type="cellIs" dxfId="14704" priority="2718" operator="lessThan">
      <formula>$C$4</formula>
    </cfRule>
  </conditionalFormatting>
  <conditionalFormatting sqref="CN48">
    <cfRule type="cellIs" dxfId="14703" priority="2719" operator="lessThan">
      <formula>$C$4</formula>
    </cfRule>
  </conditionalFormatting>
  <conditionalFormatting sqref="CN49">
    <cfRule type="cellIs" dxfId="14702" priority="2720" operator="lessThan">
      <formula>$C$4</formula>
    </cfRule>
  </conditionalFormatting>
  <conditionalFormatting sqref="CN50">
    <cfRule type="cellIs" dxfId="14701" priority="2721" operator="lessThan">
      <formula>$C$4</formula>
    </cfRule>
  </conditionalFormatting>
  <conditionalFormatting sqref="CN51">
    <cfRule type="cellIs" dxfId="14700" priority="2722" operator="lessThan">
      <formula>$C$4</formula>
    </cfRule>
  </conditionalFormatting>
  <conditionalFormatting sqref="CN52">
    <cfRule type="cellIs" dxfId="14699" priority="2723" operator="lessThan">
      <formula>$C$4</formula>
    </cfRule>
  </conditionalFormatting>
  <conditionalFormatting sqref="CN53">
    <cfRule type="cellIs" dxfId="14698" priority="2724" operator="lessThan">
      <formula>$C$4</formula>
    </cfRule>
  </conditionalFormatting>
  <conditionalFormatting sqref="CN54">
    <cfRule type="cellIs" dxfId="14697" priority="2725" operator="lessThan">
      <formula>$C$4</formula>
    </cfRule>
  </conditionalFormatting>
  <conditionalFormatting sqref="CN55">
    <cfRule type="cellIs" dxfId="14696" priority="2726" operator="lessThan">
      <formula>$C$4</formula>
    </cfRule>
  </conditionalFormatting>
  <conditionalFormatting sqref="CN56">
    <cfRule type="cellIs" dxfId="14695" priority="2727" operator="lessThan">
      <formula>$C$4</formula>
    </cfRule>
  </conditionalFormatting>
  <conditionalFormatting sqref="CN57">
    <cfRule type="cellIs" dxfId="14694" priority="2728" operator="lessThan">
      <formula>$C$4</formula>
    </cfRule>
  </conditionalFormatting>
  <conditionalFormatting sqref="CN58">
    <cfRule type="cellIs" dxfId="14693" priority="2729" operator="lessThan">
      <formula>$C$4</formula>
    </cfRule>
  </conditionalFormatting>
  <conditionalFormatting sqref="CN59">
    <cfRule type="cellIs" dxfId="14692" priority="2730" operator="lessThan">
      <formula>$C$4</formula>
    </cfRule>
  </conditionalFormatting>
  <conditionalFormatting sqref="CN60">
    <cfRule type="cellIs" dxfId="14691" priority="2731" operator="lessThan">
      <formula>$C$4</formula>
    </cfRule>
  </conditionalFormatting>
  <conditionalFormatting sqref="CO11">
    <cfRule type="cellIs" dxfId="14690" priority="2732" operator="lessThan">
      <formula>$C$4</formula>
    </cfRule>
  </conditionalFormatting>
  <conditionalFormatting sqref="CO12">
    <cfRule type="cellIs" dxfId="14689" priority="2733" operator="lessThan">
      <formula>$C$4</formula>
    </cfRule>
  </conditionalFormatting>
  <conditionalFormatting sqref="CO13">
    <cfRule type="cellIs" dxfId="14688" priority="2734" operator="lessThan">
      <formula>$C$4</formula>
    </cfRule>
  </conditionalFormatting>
  <conditionalFormatting sqref="CO14">
    <cfRule type="cellIs" dxfId="14687" priority="2735" operator="lessThan">
      <formula>$C$4</formula>
    </cfRule>
  </conditionalFormatting>
  <conditionalFormatting sqref="CO15">
    <cfRule type="cellIs" dxfId="14686" priority="2736" operator="lessThan">
      <formula>$C$4</formula>
    </cfRule>
  </conditionalFormatting>
  <conditionalFormatting sqref="CO16">
    <cfRule type="cellIs" dxfId="14685" priority="2737" operator="lessThan">
      <formula>$C$4</formula>
    </cfRule>
  </conditionalFormatting>
  <conditionalFormatting sqref="CO17">
    <cfRule type="cellIs" dxfId="14684" priority="2738" operator="lessThan">
      <formula>$C$4</formula>
    </cfRule>
  </conditionalFormatting>
  <conditionalFormatting sqref="CO18">
    <cfRule type="cellIs" dxfId="14683" priority="2739" operator="lessThan">
      <formula>$C$4</formula>
    </cfRule>
  </conditionalFormatting>
  <conditionalFormatting sqref="CO19">
    <cfRule type="cellIs" dxfId="14682" priority="2740" operator="lessThan">
      <formula>$C$4</formula>
    </cfRule>
  </conditionalFormatting>
  <conditionalFormatting sqref="CO20">
    <cfRule type="cellIs" dxfId="14681" priority="2741" operator="lessThan">
      <formula>$C$4</formula>
    </cfRule>
  </conditionalFormatting>
  <conditionalFormatting sqref="CO21">
    <cfRule type="cellIs" dxfId="14680" priority="2742" operator="lessThan">
      <formula>$C$4</formula>
    </cfRule>
  </conditionalFormatting>
  <conditionalFormatting sqref="CO22">
    <cfRule type="cellIs" dxfId="14679" priority="2743" operator="lessThan">
      <formula>$C$4</formula>
    </cfRule>
  </conditionalFormatting>
  <conditionalFormatting sqref="CO23">
    <cfRule type="cellIs" dxfId="14678" priority="2744" operator="lessThan">
      <formula>$C$4</formula>
    </cfRule>
  </conditionalFormatting>
  <conditionalFormatting sqref="CO24">
    <cfRule type="cellIs" dxfId="14677" priority="2745" operator="lessThan">
      <formula>$C$4</formula>
    </cfRule>
  </conditionalFormatting>
  <conditionalFormatting sqref="CO25">
    <cfRule type="cellIs" dxfId="14676" priority="2746" operator="lessThan">
      <formula>$C$4</formula>
    </cfRule>
  </conditionalFormatting>
  <conditionalFormatting sqref="CO26">
    <cfRule type="cellIs" dxfId="14675" priority="2747" operator="lessThan">
      <formula>$C$4</formula>
    </cfRule>
  </conditionalFormatting>
  <conditionalFormatting sqref="CO27">
    <cfRule type="cellIs" dxfId="14674" priority="2748" operator="lessThan">
      <formula>$C$4</formula>
    </cfRule>
  </conditionalFormatting>
  <conditionalFormatting sqref="CO28">
    <cfRule type="cellIs" dxfId="14673" priority="2749" operator="lessThan">
      <formula>$C$4</formula>
    </cfRule>
  </conditionalFormatting>
  <conditionalFormatting sqref="CO29">
    <cfRule type="cellIs" dxfId="14672" priority="2750" operator="lessThan">
      <formula>$C$4</formula>
    </cfRule>
  </conditionalFormatting>
  <conditionalFormatting sqref="CO30">
    <cfRule type="cellIs" dxfId="14671" priority="2751" operator="lessThan">
      <formula>$C$4</formula>
    </cfRule>
  </conditionalFormatting>
  <conditionalFormatting sqref="CO31">
    <cfRule type="cellIs" dxfId="14670" priority="2752" operator="lessThan">
      <formula>$C$4</formula>
    </cfRule>
  </conditionalFormatting>
  <conditionalFormatting sqref="CO32">
    <cfRule type="cellIs" dxfId="14669" priority="2753" operator="lessThan">
      <formula>$C$4</formula>
    </cfRule>
  </conditionalFormatting>
  <conditionalFormatting sqref="CO33">
    <cfRule type="cellIs" dxfId="14668" priority="2754" operator="lessThan">
      <formula>$C$4</formula>
    </cfRule>
  </conditionalFormatting>
  <conditionalFormatting sqref="CO34">
    <cfRule type="cellIs" dxfId="14667" priority="2755" operator="lessThan">
      <formula>$C$4</formula>
    </cfRule>
  </conditionalFormatting>
  <conditionalFormatting sqref="CO35">
    <cfRule type="cellIs" dxfId="14666" priority="2756" operator="lessThan">
      <formula>$C$4</formula>
    </cfRule>
  </conditionalFormatting>
  <conditionalFormatting sqref="CO36">
    <cfRule type="cellIs" dxfId="14665" priority="2757" operator="lessThan">
      <formula>$C$4</formula>
    </cfRule>
  </conditionalFormatting>
  <conditionalFormatting sqref="CO37">
    <cfRule type="cellIs" dxfId="14664" priority="2758" operator="lessThan">
      <formula>$C$4</formula>
    </cfRule>
  </conditionalFormatting>
  <conditionalFormatting sqref="CO38">
    <cfRule type="cellIs" dxfId="14663" priority="2759" operator="lessThan">
      <formula>$C$4</formula>
    </cfRule>
  </conditionalFormatting>
  <conditionalFormatting sqref="CO39">
    <cfRule type="cellIs" dxfId="14662" priority="2760" operator="lessThan">
      <formula>$C$4</formula>
    </cfRule>
  </conditionalFormatting>
  <conditionalFormatting sqref="CO40">
    <cfRule type="cellIs" dxfId="14661" priority="2761" operator="lessThan">
      <formula>$C$4</formula>
    </cfRule>
  </conditionalFormatting>
  <conditionalFormatting sqref="CO41">
    <cfRule type="cellIs" dxfId="14660" priority="2762" operator="lessThan">
      <formula>$C$4</formula>
    </cfRule>
  </conditionalFormatting>
  <conditionalFormatting sqref="CO42">
    <cfRule type="cellIs" dxfId="14659" priority="2763" operator="lessThan">
      <formula>$C$4</formula>
    </cfRule>
  </conditionalFormatting>
  <conditionalFormatting sqref="CO43">
    <cfRule type="cellIs" dxfId="14658" priority="2764" operator="lessThan">
      <formula>$C$4</formula>
    </cfRule>
  </conditionalFormatting>
  <conditionalFormatting sqref="CO44">
    <cfRule type="cellIs" dxfId="14657" priority="2765" operator="lessThan">
      <formula>$C$4</formula>
    </cfRule>
  </conditionalFormatting>
  <conditionalFormatting sqref="CO45">
    <cfRule type="cellIs" dxfId="14656" priority="2766" operator="lessThan">
      <formula>$C$4</formula>
    </cfRule>
  </conditionalFormatting>
  <conditionalFormatting sqref="CO46">
    <cfRule type="cellIs" dxfId="14655" priority="2767" operator="lessThan">
      <formula>$C$4</formula>
    </cfRule>
  </conditionalFormatting>
  <conditionalFormatting sqref="CO47">
    <cfRule type="cellIs" dxfId="14654" priority="2768" operator="lessThan">
      <formula>$C$4</formula>
    </cfRule>
  </conditionalFormatting>
  <conditionalFormatting sqref="CO48">
    <cfRule type="cellIs" dxfId="14653" priority="2769" operator="lessThan">
      <formula>$C$4</formula>
    </cfRule>
  </conditionalFormatting>
  <conditionalFormatting sqref="CO49">
    <cfRule type="cellIs" dxfId="14652" priority="2770" operator="lessThan">
      <formula>$C$4</formula>
    </cfRule>
  </conditionalFormatting>
  <conditionalFormatting sqref="CO50">
    <cfRule type="cellIs" dxfId="14651" priority="2771" operator="lessThan">
      <formula>$C$4</formula>
    </cfRule>
  </conditionalFormatting>
  <conditionalFormatting sqref="CO51">
    <cfRule type="cellIs" dxfId="14650" priority="2772" operator="lessThan">
      <formula>$C$4</formula>
    </cfRule>
  </conditionalFormatting>
  <conditionalFormatting sqref="CO52">
    <cfRule type="cellIs" dxfId="14649" priority="2773" operator="lessThan">
      <formula>$C$4</formula>
    </cfRule>
  </conditionalFormatting>
  <conditionalFormatting sqref="CO53">
    <cfRule type="cellIs" dxfId="14648" priority="2774" operator="lessThan">
      <formula>$C$4</formula>
    </cfRule>
  </conditionalFormatting>
  <conditionalFormatting sqref="CO54">
    <cfRule type="cellIs" dxfId="14647" priority="2775" operator="lessThan">
      <formula>$C$4</formula>
    </cfRule>
  </conditionalFormatting>
  <conditionalFormatting sqref="CO55">
    <cfRule type="cellIs" dxfId="14646" priority="2776" operator="lessThan">
      <formula>$C$4</formula>
    </cfRule>
  </conditionalFormatting>
  <conditionalFormatting sqref="CO56">
    <cfRule type="cellIs" dxfId="14645" priority="2777" operator="lessThan">
      <formula>$C$4</formula>
    </cfRule>
  </conditionalFormatting>
  <conditionalFormatting sqref="CO57">
    <cfRule type="cellIs" dxfId="14644" priority="2778" operator="lessThan">
      <formula>$C$4</formula>
    </cfRule>
  </conditionalFormatting>
  <conditionalFormatting sqref="CO58">
    <cfRule type="cellIs" dxfId="14643" priority="2779" operator="lessThan">
      <formula>$C$4</formula>
    </cfRule>
  </conditionalFormatting>
  <conditionalFormatting sqref="CO59">
    <cfRule type="cellIs" dxfId="14642" priority="2780" operator="lessThan">
      <formula>$C$4</formula>
    </cfRule>
  </conditionalFormatting>
  <conditionalFormatting sqref="CO60">
    <cfRule type="cellIs" dxfId="14641" priority="2781" operator="lessThan">
      <formula>$C$4</formula>
    </cfRule>
  </conditionalFormatting>
  <conditionalFormatting sqref="R11">
    <cfRule type="cellIs" dxfId="14640" priority="2782" operator="lessThan">
      <formula>$C$4</formula>
    </cfRule>
  </conditionalFormatting>
  <conditionalFormatting sqref="R12">
    <cfRule type="cellIs" dxfId="14639" priority="2783" operator="lessThan">
      <formula>$C$4</formula>
    </cfRule>
  </conditionalFormatting>
  <conditionalFormatting sqref="R13">
    <cfRule type="cellIs" dxfId="14638" priority="2784" operator="lessThan">
      <formula>$C$4</formula>
    </cfRule>
  </conditionalFormatting>
  <conditionalFormatting sqref="R14">
    <cfRule type="cellIs" dxfId="14637" priority="2785" operator="lessThan">
      <formula>$C$4</formula>
    </cfRule>
  </conditionalFormatting>
  <conditionalFormatting sqref="R15">
    <cfRule type="cellIs" dxfId="14636" priority="2786" operator="lessThan">
      <formula>$C$4</formula>
    </cfRule>
  </conditionalFormatting>
  <conditionalFormatting sqref="R16">
    <cfRule type="cellIs" dxfId="14635" priority="2787" operator="lessThan">
      <formula>$C$4</formula>
    </cfRule>
  </conditionalFormatting>
  <conditionalFormatting sqref="R17">
    <cfRule type="cellIs" dxfId="14634" priority="2788" operator="lessThan">
      <formula>$C$4</formula>
    </cfRule>
  </conditionalFormatting>
  <conditionalFormatting sqref="R18">
    <cfRule type="cellIs" dxfId="14633" priority="2789" operator="lessThan">
      <formula>$C$4</formula>
    </cfRule>
  </conditionalFormatting>
  <conditionalFormatting sqref="R19">
    <cfRule type="cellIs" dxfId="14632" priority="2790" operator="lessThan">
      <formula>$C$4</formula>
    </cfRule>
  </conditionalFormatting>
  <conditionalFormatting sqref="R20">
    <cfRule type="cellIs" dxfId="14631" priority="2791" operator="lessThan">
      <formula>$C$4</formula>
    </cfRule>
  </conditionalFormatting>
  <conditionalFormatting sqref="R21">
    <cfRule type="cellIs" dxfId="14630" priority="2792" operator="lessThan">
      <formula>$C$4</formula>
    </cfRule>
  </conditionalFormatting>
  <conditionalFormatting sqref="R22">
    <cfRule type="cellIs" dxfId="14629" priority="2793" operator="lessThan">
      <formula>$C$4</formula>
    </cfRule>
  </conditionalFormatting>
  <conditionalFormatting sqref="R23">
    <cfRule type="cellIs" dxfId="14628" priority="2794" operator="lessThan">
      <formula>$C$4</formula>
    </cfRule>
  </conditionalFormatting>
  <conditionalFormatting sqref="R24">
    <cfRule type="cellIs" dxfId="14627" priority="2795" operator="lessThan">
      <formula>$C$4</formula>
    </cfRule>
  </conditionalFormatting>
  <conditionalFormatting sqref="R25">
    <cfRule type="cellIs" dxfId="14626" priority="2796" operator="lessThan">
      <formula>$C$4</formula>
    </cfRule>
  </conditionalFormatting>
  <conditionalFormatting sqref="R26">
    <cfRule type="cellIs" dxfId="14625" priority="2797" operator="lessThan">
      <formula>$C$4</formula>
    </cfRule>
  </conditionalFormatting>
  <conditionalFormatting sqref="R27">
    <cfRule type="cellIs" dxfId="14624" priority="2798" operator="lessThan">
      <formula>$C$4</formula>
    </cfRule>
  </conditionalFormatting>
  <conditionalFormatting sqref="R28">
    <cfRule type="cellIs" dxfId="14623" priority="2799" operator="lessThan">
      <formula>$C$4</formula>
    </cfRule>
  </conditionalFormatting>
  <conditionalFormatting sqref="R29">
    <cfRule type="cellIs" dxfId="14622" priority="2800" operator="lessThan">
      <formula>$C$4</formula>
    </cfRule>
  </conditionalFormatting>
  <conditionalFormatting sqref="R30">
    <cfRule type="cellIs" dxfId="14621" priority="2801" operator="lessThan">
      <formula>$C$4</formula>
    </cfRule>
  </conditionalFormatting>
  <conditionalFormatting sqref="R31">
    <cfRule type="cellIs" dxfId="14620" priority="2802" operator="lessThan">
      <formula>$C$4</formula>
    </cfRule>
  </conditionalFormatting>
  <conditionalFormatting sqref="R32">
    <cfRule type="cellIs" dxfId="14619" priority="2803" operator="lessThan">
      <formula>$C$4</formula>
    </cfRule>
  </conditionalFormatting>
  <conditionalFormatting sqref="R33">
    <cfRule type="cellIs" dxfId="14618" priority="2804" operator="lessThan">
      <formula>$C$4</formula>
    </cfRule>
  </conditionalFormatting>
  <conditionalFormatting sqref="R34">
    <cfRule type="cellIs" dxfId="14617" priority="2805" operator="lessThan">
      <formula>$C$4</formula>
    </cfRule>
  </conditionalFormatting>
  <conditionalFormatting sqref="R35">
    <cfRule type="cellIs" dxfId="14616" priority="2806" operator="lessThan">
      <formula>$C$4</formula>
    </cfRule>
  </conditionalFormatting>
  <conditionalFormatting sqref="R36">
    <cfRule type="cellIs" dxfId="14615" priority="2807" operator="lessThan">
      <formula>$C$4</formula>
    </cfRule>
  </conditionalFormatting>
  <conditionalFormatting sqref="R37">
    <cfRule type="cellIs" dxfId="14614" priority="2808" operator="lessThan">
      <formula>$C$4</formula>
    </cfRule>
  </conditionalFormatting>
  <conditionalFormatting sqref="R38">
    <cfRule type="cellIs" dxfId="14613" priority="2809" operator="lessThan">
      <formula>$C$4</formula>
    </cfRule>
  </conditionalFormatting>
  <conditionalFormatting sqref="R39">
    <cfRule type="cellIs" dxfId="14612" priority="2810" operator="lessThan">
      <formula>$C$4</formula>
    </cfRule>
  </conditionalFormatting>
  <conditionalFormatting sqref="R40">
    <cfRule type="cellIs" dxfId="14611" priority="2811" operator="lessThan">
      <formula>$C$4</formula>
    </cfRule>
  </conditionalFormatting>
  <conditionalFormatting sqref="R41">
    <cfRule type="cellIs" dxfId="14610" priority="2812" operator="lessThan">
      <formula>$C$4</formula>
    </cfRule>
  </conditionalFormatting>
  <conditionalFormatting sqref="R42">
    <cfRule type="cellIs" dxfId="14609" priority="2813" operator="lessThan">
      <formula>$C$4</formula>
    </cfRule>
  </conditionalFormatting>
  <conditionalFormatting sqref="R43">
    <cfRule type="cellIs" dxfId="14608" priority="2814" operator="lessThan">
      <formula>$C$4</formula>
    </cfRule>
  </conditionalFormatting>
  <conditionalFormatting sqref="R44">
    <cfRule type="cellIs" dxfId="14607" priority="2815" operator="lessThan">
      <formula>$C$4</formula>
    </cfRule>
  </conditionalFormatting>
  <conditionalFormatting sqref="R45">
    <cfRule type="cellIs" dxfId="14606" priority="2816" operator="lessThan">
      <formula>$C$4</formula>
    </cfRule>
  </conditionalFormatting>
  <conditionalFormatting sqref="R46">
    <cfRule type="cellIs" dxfId="14605" priority="2817" operator="lessThan">
      <formula>$C$4</formula>
    </cfRule>
  </conditionalFormatting>
  <conditionalFormatting sqref="R47">
    <cfRule type="cellIs" dxfId="14604" priority="2818" operator="lessThan">
      <formula>$C$4</formula>
    </cfRule>
  </conditionalFormatting>
  <conditionalFormatting sqref="R48">
    <cfRule type="cellIs" dxfId="14603" priority="2819" operator="lessThan">
      <formula>$C$4</formula>
    </cfRule>
  </conditionalFormatting>
  <conditionalFormatting sqref="R49">
    <cfRule type="cellIs" dxfId="14602" priority="2820" operator="lessThan">
      <formula>$C$4</formula>
    </cfRule>
  </conditionalFormatting>
  <conditionalFormatting sqref="R50">
    <cfRule type="cellIs" dxfId="14601" priority="2821" operator="lessThan">
      <formula>$C$4</formula>
    </cfRule>
  </conditionalFormatting>
  <conditionalFormatting sqref="R51">
    <cfRule type="cellIs" dxfId="14600" priority="2822" operator="lessThan">
      <formula>$C$4</formula>
    </cfRule>
  </conditionalFormatting>
  <conditionalFormatting sqref="R52">
    <cfRule type="cellIs" dxfId="14599" priority="2823" operator="lessThan">
      <formula>$C$4</formula>
    </cfRule>
  </conditionalFormatting>
  <conditionalFormatting sqref="R53">
    <cfRule type="cellIs" dxfId="14598" priority="2824" operator="lessThan">
      <formula>$C$4</formula>
    </cfRule>
  </conditionalFormatting>
  <conditionalFormatting sqref="R54">
    <cfRule type="cellIs" dxfId="14597" priority="2825" operator="lessThan">
      <formula>$C$4</formula>
    </cfRule>
  </conditionalFormatting>
  <conditionalFormatting sqref="R55">
    <cfRule type="cellIs" dxfId="14596" priority="2826" operator="lessThan">
      <formula>$C$4</formula>
    </cfRule>
  </conditionalFormatting>
  <conditionalFormatting sqref="R56">
    <cfRule type="cellIs" dxfId="14595" priority="2827" operator="lessThan">
      <formula>$C$4</formula>
    </cfRule>
  </conditionalFormatting>
  <conditionalFormatting sqref="R57">
    <cfRule type="cellIs" dxfId="14594" priority="2828" operator="lessThan">
      <formula>$C$4</formula>
    </cfRule>
  </conditionalFormatting>
  <conditionalFormatting sqref="R58">
    <cfRule type="cellIs" dxfId="14593" priority="2829" operator="lessThan">
      <formula>$C$4</formula>
    </cfRule>
  </conditionalFormatting>
  <conditionalFormatting sqref="R59">
    <cfRule type="cellIs" dxfId="14592" priority="2830" operator="lessThan">
      <formula>$C$4</formula>
    </cfRule>
  </conditionalFormatting>
  <conditionalFormatting sqref="R60">
    <cfRule type="cellIs" dxfId="14591" priority="2831" operator="lessThan">
      <formula>$C$4</formula>
    </cfRule>
  </conditionalFormatting>
  <conditionalFormatting sqref="S11">
    <cfRule type="cellIs" dxfId="14590" priority="2832" operator="lessThan">
      <formula>$C$4</formula>
    </cfRule>
  </conditionalFormatting>
  <conditionalFormatting sqref="S12">
    <cfRule type="cellIs" dxfId="14589" priority="2833" operator="lessThan">
      <formula>$C$4</formula>
    </cfRule>
  </conditionalFormatting>
  <conditionalFormatting sqref="S13">
    <cfRule type="cellIs" dxfId="14588" priority="2834" operator="lessThan">
      <formula>$C$4</formula>
    </cfRule>
  </conditionalFormatting>
  <conditionalFormatting sqref="S14">
    <cfRule type="cellIs" dxfId="14587" priority="2835" operator="lessThan">
      <formula>$C$4</formula>
    </cfRule>
  </conditionalFormatting>
  <conditionalFormatting sqref="S15">
    <cfRule type="cellIs" dxfId="14586" priority="2836" operator="lessThan">
      <formula>$C$4</formula>
    </cfRule>
  </conditionalFormatting>
  <conditionalFormatting sqref="S16">
    <cfRule type="cellIs" dxfId="14585" priority="2837" operator="lessThan">
      <formula>$C$4</formula>
    </cfRule>
  </conditionalFormatting>
  <conditionalFormatting sqref="S17">
    <cfRule type="cellIs" dxfId="14584" priority="2838" operator="lessThan">
      <formula>$C$4</formula>
    </cfRule>
  </conditionalFormatting>
  <conditionalFormatting sqref="S18">
    <cfRule type="cellIs" dxfId="14583" priority="2839" operator="lessThan">
      <formula>$C$4</formula>
    </cfRule>
  </conditionalFormatting>
  <conditionalFormatting sqref="S19">
    <cfRule type="cellIs" dxfId="14582" priority="2840" operator="lessThan">
      <formula>$C$4</formula>
    </cfRule>
  </conditionalFormatting>
  <conditionalFormatting sqref="S20">
    <cfRule type="cellIs" dxfId="14581" priority="2841" operator="lessThan">
      <formula>$C$4</formula>
    </cfRule>
  </conditionalFormatting>
  <conditionalFormatting sqref="S21">
    <cfRule type="cellIs" dxfId="14580" priority="2842" operator="lessThan">
      <formula>$C$4</formula>
    </cfRule>
  </conditionalFormatting>
  <conditionalFormatting sqref="S22">
    <cfRule type="cellIs" dxfId="14579" priority="2843" operator="lessThan">
      <formula>$C$4</formula>
    </cfRule>
  </conditionalFormatting>
  <conditionalFormatting sqref="S23">
    <cfRule type="cellIs" dxfId="14578" priority="2844" operator="lessThan">
      <formula>$C$4</formula>
    </cfRule>
  </conditionalFormatting>
  <conditionalFormatting sqref="S24">
    <cfRule type="cellIs" dxfId="14577" priority="2845" operator="lessThan">
      <formula>$C$4</formula>
    </cfRule>
  </conditionalFormatting>
  <conditionalFormatting sqref="S25">
    <cfRule type="cellIs" dxfId="14576" priority="2846" operator="lessThan">
      <formula>$C$4</formula>
    </cfRule>
  </conditionalFormatting>
  <conditionalFormatting sqref="S26">
    <cfRule type="cellIs" dxfId="14575" priority="2847" operator="lessThan">
      <formula>$C$4</formula>
    </cfRule>
  </conditionalFormatting>
  <conditionalFormatting sqref="S27">
    <cfRule type="cellIs" dxfId="14574" priority="2848" operator="lessThan">
      <formula>$C$4</formula>
    </cfRule>
  </conditionalFormatting>
  <conditionalFormatting sqref="S28">
    <cfRule type="cellIs" dxfId="14573" priority="2849" operator="lessThan">
      <formula>$C$4</formula>
    </cfRule>
  </conditionalFormatting>
  <conditionalFormatting sqref="S29">
    <cfRule type="cellIs" dxfId="14572" priority="2850" operator="lessThan">
      <formula>$C$4</formula>
    </cfRule>
  </conditionalFormatting>
  <conditionalFormatting sqref="S30">
    <cfRule type="cellIs" dxfId="14571" priority="2851" operator="lessThan">
      <formula>$C$4</formula>
    </cfRule>
  </conditionalFormatting>
  <conditionalFormatting sqref="S31">
    <cfRule type="cellIs" dxfId="14570" priority="2852" operator="lessThan">
      <formula>$C$4</formula>
    </cfRule>
  </conditionalFormatting>
  <conditionalFormatting sqref="S32">
    <cfRule type="cellIs" dxfId="14569" priority="2853" operator="lessThan">
      <formula>$C$4</formula>
    </cfRule>
  </conditionalFormatting>
  <conditionalFormatting sqref="S33">
    <cfRule type="cellIs" dxfId="14568" priority="2854" operator="lessThan">
      <formula>$C$4</formula>
    </cfRule>
  </conditionalFormatting>
  <conditionalFormatting sqref="S34">
    <cfRule type="cellIs" dxfId="14567" priority="2855" operator="lessThan">
      <formula>$C$4</formula>
    </cfRule>
  </conditionalFormatting>
  <conditionalFormatting sqref="S35">
    <cfRule type="cellIs" dxfId="14566" priority="2856" operator="lessThan">
      <formula>$C$4</formula>
    </cfRule>
  </conditionalFormatting>
  <conditionalFormatting sqref="S36">
    <cfRule type="cellIs" dxfId="14565" priority="2857" operator="lessThan">
      <formula>$C$4</formula>
    </cfRule>
  </conditionalFormatting>
  <conditionalFormatting sqref="S37">
    <cfRule type="cellIs" dxfId="14564" priority="2858" operator="lessThan">
      <formula>$C$4</formula>
    </cfRule>
  </conditionalFormatting>
  <conditionalFormatting sqref="S38">
    <cfRule type="cellIs" dxfId="14563" priority="2859" operator="lessThan">
      <formula>$C$4</formula>
    </cfRule>
  </conditionalFormatting>
  <conditionalFormatting sqref="S39">
    <cfRule type="cellIs" dxfId="14562" priority="2860" operator="lessThan">
      <formula>$C$4</formula>
    </cfRule>
  </conditionalFormatting>
  <conditionalFormatting sqref="S40">
    <cfRule type="cellIs" dxfId="14561" priority="2861" operator="lessThan">
      <formula>$C$4</formula>
    </cfRule>
  </conditionalFormatting>
  <conditionalFormatting sqref="S41">
    <cfRule type="cellIs" dxfId="14560" priority="2862" operator="lessThan">
      <formula>$C$4</formula>
    </cfRule>
  </conditionalFormatting>
  <conditionalFormatting sqref="S42">
    <cfRule type="cellIs" dxfId="14559" priority="2863" operator="lessThan">
      <formula>$C$4</formula>
    </cfRule>
  </conditionalFormatting>
  <conditionalFormatting sqref="S43">
    <cfRule type="cellIs" dxfId="14558" priority="2864" operator="lessThan">
      <formula>$C$4</formula>
    </cfRule>
  </conditionalFormatting>
  <conditionalFormatting sqref="S44">
    <cfRule type="cellIs" dxfId="14557" priority="2865" operator="lessThan">
      <formula>$C$4</formula>
    </cfRule>
  </conditionalFormatting>
  <conditionalFormatting sqref="S45">
    <cfRule type="cellIs" dxfId="14556" priority="2866" operator="lessThan">
      <formula>$C$4</formula>
    </cfRule>
  </conditionalFormatting>
  <conditionalFormatting sqref="S46">
    <cfRule type="cellIs" dxfId="14555" priority="2867" operator="lessThan">
      <formula>$C$4</formula>
    </cfRule>
  </conditionalFormatting>
  <conditionalFormatting sqref="S47">
    <cfRule type="cellIs" dxfId="14554" priority="2868" operator="lessThan">
      <formula>$C$4</formula>
    </cfRule>
  </conditionalFormatting>
  <conditionalFormatting sqref="S48">
    <cfRule type="cellIs" dxfId="14553" priority="2869" operator="lessThan">
      <formula>$C$4</formula>
    </cfRule>
  </conditionalFormatting>
  <conditionalFormatting sqref="S49">
    <cfRule type="cellIs" dxfId="14552" priority="2870" operator="lessThan">
      <formula>$C$4</formula>
    </cfRule>
  </conditionalFormatting>
  <conditionalFormatting sqref="S50">
    <cfRule type="cellIs" dxfId="14551" priority="2871" operator="lessThan">
      <formula>$C$4</formula>
    </cfRule>
  </conditionalFormatting>
  <conditionalFormatting sqref="S51">
    <cfRule type="cellIs" dxfId="14550" priority="2872" operator="lessThan">
      <formula>$C$4</formula>
    </cfRule>
  </conditionalFormatting>
  <conditionalFormatting sqref="S52">
    <cfRule type="cellIs" dxfId="14549" priority="2873" operator="lessThan">
      <formula>$C$4</formula>
    </cfRule>
  </conditionalFormatting>
  <conditionalFormatting sqref="S53">
    <cfRule type="cellIs" dxfId="14548" priority="2874" operator="lessThan">
      <formula>$C$4</formula>
    </cfRule>
  </conditionalFormatting>
  <conditionalFormatting sqref="S54">
    <cfRule type="cellIs" dxfId="14547" priority="2875" operator="lessThan">
      <formula>$C$4</formula>
    </cfRule>
  </conditionalFormatting>
  <conditionalFormatting sqref="S55">
    <cfRule type="cellIs" dxfId="14546" priority="2876" operator="lessThan">
      <formula>$C$4</formula>
    </cfRule>
  </conditionalFormatting>
  <conditionalFormatting sqref="S56">
    <cfRule type="cellIs" dxfId="14545" priority="2877" operator="lessThan">
      <formula>$C$4</formula>
    </cfRule>
  </conditionalFormatting>
  <conditionalFormatting sqref="S57">
    <cfRule type="cellIs" dxfId="14544" priority="2878" operator="lessThan">
      <formula>$C$4</formula>
    </cfRule>
  </conditionalFormatting>
  <conditionalFormatting sqref="S58">
    <cfRule type="cellIs" dxfId="14543" priority="2879" operator="lessThan">
      <formula>$C$4</formula>
    </cfRule>
  </conditionalFormatting>
  <conditionalFormatting sqref="S59">
    <cfRule type="cellIs" dxfId="14542" priority="2880" operator="lessThan">
      <formula>$C$4</formula>
    </cfRule>
  </conditionalFormatting>
  <conditionalFormatting sqref="S60">
    <cfRule type="cellIs" dxfId="14541" priority="2881" operator="lessThan">
      <formula>$C$4</formula>
    </cfRule>
  </conditionalFormatting>
  <conditionalFormatting sqref="U11">
    <cfRule type="cellIs" dxfId="14540" priority="2882" operator="lessThan">
      <formula>$C$4</formula>
    </cfRule>
  </conditionalFormatting>
  <conditionalFormatting sqref="U12">
    <cfRule type="cellIs" dxfId="14539" priority="2883" operator="lessThan">
      <formula>$C$4</formula>
    </cfRule>
  </conditionalFormatting>
  <conditionalFormatting sqref="U13">
    <cfRule type="cellIs" dxfId="14538" priority="2884" operator="lessThan">
      <formula>$C$4</formula>
    </cfRule>
  </conditionalFormatting>
  <conditionalFormatting sqref="U14">
    <cfRule type="cellIs" dxfId="14537" priority="2885" operator="lessThan">
      <formula>$C$4</formula>
    </cfRule>
  </conditionalFormatting>
  <conditionalFormatting sqref="U15">
    <cfRule type="cellIs" dxfId="14536" priority="2886" operator="lessThan">
      <formula>$C$4</formula>
    </cfRule>
  </conditionalFormatting>
  <conditionalFormatting sqref="U16">
    <cfRule type="cellIs" dxfId="14535" priority="2887" operator="lessThan">
      <formula>$C$4</formula>
    </cfRule>
  </conditionalFormatting>
  <conditionalFormatting sqref="U17">
    <cfRule type="cellIs" dxfId="14534" priority="2888" operator="lessThan">
      <formula>$C$4</formula>
    </cfRule>
  </conditionalFormatting>
  <conditionalFormatting sqref="U18">
    <cfRule type="cellIs" dxfId="14533" priority="2889" operator="lessThan">
      <formula>$C$4</formula>
    </cfRule>
  </conditionalFormatting>
  <conditionalFormatting sqref="U19">
    <cfRule type="cellIs" dxfId="14532" priority="2890" operator="lessThan">
      <formula>$C$4</formula>
    </cfRule>
  </conditionalFormatting>
  <conditionalFormatting sqref="U20">
    <cfRule type="cellIs" dxfId="14531" priority="2891" operator="lessThan">
      <formula>$C$4</formula>
    </cfRule>
  </conditionalFormatting>
  <conditionalFormatting sqref="U21">
    <cfRule type="cellIs" dxfId="14530" priority="2892" operator="lessThan">
      <formula>$C$4</formula>
    </cfRule>
  </conditionalFormatting>
  <conditionalFormatting sqref="U22">
    <cfRule type="cellIs" dxfId="14529" priority="2893" operator="lessThan">
      <formula>$C$4</formula>
    </cfRule>
  </conditionalFormatting>
  <conditionalFormatting sqref="U23">
    <cfRule type="cellIs" dxfId="14528" priority="2894" operator="lessThan">
      <formula>$C$4</formula>
    </cfRule>
  </conditionalFormatting>
  <conditionalFormatting sqref="U24">
    <cfRule type="cellIs" dxfId="14527" priority="2895" operator="lessThan">
      <formula>$C$4</formula>
    </cfRule>
  </conditionalFormatting>
  <conditionalFormatting sqref="U25">
    <cfRule type="cellIs" dxfId="14526" priority="2896" operator="lessThan">
      <formula>$C$4</formula>
    </cfRule>
  </conditionalFormatting>
  <conditionalFormatting sqref="U26">
    <cfRule type="cellIs" dxfId="14525" priority="2897" operator="lessThan">
      <formula>$C$4</formula>
    </cfRule>
  </conditionalFormatting>
  <conditionalFormatting sqref="U27">
    <cfRule type="cellIs" dxfId="14524" priority="2898" operator="lessThan">
      <formula>$C$4</formula>
    </cfRule>
  </conditionalFormatting>
  <conditionalFormatting sqref="U28">
    <cfRule type="cellIs" dxfId="14523" priority="2899" operator="lessThan">
      <formula>$C$4</formula>
    </cfRule>
  </conditionalFormatting>
  <conditionalFormatting sqref="U29">
    <cfRule type="cellIs" dxfId="14522" priority="2900" operator="lessThan">
      <formula>$C$4</formula>
    </cfRule>
  </conditionalFormatting>
  <conditionalFormatting sqref="U30">
    <cfRule type="cellIs" dxfId="14521" priority="2901" operator="lessThan">
      <formula>$C$4</formula>
    </cfRule>
  </conditionalFormatting>
  <conditionalFormatting sqref="U31">
    <cfRule type="cellIs" dxfId="14520" priority="2902" operator="lessThan">
      <formula>$C$4</formula>
    </cfRule>
  </conditionalFormatting>
  <conditionalFormatting sqref="U32">
    <cfRule type="cellIs" dxfId="14519" priority="2903" operator="lessThan">
      <formula>$C$4</formula>
    </cfRule>
  </conditionalFormatting>
  <conditionalFormatting sqref="U33">
    <cfRule type="cellIs" dxfId="14518" priority="2904" operator="lessThan">
      <formula>$C$4</formula>
    </cfRule>
  </conditionalFormatting>
  <conditionalFormatting sqref="U34">
    <cfRule type="cellIs" dxfId="14517" priority="2905" operator="lessThan">
      <formula>$C$4</formula>
    </cfRule>
  </conditionalFormatting>
  <conditionalFormatting sqref="U35">
    <cfRule type="cellIs" dxfId="14516" priority="2906" operator="lessThan">
      <formula>$C$4</formula>
    </cfRule>
  </conditionalFormatting>
  <conditionalFormatting sqref="U36">
    <cfRule type="cellIs" dxfId="14515" priority="2907" operator="lessThan">
      <formula>$C$4</formula>
    </cfRule>
  </conditionalFormatting>
  <conditionalFormatting sqref="U37">
    <cfRule type="cellIs" dxfId="14514" priority="2908" operator="lessThan">
      <formula>$C$4</formula>
    </cfRule>
  </conditionalFormatting>
  <conditionalFormatting sqref="U38">
    <cfRule type="cellIs" dxfId="14513" priority="2909" operator="lessThan">
      <formula>$C$4</formula>
    </cfRule>
  </conditionalFormatting>
  <conditionalFormatting sqref="U39">
    <cfRule type="cellIs" dxfId="14512" priority="2910" operator="lessThan">
      <formula>$C$4</formula>
    </cfRule>
  </conditionalFormatting>
  <conditionalFormatting sqref="U40">
    <cfRule type="cellIs" dxfId="14511" priority="2911" operator="lessThan">
      <formula>$C$4</formula>
    </cfRule>
  </conditionalFormatting>
  <conditionalFormatting sqref="U41">
    <cfRule type="cellIs" dxfId="14510" priority="2912" operator="lessThan">
      <formula>$C$4</formula>
    </cfRule>
  </conditionalFormatting>
  <conditionalFormatting sqref="U42">
    <cfRule type="cellIs" dxfId="14509" priority="2913" operator="lessThan">
      <formula>$C$4</formula>
    </cfRule>
  </conditionalFormatting>
  <conditionalFormatting sqref="U43">
    <cfRule type="cellIs" dxfId="14508" priority="2914" operator="lessThan">
      <formula>$C$4</formula>
    </cfRule>
  </conditionalFormatting>
  <conditionalFormatting sqref="U44">
    <cfRule type="cellIs" dxfId="14507" priority="2915" operator="lessThan">
      <formula>$C$4</formula>
    </cfRule>
  </conditionalFormatting>
  <conditionalFormatting sqref="U45">
    <cfRule type="cellIs" dxfId="14506" priority="2916" operator="lessThan">
      <formula>$C$4</formula>
    </cfRule>
  </conditionalFormatting>
  <conditionalFormatting sqref="U46">
    <cfRule type="cellIs" dxfId="14505" priority="2917" operator="lessThan">
      <formula>$C$4</formula>
    </cfRule>
  </conditionalFormatting>
  <conditionalFormatting sqref="U47">
    <cfRule type="cellIs" dxfId="14504" priority="2918" operator="lessThan">
      <formula>$C$4</formula>
    </cfRule>
  </conditionalFormatting>
  <conditionalFormatting sqref="U48">
    <cfRule type="cellIs" dxfId="14503" priority="2919" operator="lessThan">
      <formula>$C$4</formula>
    </cfRule>
  </conditionalFormatting>
  <conditionalFormatting sqref="U49">
    <cfRule type="cellIs" dxfId="14502" priority="2920" operator="lessThan">
      <formula>$C$4</formula>
    </cfRule>
  </conditionalFormatting>
  <conditionalFormatting sqref="U50">
    <cfRule type="cellIs" dxfId="14501" priority="2921" operator="lessThan">
      <formula>$C$4</formula>
    </cfRule>
  </conditionalFormatting>
  <conditionalFormatting sqref="U51">
    <cfRule type="cellIs" dxfId="14500" priority="2922" operator="lessThan">
      <formula>$C$4</formula>
    </cfRule>
  </conditionalFormatting>
  <conditionalFormatting sqref="U52">
    <cfRule type="cellIs" dxfId="14499" priority="2923" operator="lessThan">
      <formula>$C$4</formula>
    </cfRule>
  </conditionalFormatting>
  <conditionalFormatting sqref="U53">
    <cfRule type="cellIs" dxfId="14498" priority="2924" operator="lessThan">
      <formula>$C$4</formula>
    </cfRule>
  </conditionalFormatting>
  <conditionalFormatting sqref="U54">
    <cfRule type="cellIs" dxfId="14497" priority="2925" operator="lessThan">
      <formula>$C$4</formula>
    </cfRule>
  </conditionalFormatting>
  <conditionalFormatting sqref="U55">
    <cfRule type="cellIs" dxfId="14496" priority="2926" operator="lessThan">
      <formula>$C$4</formula>
    </cfRule>
  </conditionalFormatting>
  <conditionalFormatting sqref="U56">
    <cfRule type="cellIs" dxfId="14495" priority="2927" operator="lessThan">
      <formula>$C$4</formula>
    </cfRule>
  </conditionalFormatting>
  <conditionalFormatting sqref="U57">
    <cfRule type="cellIs" dxfId="14494" priority="2928" operator="lessThan">
      <formula>$C$4</formula>
    </cfRule>
  </conditionalFormatting>
  <conditionalFormatting sqref="U58">
    <cfRule type="cellIs" dxfId="14493" priority="2929" operator="lessThan">
      <formula>$C$4</formula>
    </cfRule>
  </conditionalFormatting>
  <conditionalFormatting sqref="U59">
    <cfRule type="cellIs" dxfId="14492" priority="2930" operator="lessThan">
      <formula>$C$4</formula>
    </cfRule>
  </conditionalFormatting>
  <conditionalFormatting sqref="U60">
    <cfRule type="cellIs" dxfId="14491" priority="2931" operator="lessThan">
      <formula>$C$4</formula>
    </cfRule>
  </conditionalFormatting>
  <conditionalFormatting sqref="V11">
    <cfRule type="cellIs" dxfId="14490" priority="2932" operator="lessThan">
      <formula>$C$4</formula>
    </cfRule>
  </conditionalFormatting>
  <conditionalFormatting sqref="V12">
    <cfRule type="cellIs" dxfId="14489" priority="2933" operator="lessThan">
      <formula>$C$4</formula>
    </cfRule>
  </conditionalFormatting>
  <conditionalFormatting sqref="V13">
    <cfRule type="cellIs" dxfId="14488" priority="2934" operator="lessThan">
      <formula>$C$4</formula>
    </cfRule>
  </conditionalFormatting>
  <conditionalFormatting sqref="V14">
    <cfRule type="cellIs" dxfId="14487" priority="2935" operator="lessThan">
      <formula>$C$4</formula>
    </cfRule>
  </conditionalFormatting>
  <conditionalFormatting sqref="V15">
    <cfRule type="cellIs" dxfId="14486" priority="2936" operator="lessThan">
      <formula>$C$4</formula>
    </cfRule>
  </conditionalFormatting>
  <conditionalFormatting sqref="V16">
    <cfRule type="cellIs" dxfId="14485" priority="2937" operator="lessThan">
      <formula>$C$4</formula>
    </cfRule>
  </conditionalFormatting>
  <conditionalFormatting sqref="V17">
    <cfRule type="cellIs" dxfId="14484" priority="2938" operator="lessThan">
      <formula>$C$4</formula>
    </cfRule>
  </conditionalFormatting>
  <conditionalFormatting sqref="V18">
    <cfRule type="cellIs" dxfId="14483" priority="2939" operator="lessThan">
      <formula>$C$4</formula>
    </cfRule>
  </conditionalFormatting>
  <conditionalFormatting sqref="V19">
    <cfRule type="cellIs" dxfId="14482" priority="2940" operator="lessThan">
      <formula>$C$4</formula>
    </cfRule>
  </conditionalFormatting>
  <conditionalFormatting sqref="V20">
    <cfRule type="cellIs" dxfId="14481" priority="2941" operator="lessThan">
      <formula>$C$4</formula>
    </cfRule>
  </conditionalFormatting>
  <conditionalFormatting sqref="V21">
    <cfRule type="cellIs" dxfId="14480" priority="2942" operator="lessThan">
      <formula>$C$4</formula>
    </cfRule>
  </conditionalFormatting>
  <conditionalFormatting sqref="V22">
    <cfRule type="cellIs" dxfId="14479" priority="2943" operator="lessThan">
      <formula>$C$4</formula>
    </cfRule>
  </conditionalFormatting>
  <conditionalFormatting sqref="V23">
    <cfRule type="cellIs" dxfId="14478" priority="2944" operator="lessThan">
      <formula>$C$4</formula>
    </cfRule>
  </conditionalFormatting>
  <conditionalFormatting sqref="V24">
    <cfRule type="cellIs" dxfId="14477" priority="2945" operator="lessThan">
      <formula>$C$4</formula>
    </cfRule>
  </conditionalFormatting>
  <conditionalFormatting sqref="V25">
    <cfRule type="cellIs" dxfId="14476" priority="2946" operator="lessThan">
      <formula>$C$4</formula>
    </cfRule>
  </conditionalFormatting>
  <conditionalFormatting sqref="V26">
    <cfRule type="cellIs" dxfId="14475" priority="2947" operator="lessThan">
      <formula>$C$4</formula>
    </cfRule>
  </conditionalFormatting>
  <conditionalFormatting sqref="V27">
    <cfRule type="cellIs" dxfId="14474" priority="2948" operator="lessThan">
      <formula>$C$4</formula>
    </cfRule>
  </conditionalFormatting>
  <conditionalFormatting sqref="V28">
    <cfRule type="cellIs" dxfId="14473" priority="2949" operator="lessThan">
      <formula>$C$4</formula>
    </cfRule>
  </conditionalFormatting>
  <conditionalFormatting sqref="V29">
    <cfRule type="cellIs" dxfId="14472" priority="2950" operator="lessThan">
      <formula>$C$4</formula>
    </cfRule>
  </conditionalFormatting>
  <conditionalFormatting sqref="V30">
    <cfRule type="cellIs" dxfId="14471" priority="2951" operator="lessThan">
      <formula>$C$4</formula>
    </cfRule>
  </conditionalFormatting>
  <conditionalFormatting sqref="V31">
    <cfRule type="cellIs" dxfId="14470" priority="2952" operator="lessThan">
      <formula>$C$4</formula>
    </cfRule>
  </conditionalFormatting>
  <conditionalFormatting sqref="V32">
    <cfRule type="cellIs" dxfId="14469" priority="2953" operator="lessThan">
      <formula>$C$4</formula>
    </cfRule>
  </conditionalFormatting>
  <conditionalFormatting sqref="V33">
    <cfRule type="cellIs" dxfId="14468" priority="2954" operator="lessThan">
      <formula>$C$4</formula>
    </cfRule>
  </conditionalFormatting>
  <conditionalFormatting sqref="V34">
    <cfRule type="cellIs" dxfId="14467" priority="2955" operator="lessThan">
      <formula>$C$4</formula>
    </cfRule>
  </conditionalFormatting>
  <conditionalFormatting sqref="V35">
    <cfRule type="cellIs" dxfId="14466" priority="2956" operator="lessThan">
      <formula>$C$4</formula>
    </cfRule>
  </conditionalFormatting>
  <conditionalFormatting sqref="V36">
    <cfRule type="cellIs" dxfId="14465" priority="2957" operator="lessThan">
      <formula>$C$4</formula>
    </cfRule>
  </conditionalFormatting>
  <conditionalFormatting sqref="V37">
    <cfRule type="cellIs" dxfId="14464" priority="2958" operator="lessThan">
      <formula>$C$4</formula>
    </cfRule>
  </conditionalFormatting>
  <conditionalFormatting sqref="V38">
    <cfRule type="cellIs" dxfId="14463" priority="2959" operator="lessThan">
      <formula>$C$4</formula>
    </cfRule>
  </conditionalFormatting>
  <conditionalFormatting sqref="V39">
    <cfRule type="cellIs" dxfId="14462" priority="2960" operator="lessThan">
      <formula>$C$4</formula>
    </cfRule>
  </conditionalFormatting>
  <conditionalFormatting sqref="V40">
    <cfRule type="cellIs" dxfId="14461" priority="2961" operator="lessThan">
      <formula>$C$4</formula>
    </cfRule>
  </conditionalFormatting>
  <conditionalFormatting sqref="V41">
    <cfRule type="cellIs" dxfId="14460" priority="2962" operator="lessThan">
      <formula>$C$4</formula>
    </cfRule>
  </conditionalFormatting>
  <conditionalFormatting sqref="V42">
    <cfRule type="cellIs" dxfId="14459" priority="2963" operator="lessThan">
      <formula>$C$4</formula>
    </cfRule>
  </conditionalFormatting>
  <conditionalFormatting sqref="V43">
    <cfRule type="cellIs" dxfId="14458" priority="2964" operator="lessThan">
      <formula>$C$4</formula>
    </cfRule>
  </conditionalFormatting>
  <conditionalFormatting sqref="V44">
    <cfRule type="cellIs" dxfId="14457" priority="2965" operator="lessThan">
      <formula>$C$4</formula>
    </cfRule>
  </conditionalFormatting>
  <conditionalFormatting sqref="V45">
    <cfRule type="cellIs" dxfId="14456" priority="2966" operator="lessThan">
      <formula>$C$4</formula>
    </cfRule>
  </conditionalFormatting>
  <conditionalFormatting sqref="V46">
    <cfRule type="cellIs" dxfId="14455" priority="2967" operator="lessThan">
      <formula>$C$4</formula>
    </cfRule>
  </conditionalFormatting>
  <conditionalFormatting sqref="V47">
    <cfRule type="cellIs" dxfId="14454" priority="2968" operator="lessThan">
      <formula>$C$4</formula>
    </cfRule>
  </conditionalFormatting>
  <conditionalFormatting sqref="V48">
    <cfRule type="cellIs" dxfId="14453" priority="2969" operator="lessThan">
      <formula>$C$4</formula>
    </cfRule>
  </conditionalFormatting>
  <conditionalFormatting sqref="V49">
    <cfRule type="cellIs" dxfId="14452" priority="2970" operator="lessThan">
      <formula>$C$4</formula>
    </cfRule>
  </conditionalFormatting>
  <conditionalFormatting sqref="V50">
    <cfRule type="cellIs" dxfId="14451" priority="2971" operator="lessThan">
      <formula>$C$4</formula>
    </cfRule>
  </conditionalFormatting>
  <conditionalFormatting sqref="V51">
    <cfRule type="cellIs" dxfId="14450" priority="2972" operator="lessThan">
      <formula>$C$4</formula>
    </cfRule>
  </conditionalFormatting>
  <conditionalFormatting sqref="V52">
    <cfRule type="cellIs" dxfId="14449" priority="2973" operator="lessThan">
      <formula>$C$4</formula>
    </cfRule>
  </conditionalFormatting>
  <conditionalFormatting sqref="V53">
    <cfRule type="cellIs" dxfId="14448" priority="2974" operator="lessThan">
      <formula>$C$4</formula>
    </cfRule>
  </conditionalFormatting>
  <conditionalFormatting sqref="V54">
    <cfRule type="cellIs" dxfId="14447" priority="2975" operator="lessThan">
      <formula>$C$4</formula>
    </cfRule>
  </conditionalFormatting>
  <conditionalFormatting sqref="V55">
    <cfRule type="cellIs" dxfId="14446" priority="2976" operator="lessThan">
      <formula>$C$4</formula>
    </cfRule>
  </conditionalFormatting>
  <conditionalFormatting sqref="V56">
    <cfRule type="cellIs" dxfId="14445" priority="2977" operator="lessThan">
      <formula>$C$4</formula>
    </cfRule>
  </conditionalFormatting>
  <conditionalFormatting sqref="V57">
    <cfRule type="cellIs" dxfId="14444" priority="2978" operator="lessThan">
      <formula>$C$4</formula>
    </cfRule>
  </conditionalFormatting>
  <conditionalFormatting sqref="V58">
    <cfRule type="cellIs" dxfId="14443" priority="2979" operator="lessThan">
      <formula>$C$4</formula>
    </cfRule>
  </conditionalFormatting>
  <conditionalFormatting sqref="V59">
    <cfRule type="cellIs" dxfId="14442" priority="2980" operator="lessThan">
      <formula>$C$4</formula>
    </cfRule>
  </conditionalFormatting>
  <conditionalFormatting sqref="V60">
    <cfRule type="cellIs" dxfId="14441" priority="2981" operator="lessThan">
      <formula>$C$4</formula>
    </cfRule>
  </conditionalFormatting>
  <conditionalFormatting sqref="CR11">
    <cfRule type="cellIs" dxfId="14440" priority="2982" operator="lessThan">
      <formula>$C$4</formula>
    </cfRule>
  </conditionalFormatting>
  <conditionalFormatting sqref="CR11">
    <cfRule type="cellIs" dxfId="14439" priority="2983" operator="lessThan">
      <formula>$C$4</formula>
    </cfRule>
  </conditionalFormatting>
  <conditionalFormatting sqref="CR12">
    <cfRule type="cellIs" dxfId="14438" priority="2984" operator="lessThan">
      <formula>$C$4</formula>
    </cfRule>
  </conditionalFormatting>
  <conditionalFormatting sqref="CR12">
    <cfRule type="cellIs" dxfId="14437" priority="2985" operator="lessThan">
      <formula>$C$4</formula>
    </cfRule>
  </conditionalFormatting>
  <conditionalFormatting sqref="CR13">
    <cfRule type="cellIs" dxfId="14436" priority="2986" operator="lessThan">
      <formula>$C$4</formula>
    </cfRule>
  </conditionalFormatting>
  <conditionalFormatting sqref="CR13">
    <cfRule type="cellIs" dxfId="14435" priority="2987" operator="lessThan">
      <formula>$C$4</formula>
    </cfRule>
  </conditionalFormatting>
  <conditionalFormatting sqref="CR14">
    <cfRule type="cellIs" dxfId="14434" priority="2988" operator="lessThan">
      <formula>$C$4</formula>
    </cfRule>
  </conditionalFormatting>
  <conditionalFormatting sqref="CR14">
    <cfRule type="cellIs" dxfId="14433" priority="2989" operator="lessThan">
      <formula>$C$4</formula>
    </cfRule>
  </conditionalFormatting>
  <conditionalFormatting sqref="CR15">
    <cfRule type="cellIs" dxfId="14432" priority="2990" operator="lessThan">
      <formula>$C$4</formula>
    </cfRule>
  </conditionalFormatting>
  <conditionalFormatting sqref="CR15">
    <cfRule type="cellIs" dxfId="14431" priority="2991" operator="lessThan">
      <formula>$C$4</formula>
    </cfRule>
  </conditionalFormatting>
  <conditionalFormatting sqref="CR16">
    <cfRule type="cellIs" dxfId="14430" priority="2992" operator="lessThan">
      <formula>$C$4</formula>
    </cfRule>
  </conditionalFormatting>
  <conditionalFormatting sqref="CR16">
    <cfRule type="cellIs" dxfId="14429" priority="2993" operator="lessThan">
      <formula>$C$4</formula>
    </cfRule>
  </conditionalFormatting>
  <conditionalFormatting sqref="CR17">
    <cfRule type="cellIs" dxfId="14428" priority="2994" operator="lessThan">
      <formula>$C$4</formula>
    </cfRule>
  </conditionalFormatting>
  <conditionalFormatting sqref="CR17">
    <cfRule type="cellIs" dxfId="14427" priority="2995" operator="lessThan">
      <formula>$C$4</formula>
    </cfRule>
  </conditionalFormatting>
  <conditionalFormatting sqref="CR18">
    <cfRule type="cellIs" dxfId="14426" priority="2996" operator="lessThan">
      <formula>$C$4</formula>
    </cfRule>
  </conditionalFormatting>
  <conditionalFormatting sqref="CR18">
    <cfRule type="cellIs" dxfId="14425" priority="2997" operator="lessThan">
      <formula>$C$4</formula>
    </cfRule>
  </conditionalFormatting>
  <conditionalFormatting sqref="CR19">
    <cfRule type="cellIs" dxfId="14424" priority="2998" operator="lessThan">
      <formula>$C$4</formula>
    </cfRule>
  </conditionalFormatting>
  <conditionalFormatting sqref="CR19">
    <cfRule type="cellIs" dxfId="14423" priority="2999" operator="lessThan">
      <formula>$C$4</formula>
    </cfRule>
  </conditionalFormatting>
  <conditionalFormatting sqref="CR20">
    <cfRule type="cellIs" dxfId="14422" priority="3000" operator="lessThan">
      <formula>$C$4</formula>
    </cfRule>
  </conditionalFormatting>
  <conditionalFormatting sqref="CR20">
    <cfRule type="cellIs" dxfId="14421" priority="3001" operator="lessThan">
      <formula>$C$4</formula>
    </cfRule>
  </conditionalFormatting>
  <conditionalFormatting sqref="CR21">
    <cfRule type="cellIs" dxfId="14420" priority="3002" operator="lessThan">
      <formula>$C$4</formula>
    </cfRule>
  </conditionalFormatting>
  <conditionalFormatting sqref="CR21">
    <cfRule type="cellIs" dxfId="14419" priority="3003" operator="lessThan">
      <formula>$C$4</formula>
    </cfRule>
  </conditionalFormatting>
  <conditionalFormatting sqref="CR22">
    <cfRule type="cellIs" dxfId="14418" priority="3004" operator="lessThan">
      <formula>$C$4</formula>
    </cfRule>
  </conditionalFormatting>
  <conditionalFormatting sqref="CR22">
    <cfRule type="cellIs" dxfId="14417" priority="3005" operator="lessThan">
      <formula>$C$4</formula>
    </cfRule>
  </conditionalFormatting>
  <conditionalFormatting sqref="CR23">
    <cfRule type="cellIs" dxfId="14416" priority="3006" operator="lessThan">
      <formula>$C$4</formula>
    </cfRule>
  </conditionalFormatting>
  <conditionalFormatting sqref="CR23">
    <cfRule type="cellIs" dxfId="14415" priority="3007" operator="lessThan">
      <formula>$C$4</formula>
    </cfRule>
  </conditionalFormatting>
  <conditionalFormatting sqref="CR24">
    <cfRule type="cellIs" dxfId="14414" priority="3008" operator="lessThan">
      <formula>$C$4</formula>
    </cfRule>
  </conditionalFormatting>
  <conditionalFormatting sqref="CR24">
    <cfRule type="cellIs" dxfId="14413" priority="3009" operator="lessThan">
      <formula>$C$4</formula>
    </cfRule>
  </conditionalFormatting>
  <conditionalFormatting sqref="CR25">
    <cfRule type="cellIs" dxfId="14412" priority="3010" operator="lessThan">
      <formula>$C$4</formula>
    </cfRule>
  </conditionalFormatting>
  <conditionalFormatting sqref="CR25">
    <cfRule type="cellIs" dxfId="14411" priority="3011" operator="lessThan">
      <formula>$C$4</formula>
    </cfRule>
  </conditionalFormatting>
  <conditionalFormatting sqref="CR26">
    <cfRule type="cellIs" dxfId="14410" priority="3012" operator="lessThan">
      <formula>$C$4</formula>
    </cfRule>
  </conditionalFormatting>
  <conditionalFormatting sqref="CR26">
    <cfRule type="cellIs" dxfId="14409" priority="3013" operator="lessThan">
      <formula>$C$4</formula>
    </cfRule>
  </conditionalFormatting>
  <conditionalFormatting sqref="CR27">
    <cfRule type="cellIs" dxfId="14408" priority="3014" operator="lessThan">
      <formula>$C$4</formula>
    </cfRule>
  </conditionalFormatting>
  <conditionalFormatting sqref="CR27">
    <cfRule type="cellIs" dxfId="14407" priority="3015" operator="lessThan">
      <formula>$C$4</formula>
    </cfRule>
  </conditionalFormatting>
  <conditionalFormatting sqref="CR28">
    <cfRule type="cellIs" dxfId="14406" priority="3016" operator="lessThan">
      <formula>$C$4</formula>
    </cfRule>
  </conditionalFormatting>
  <conditionalFormatting sqref="CR28">
    <cfRule type="cellIs" dxfId="14405" priority="3017" operator="lessThan">
      <formula>$C$4</formula>
    </cfRule>
  </conditionalFormatting>
  <conditionalFormatting sqref="CR29">
    <cfRule type="cellIs" dxfId="14404" priority="3018" operator="lessThan">
      <formula>$C$4</formula>
    </cfRule>
  </conditionalFormatting>
  <conditionalFormatting sqref="CR29">
    <cfRule type="cellIs" dxfId="14403" priority="3019" operator="lessThan">
      <formula>$C$4</formula>
    </cfRule>
  </conditionalFormatting>
  <conditionalFormatting sqref="CR30">
    <cfRule type="cellIs" dxfId="14402" priority="3020" operator="lessThan">
      <formula>$C$4</formula>
    </cfRule>
  </conditionalFormatting>
  <conditionalFormatting sqref="CR30">
    <cfRule type="cellIs" dxfId="14401" priority="3021" operator="lessThan">
      <formula>$C$4</formula>
    </cfRule>
  </conditionalFormatting>
  <conditionalFormatting sqref="CR31">
    <cfRule type="cellIs" dxfId="14400" priority="3022" operator="lessThan">
      <formula>$C$4</formula>
    </cfRule>
  </conditionalFormatting>
  <conditionalFormatting sqref="CR31">
    <cfRule type="cellIs" dxfId="14399" priority="3023" operator="lessThan">
      <formula>$C$4</formula>
    </cfRule>
  </conditionalFormatting>
  <conditionalFormatting sqref="CR32">
    <cfRule type="cellIs" dxfId="14398" priority="3024" operator="lessThan">
      <formula>$C$4</formula>
    </cfRule>
  </conditionalFormatting>
  <conditionalFormatting sqref="CR32">
    <cfRule type="cellIs" dxfId="14397" priority="3025" operator="lessThan">
      <formula>$C$4</formula>
    </cfRule>
  </conditionalFormatting>
  <conditionalFormatting sqref="CR33">
    <cfRule type="cellIs" dxfId="14396" priority="3026" operator="lessThan">
      <formula>$C$4</formula>
    </cfRule>
  </conditionalFormatting>
  <conditionalFormatting sqref="CR33">
    <cfRule type="cellIs" dxfId="14395" priority="3027" operator="lessThan">
      <formula>$C$4</formula>
    </cfRule>
  </conditionalFormatting>
  <conditionalFormatting sqref="CR34">
    <cfRule type="cellIs" dxfId="14394" priority="3028" operator="lessThan">
      <formula>$C$4</formula>
    </cfRule>
  </conditionalFormatting>
  <conditionalFormatting sqref="CR34">
    <cfRule type="cellIs" dxfId="14393" priority="3029" operator="lessThan">
      <formula>$C$4</formula>
    </cfRule>
  </conditionalFormatting>
  <conditionalFormatting sqref="CR35">
    <cfRule type="cellIs" dxfId="14392" priority="3030" operator="lessThan">
      <formula>$C$4</formula>
    </cfRule>
  </conditionalFormatting>
  <conditionalFormatting sqref="CR35">
    <cfRule type="cellIs" dxfId="14391" priority="3031" operator="lessThan">
      <formula>$C$4</formula>
    </cfRule>
  </conditionalFormatting>
  <conditionalFormatting sqref="CR36">
    <cfRule type="cellIs" dxfId="14390" priority="3032" operator="lessThan">
      <formula>$C$4</formula>
    </cfRule>
  </conditionalFormatting>
  <conditionalFormatting sqref="CR36">
    <cfRule type="cellIs" dxfId="14389" priority="3033" operator="lessThan">
      <formula>$C$4</formula>
    </cfRule>
  </conditionalFormatting>
  <conditionalFormatting sqref="CR37">
    <cfRule type="cellIs" dxfId="14388" priority="3034" operator="lessThan">
      <formula>$C$4</formula>
    </cfRule>
  </conditionalFormatting>
  <conditionalFormatting sqref="CR37">
    <cfRule type="cellIs" dxfId="14387" priority="3035" operator="lessThan">
      <formula>$C$4</formula>
    </cfRule>
  </conditionalFormatting>
  <conditionalFormatting sqref="CR38">
    <cfRule type="cellIs" dxfId="14386" priority="3036" operator="lessThan">
      <formula>$C$4</formula>
    </cfRule>
  </conditionalFormatting>
  <conditionalFormatting sqref="CR38">
    <cfRule type="cellIs" dxfId="14385" priority="3037" operator="lessThan">
      <formula>$C$4</formula>
    </cfRule>
  </conditionalFormatting>
  <conditionalFormatting sqref="CR39">
    <cfRule type="cellIs" dxfId="14384" priority="3038" operator="lessThan">
      <formula>$C$4</formula>
    </cfRule>
  </conditionalFormatting>
  <conditionalFormatting sqref="CR39">
    <cfRule type="cellIs" dxfId="14383" priority="3039" operator="lessThan">
      <formula>$C$4</formula>
    </cfRule>
  </conditionalFormatting>
  <conditionalFormatting sqref="CR40">
    <cfRule type="cellIs" dxfId="14382" priority="3040" operator="lessThan">
      <formula>$C$4</formula>
    </cfRule>
  </conditionalFormatting>
  <conditionalFormatting sqref="CR40">
    <cfRule type="cellIs" dxfId="14381" priority="3041" operator="lessThan">
      <formula>$C$4</formula>
    </cfRule>
  </conditionalFormatting>
  <conditionalFormatting sqref="CR41">
    <cfRule type="cellIs" dxfId="14380" priority="3042" operator="lessThan">
      <formula>$C$4</formula>
    </cfRule>
  </conditionalFormatting>
  <conditionalFormatting sqref="CR41">
    <cfRule type="cellIs" dxfId="14379" priority="3043" operator="lessThan">
      <formula>$C$4</formula>
    </cfRule>
  </conditionalFormatting>
  <conditionalFormatting sqref="CR42">
    <cfRule type="cellIs" dxfId="14378" priority="3044" operator="lessThan">
      <formula>$C$4</formula>
    </cfRule>
  </conditionalFormatting>
  <conditionalFormatting sqref="CR42">
    <cfRule type="cellIs" dxfId="14377" priority="3045" operator="lessThan">
      <formula>$C$4</formula>
    </cfRule>
  </conditionalFormatting>
  <conditionalFormatting sqref="CR43">
    <cfRule type="cellIs" dxfId="14376" priority="3046" operator="lessThan">
      <formula>$C$4</formula>
    </cfRule>
  </conditionalFormatting>
  <conditionalFormatting sqref="CR43">
    <cfRule type="cellIs" dxfId="14375" priority="3047" operator="lessThan">
      <formula>$C$4</formula>
    </cfRule>
  </conditionalFormatting>
  <conditionalFormatting sqref="CR44">
    <cfRule type="cellIs" dxfId="14374" priority="3048" operator="lessThan">
      <formula>$C$4</formula>
    </cfRule>
  </conditionalFormatting>
  <conditionalFormatting sqref="CR44">
    <cfRule type="cellIs" dxfId="14373" priority="3049" operator="lessThan">
      <formula>$C$4</formula>
    </cfRule>
  </conditionalFormatting>
  <conditionalFormatting sqref="CR45">
    <cfRule type="cellIs" dxfId="14372" priority="3050" operator="lessThan">
      <formula>$C$4</formula>
    </cfRule>
  </conditionalFormatting>
  <conditionalFormatting sqref="CR45">
    <cfRule type="cellIs" dxfId="14371" priority="3051" operator="lessThan">
      <formula>$C$4</formula>
    </cfRule>
  </conditionalFormatting>
  <conditionalFormatting sqref="CR46">
    <cfRule type="cellIs" dxfId="14370" priority="3052" operator="lessThan">
      <formula>$C$4</formula>
    </cfRule>
  </conditionalFormatting>
  <conditionalFormatting sqref="CR46">
    <cfRule type="cellIs" dxfId="14369" priority="3053" operator="lessThan">
      <formula>$C$4</formula>
    </cfRule>
  </conditionalFormatting>
  <conditionalFormatting sqref="CR47">
    <cfRule type="cellIs" dxfId="14368" priority="3054" operator="lessThan">
      <formula>$C$4</formula>
    </cfRule>
  </conditionalFormatting>
  <conditionalFormatting sqref="CR47">
    <cfRule type="cellIs" dxfId="14367" priority="3055" operator="lessThan">
      <formula>$C$4</formula>
    </cfRule>
  </conditionalFormatting>
  <conditionalFormatting sqref="CR48">
    <cfRule type="cellIs" dxfId="14366" priority="3056" operator="lessThan">
      <formula>$C$4</formula>
    </cfRule>
  </conditionalFormatting>
  <conditionalFormatting sqref="CR48">
    <cfRule type="cellIs" dxfId="14365" priority="3057" operator="lessThan">
      <formula>$C$4</formula>
    </cfRule>
  </conditionalFormatting>
  <conditionalFormatting sqref="CR49">
    <cfRule type="cellIs" dxfId="14364" priority="3058" operator="lessThan">
      <formula>$C$4</formula>
    </cfRule>
  </conditionalFormatting>
  <conditionalFormatting sqref="CR49">
    <cfRule type="cellIs" dxfId="14363" priority="3059" operator="lessThan">
      <formula>$C$4</formula>
    </cfRule>
  </conditionalFormatting>
  <conditionalFormatting sqref="CR50">
    <cfRule type="cellIs" dxfId="14362" priority="3060" operator="lessThan">
      <formula>$C$4</formula>
    </cfRule>
  </conditionalFormatting>
  <conditionalFormatting sqref="CR50">
    <cfRule type="cellIs" dxfId="14361" priority="3061" operator="lessThan">
      <formula>$C$4</formula>
    </cfRule>
  </conditionalFormatting>
  <conditionalFormatting sqref="CR51">
    <cfRule type="cellIs" dxfId="14360" priority="3062" operator="lessThan">
      <formula>$C$4</formula>
    </cfRule>
  </conditionalFormatting>
  <conditionalFormatting sqref="CR51">
    <cfRule type="cellIs" dxfId="14359" priority="3063" operator="lessThan">
      <formula>$C$4</formula>
    </cfRule>
  </conditionalFormatting>
  <conditionalFormatting sqref="CR52">
    <cfRule type="cellIs" dxfId="14358" priority="3064" operator="lessThan">
      <formula>$C$4</formula>
    </cfRule>
  </conditionalFormatting>
  <conditionalFormatting sqref="CR52">
    <cfRule type="cellIs" dxfId="14357" priority="3065" operator="lessThan">
      <formula>$C$4</formula>
    </cfRule>
  </conditionalFormatting>
  <conditionalFormatting sqref="CR53">
    <cfRule type="cellIs" dxfId="14356" priority="3066" operator="lessThan">
      <formula>$C$4</formula>
    </cfRule>
  </conditionalFormatting>
  <conditionalFormatting sqref="CR53">
    <cfRule type="cellIs" dxfId="14355" priority="3067" operator="lessThan">
      <formula>$C$4</formula>
    </cfRule>
  </conditionalFormatting>
  <conditionalFormatting sqref="CR54">
    <cfRule type="cellIs" dxfId="14354" priority="3068" operator="lessThan">
      <formula>$C$4</formula>
    </cfRule>
  </conditionalFormatting>
  <conditionalFormatting sqref="CR54">
    <cfRule type="cellIs" dxfId="14353" priority="3069" operator="lessThan">
      <formula>$C$4</formula>
    </cfRule>
  </conditionalFormatting>
  <conditionalFormatting sqref="CR55">
    <cfRule type="cellIs" dxfId="14352" priority="3070" operator="lessThan">
      <formula>$C$4</formula>
    </cfRule>
  </conditionalFormatting>
  <conditionalFormatting sqref="CR55">
    <cfRule type="cellIs" dxfId="14351" priority="3071" operator="lessThan">
      <formula>$C$4</formula>
    </cfRule>
  </conditionalFormatting>
  <conditionalFormatting sqref="CR56">
    <cfRule type="cellIs" dxfId="14350" priority="3072" operator="lessThan">
      <formula>$C$4</formula>
    </cfRule>
  </conditionalFormatting>
  <conditionalFormatting sqref="CR56">
    <cfRule type="cellIs" dxfId="14349" priority="3073" operator="lessThan">
      <formula>$C$4</formula>
    </cfRule>
  </conditionalFormatting>
  <conditionalFormatting sqref="CR57">
    <cfRule type="cellIs" dxfId="14348" priority="3074" operator="lessThan">
      <formula>$C$4</formula>
    </cfRule>
  </conditionalFormatting>
  <conditionalFormatting sqref="CR57">
    <cfRule type="cellIs" dxfId="14347" priority="3075" operator="lessThan">
      <formula>$C$4</formula>
    </cfRule>
  </conditionalFormatting>
  <conditionalFormatting sqref="CR58">
    <cfRule type="cellIs" dxfId="14346" priority="3076" operator="lessThan">
      <formula>$C$4</formula>
    </cfRule>
  </conditionalFormatting>
  <conditionalFormatting sqref="CR58">
    <cfRule type="cellIs" dxfId="14345" priority="3077" operator="lessThan">
      <formula>$C$4</formula>
    </cfRule>
  </conditionalFormatting>
  <conditionalFormatting sqref="CR59">
    <cfRule type="cellIs" dxfId="14344" priority="3078" operator="lessThan">
      <formula>$C$4</formula>
    </cfRule>
  </conditionalFormatting>
  <conditionalFormatting sqref="CR59">
    <cfRule type="cellIs" dxfId="14343" priority="3079" operator="lessThan">
      <formula>$C$4</formula>
    </cfRule>
  </conditionalFormatting>
  <conditionalFormatting sqref="CR60">
    <cfRule type="cellIs" dxfId="14342" priority="3080" operator="lessThan">
      <formula>$C$4</formula>
    </cfRule>
  </conditionalFormatting>
  <conditionalFormatting sqref="CR60">
    <cfRule type="cellIs" dxfId="14341" priority="3081" operator="lessThan">
      <formula>$C$4</formula>
    </cfRule>
  </conditionalFormatting>
  <conditionalFormatting sqref="CW27">
    <cfRule type="cellIs" dxfId="14340" priority="3096" operator="lessThan">
      <formula>1</formula>
    </cfRule>
  </conditionalFormatting>
  <conditionalFormatting sqref="CW28">
    <cfRule type="cellIs" dxfId="14339" priority="3097" operator="lessThan">
      <formula>1</formula>
    </cfRule>
  </conditionalFormatting>
  <conditionalFormatting sqref="CW29">
    <cfRule type="cellIs" dxfId="14338" priority="3098" operator="lessThan">
      <formula>1</formula>
    </cfRule>
  </conditionalFormatting>
  <conditionalFormatting sqref="CW30">
    <cfRule type="cellIs" dxfId="14337" priority="3099" operator="lessThan">
      <formula>1</formula>
    </cfRule>
  </conditionalFormatting>
  <conditionalFormatting sqref="CW31">
    <cfRule type="cellIs" dxfId="14336" priority="3100" operator="lessThan">
      <formula>1</formula>
    </cfRule>
  </conditionalFormatting>
  <conditionalFormatting sqref="CW32">
    <cfRule type="cellIs" dxfId="14335" priority="3101" operator="lessThan">
      <formula>1</formula>
    </cfRule>
  </conditionalFormatting>
  <conditionalFormatting sqref="AX11">
    <cfRule type="cellIs" dxfId="14334" priority="3102" operator="lessThan">
      <formula>$C$4</formula>
    </cfRule>
  </conditionalFormatting>
  <conditionalFormatting sqref="AX11">
    <cfRule type="cellIs" dxfId="14333" priority="3103" operator="lessThan">
      <formula>$C$4</formula>
    </cfRule>
  </conditionalFormatting>
  <conditionalFormatting sqref="AX12">
    <cfRule type="cellIs" dxfId="14332" priority="3104" operator="lessThan">
      <formula>$C$4</formula>
    </cfRule>
  </conditionalFormatting>
  <conditionalFormatting sqref="AX12">
    <cfRule type="cellIs" dxfId="14331" priority="3105" operator="lessThan">
      <formula>$C$4</formula>
    </cfRule>
  </conditionalFormatting>
  <conditionalFormatting sqref="AX13">
    <cfRule type="cellIs" dxfId="14330" priority="3106" operator="lessThan">
      <formula>$C$4</formula>
    </cfRule>
  </conditionalFormatting>
  <conditionalFormatting sqref="AX13">
    <cfRule type="cellIs" dxfId="14329" priority="3107" operator="lessThan">
      <formula>$C$4</formula>
    </cfRule>
  </conditionalFormatting>
  <conditionalFormatting sqref="AX14">
    <cfRule type="cellIs" dxfId="14328" priority="3108" operator="lessThan">
      <formula>$C$4</formula>
    </cfRule>
  </conditionalFormatting>
  <conditionalFormatting sqref="AX14">
    <cfRule type="cellIs" dxfId="14327" priority="3109" operator="lessThan">
      <formula>$C$4</formula>
    </cfRule>
  </conditionalFormatting>
  <conditionalFormatting sqref="AX15">
    <cfRule type="cellIs" dxfId="14326" priority="3110" operator="lessThan">
      <formula>$C$4</formula>
    </cfRule>
  </conditionalFormatting>
  <conditionalFormatting sqref="AX15">
    <cfRule type="cellIs" dxfId="14325" priority="3111" operator="lessThan">
      <formula>$C$4</formula>
    </cfRule>
  </conditionalFormatting>
  <conditionalFormatting sqref="AX16">
    <cfRule type="cellIs" dxfId="14324" priority="3112" operator="lessThan">
      <formula>$C$4</formula>
    </cfRule>
  </conditionalFormatting>
  <conditionalFormatting sqref="AX16">
    <cfRule type="cellIs" dxfId="14323" priority="3113" operator="lessThan">
      <formula>$C$4</formula>
    </cfRule>
  </conditionalFormatting>
  <conditionalFormatting sqref="AX17">
    <cfRule type="cellIs" dxfId="14322" priority="3114" operator="lessThan">
      <formula>$C$4</formula>
    </cfRule>
  </conditionalFormatting>
  <conditionalFormatting sqref="AX17">
    <cfRule type="cellIs" dxfId="14321" priority="3115" operator="lessThan">
      <formula>$C$4</formula>
    </cfRule>
  </conditionalFormatting>
  <conditionalFormatting sqref="AX18">
    <cfRule type="cellIs" dxfId="14320" priority="3116" operator="lessThan">
      <formula>$C$4</formula>
    </cfRule>
  </conditionalFormatting>
  <conditionalFormatting sqref="AX18">
    <cfRule type="cellIs" dxfId="14319" priority="3117" operator="lessThan">
      <formula>$C$4</formula>
    </cfRule>
  </conditionalFormatting>
  <conditionalFormatting sqref="AX19">
    <cfRule type="cellIs" dxfId="14318" priority="3118" operator="lessThan">
      <formula>$C$4</formula>
    </cfRule>
  </conditionalFormatting>
  <conditionalFormatting sqref="AX19">
    <cfRule type="cellIs" dxfId="14317" priority="3119" operator="lessThan">
      <formula>$C$4</formula>
    </cfRule>
  </conditionalFormatting>
  <conditionalFormatting sqref="AX20">
    <cfRule type="cellIs" dxfId="14316" priority="3120" operator="lessThan">
      <formula>$C$4</formula>
    </cfRule>
  </conditionalFormatting>
  <conditionalFormatting sqref="AX20">
    <cfRule type="cellIs" dxfId="14315" priority="3121" operator="lessThan">
      <formula>$C$4</formula>
    </cfRule>
  </conditionalFormatting>
  <conditionalFormatting sqref="AX21">
    <cfRule type="cellIs" dxfId="14314" priority="3122" operator="lessThan">
      <formula>$C$4</formula>
    </cfRule>
  </conditionalFormatting>
  <conditionalFormatting sqref="AX21">
    <cfRule type="cellIs" dxfId="14313" priority="3123" operator="lessThan">
      <formula>$C$4</formula>
    </cfRule>
  </conditionalFormatting>
  <conditionalFormatting sqref="AX22">
    <cfRule type="cellIs" dxfId="14312" priority="3124" operator="lessThan">
      <formula>$C$4</formula>
    </cfRule>
  </conditionalFormatting>
  <conditionalFormatting sqref="AX22">
    <cfRule type="cellIs" dxfId="14311" priority="3125" operator="lessThan">
      <formula>$C$4</formula>
    </cfRule>
  </conditionalFormatting>
  <conditionalFormatting sqref="AX23">
    <cfRule type="cellIs" dxfId="14310" priority="3126" operator="lessThan">
      <formula>$C$4</formula>
    </cfRule>
  </conditionalFormatting>
  <conditionalFormatting sqref="AX23">
    <cfRule type="cellIs" dxfId="14309" priority="3127" operator="lessThan">
      <formula>$C$4</formula>
    </cfRule>
  </conditionalFormatting>
  <conditionalFormatting sqref="AX24">
    <cfRule type="cellIs" dxfId="14308" priority="3128" operator="lessThan">
      <formula>$C$4</formula>
    </cfRule>
  </conditionalFormatting>
  <conditionalFormatting sqref="AX24">
    <cfRule type="cellIs" dxfId="14307" priority="3129" operator="lessThan">
      <formula>$C$4</formula>
    </cfRule>
  </conditionalFormatting>
  <conditionalFormatting sqref="AX25">
    <cfRule type="cellIs" dxfId="14306" priority="3130" operator="lessThan">
      <formula>$C$4</formula>
    </cfRule>
  </conditionalFormatting>
  <conditionalFormatting sqref="AX25">
    <cfRule type="cellIs" dxfId="14305" priority="3131" operator="lessThan">
      <formula>$C$4</formula>
    </cfRule>
  </conditionalFormatting>
  <conditionalFormatting sqref="AX26">
    <cfRule type="cellIs" dxfId="14304" priority="3132" operator="lessThan">
      <formula>$C$4</formula>
    </cfRule>
  </conditionalFormatting>
  <conditionalFormatting sqref="AX26">
    <cfRule type="cellIs" dxfId="14303" priority="3133" operator="lessThan">
      <formula>$C$4</formula>
    </cfRule>
  </conditionalFormatting>
  <conditionalFormatting sqref="AX27">
    <cfRule type="cellIs" dxfId="14302" priority="3134" operator="lessThan">
      <formula>$C$4</formula>
    </cfRule>
  </conditionalFormatting>
  <conditionalFormatting sqref="AX27">
    <cfRule type="cellIs" dxfId="14301" priority="3135" operator="lessThan">
      <formula>$C$4</formula>
    </cfRule>
  </conditionalFormatting>
  <conditionalFormatting sqref="AX28">
    <cfRule type="cellIs" dxfId="14300" priority="3136" operator="lessThan">
      <formula>$C$4</formula>
    </cfRule>
  </conditionalFormatting>
  <conditionalFormatting sqref="AX28">
    <cfRule type="cellIs" dxfId="14299" priority="3137" operator="lessThan">
      <formula>$C$4</formula>
    </cfRule>
  </conditionalFormatting>
  <conditionalFormatting sqref="AX29">
    <cfRule type="cellIs" dxfId="14298" priority="3138" operator="lessThan">
      <formula>$C$4</formula>
    </cfRule>
  </conditionalFormatting>
  <conditionalFormatting sqref="AX29">
    <cfRule type="cellIs" dxfId="14297" priority="3139" operator="lessThan">
      <formula>$C$4</formula>
    </cfRule>
  </conditionalFormatting>
  <conditionalFormatting sqref="AX30">
    <cfRule type="cellIs" dxfId="14296" priority="3140" operator="lessThan">
      <formula>$C$4</formula>
    </cfRule>
  </conditionalFormatting>
  <conditionalFormatting sqref="AX30">
    <cfRule type="cellIs" dxfId="14295" priority="3141" operator="lessThan">
      <formula>$C$4</formula>
    </cfRule>
  </conditionalFormatting>
  <conditionalFormatting sqref="AX31">
    <cfRule type="cellIs" dxfId="14294" priority="3142" operator="lessThan">
      <formula>$C$4</formula>
    </cfRule>
  </conditionalFormatting>
  <conditionalFormatting sqref="AX31">
    <cfRule type="cellIs" dxfId="14293" priority="3143" operator="lessThan">
      <formula>$C$4</formula>
    </cfRule>
  </conditionalFormatting>
  <conditionalFormatting sqref="AX32">
    <cfRule type="cellIs" dxfId="14292" priority="3144" operator="lessThan">
      <formula>$C$4</formula>
    </cfRule>
  </conditionalFormatting>
  <conditionalFormatting sqref="AX32">
    <cfRule type="cellIs" dxfId="14291" priority="3145" operator="lessThan">
      <formula>$C$4</formula>
    </cfRule>
  </conditionalFormatting>
  <conditionalFormatting sqref="AX33">
    <cfRule type="cellIs" dxfId="14290" priority="3146" operator="lessThan">
      <formula>$C$4</formula>
    </cfRule>
  </conditionalFormatting>
  <conditionalFormatting sqref="AX33">
    <cfRule type="cellIs" dxfId="14289" priority="3147" operator="lessThan">
      <formula>$C$4</formula>
    </cfRule>
  </conditionalFormatting>
  <conditionalFormatting sqref="AX34">
    <cfRule type="cellIs" dxfId="14288" priority="3148" operator="lessThan">
      <formula>$C$4</formula>
    </cfRule>
  </conditionalFormatting>
  <conditionalFormatting sqref="AX34">
    <cfRule type="cellIs" dxfId="14287" priority="3149" operator="lessThan">
      <formula>$C$4</formula>
    </cfRule>
  </conditionalFormatting>
  <conditionalFormatting sqref="AX35">
    <cfRule type="cellIs" dxfId="14286" priority="3150" operator="lessThan">
      <formula>$C$4</formula>
    </cfRule>
  </conditionalFormatting>
  <conditionalFormatting sqref="AX35">
    <cfRule type="cellIs" dxfId="14285" priority="3151" operator="lessThan">
      <formula>$C$4</formula>
    </cfRule>
  </conditionalFormatting>
  <conditionalFormatting sqref="AX36">
    <cfRule type="cellIs" dxfId="14284" priority="3152" operator="lessThan">
      <formula>$C$4</formula>
    </cfRule>
  </conditionalFormatting>
  <conditionalFormatting sqref="AX36">
    <cfRule type="cellIs" dxfId="14283" priority="3153" operator="lessThan">
      <formula>$C$4</formula>
    </cfRule>
  </conditionalFormatting>
  <conditionalFormatting sqref="AX37">
    <cfRule type="cellIs" dxfId="14282" priority="3154" operator="lessThan">
      <formula>$C$4</formula>
    </cfRule>
  </conditionalFormatting>
  <conditionalFormatting sqref="AX37">
    <cfRule type="cellIs" dxfId="14281" priority="3155" operator="lessThan">
      <formula>$C$4</formula>
    </cfRule>
  </conditionalFormatting>
  <conditionalFormatting sqref="AX38">
    <cfRule type="cellIs" dxfId="14280" priority="3156" operator="lessThan">
      <formula>$C$4</formula>
    </cfRule>
  </conditionalFormatting>
  <conditionalFormatting sqref="AX38">
    <cfRule type="cellIs" dxfId="14279" priority="3157" operator="lessThan">
      <formula>$C$4</formula>
    </cfRule>
  </conditionalFormatting>
  <conditionalFormatting sqref="AX39">
    <cfRule type="cellIs" dxfId="14278" priority="3158" operator="lessThan">
      <formula>$C$4</formula>
    </cfRule>
  </conditionalFormatting>
  <conditionalFormatting sqref="AX39">
    <cfRule type="cellIs" dxfId="14277" priority="3159" operator="lessThan">
      <formula>$C$4</formula>
    </cfRule>
  </conditionalFormatting>
  <conditionalFormatting sqref="AX40">
    <cfRule type="cellIs" dxfId="14276" priority="3160" operator="lessThan">
      <formula>$C$4</formula>
    </cfRule>
  </conditionalFormatting>
  <conditionalFormatting sqref="AX40">
    <cfRule type="cellIs" dxfId="14275" priority="3161" operator="lessThan">
      <formula>$C$4</formula>
    </cfRule>
  </conditionalFormatting>
  <conditionalFormatting sqref="AX41">
    <cfRule type="cellIs" dxfId="14274" priority="3162" operator="lessThan">
      <formula>$C$4</formula>
    </cfRule>
  </conditionalFormatting>
  <conditionalFormatting sqref="AX41">
    <cfRule type="cellIs" dxfId="14273" priority="3163" operator="lessThan">
      <formula>$C$4</formula>
    </cfRule>
  </conditionalFormatting>
  <conditionalFormatting sqref="AX42">
    <cfRule type="cellIs" dxfId="14272" priority="3164" operator="lessThan">
      <formula>$C$4</formula>
    </cfRule>
  </conditionalFormatting>
  <conditionalFormatting sqref="AX42">
    <cfRule type="cellIs" dxfId="14271" priority="3165" operator="lessThan">
      <formula>$C$4</formula>
    </cfRule>
  </conditionalFormatting>
  <conditionalFormatting sqref="AX43">
    <cfRule type="cellIs" dxfId="14270" priority="3166" operator="lessThan">
      <formula>$C$4</formula>
    </cfRule>
  </conditionalFormatting>
  <conditionalFormatting sqref="AX43">
    <cfRule type="cellIs" dxfId="14269" priority="3167" operator="lessThan">
      <formula>$C$4</formula>
    </cfRule>
  </conditionalFormatting>
  <conditionalFormatting sqref="AX44">
    <cfRule type="cellIs" dxfId="14268" priority="3168" operator="lessThan">
      <formula>$C$4</formula>
    </cfRule>
  </conditionalFormatting>
  <conditionalFormatting sqref="AX44">
    <cfRule type="cellIs" dxfId="14267" priority="3169" operator="lessThan">
      <formula>$C$4</formula>
    </cfRule>
  </conditionalFormatting>
  <conditionalFormatting sqref="AX45">
    <cfRule type="cellIs" dxfId="14266" priority="3170" operator="lessThan">
      <formula>$C$4</formula>
    </cfRule>
  </conditionalFormatting>
  <conditionalFormatting sqref="AX45">
    <cfRule type="cellIs" dxfId="14265" priority="3171" operator="lessThan">
      <formula>$C$4</formula>
    </cfRule>
  </conditionalFormatting>
  <conditionalFormatting sqref="AX46">
    <cfRule type="cellIs" dxfId="14264" priority="3172" operator="lessThan">
      <formula>$C$4</formula>
    </cfRule>
  </conditionalFormatting>
  <conditionalFormatting sqref="AX46">
    <cfRule type="cellIs" dxfId="14263" priority="3173" operator="lessThan">
      <formula>$C$4</formula>
    </cfRule>
  </conditionalFormatting>
  <conditionalFormatting sqref="AX47">
    <cfRule type="cellIs" dxfId="14262" priority="3174" operator="lessThan">
      <formula>$C$4</formula>
    </cfRule>
  </conditionalFormatting>
  <conditionalFormatting sqref="AX47">
    <cfRule type="cellIs" dxfId="14261" priority="3175" operator="lessThan">
      <formula>$C$4</formula>
    </cfRule>
  </conditionalFormatting>
  <conditionalFormatting sqref="AX48">
    <cfRule type="cellIs" dxfId="14260" priority="3176" operator="lessThan">
      <formula>$C$4</formula>
    </cfRule>
  </conditionalFormatting>
  <conditionalFormatting sqref="AX48">
    <cfRule type="cellIs" dxfId="14259" priority="3177" operator="lessThan">
      <formula>$C$4</formula>
    </cfRule>
  </conditionalFormatting>
  <conditionalFormatting sqref="AX49">
    <cfRule type="cellIs" dxfId="14258" priority="3178" operator="lessThan">
      <formula>$C$4</formula>
    </cfRule>
  </conditionalFormatting>
  <conditionalFormatting sqref="AX49">
    <cfRule type="cellIs" dxfId="14257" priority="3179" operator="lessThan">
      <formula>$C$4</formula>
    </cfRule>
  </conditionalFormatting>
  <conditionalFormatting sqref="AX50">
    <cfRule type="cellIs" dxfId="14256" priority="3180" operator="lessThan">
      <formula>$C$4</formula>
    </cfRule>
  </conditionalFormatting>
  <conditionalFormatting sqref="AX50">
    <cfRule type="cellIs" dxfId="14255" priority="3181" operator="lessThan">
      <formula>$C$4</formula>
    </cfRule>
  </conditionalFormatting>
  <conditionalFormatting sqref="AX51">
    <cfRule type="cellIs" dxfId="14254" priority="3182" operator="lessThan">
      <formula>$C$4</formula>
    </cfRule>
  </conditionalFormatting>
  <conditionalFormatting sqref="AX51">
    <cfRule type="cellIs" dxfId="14253" priority="3183" operator="lessThan">
      <formula>$C$4</formula>
    </cfRule>
  </conditionalFormatting>
  <conditionalFormatting sqref="AX52">
    <cfRule type="cellIs" dxfId="14252" priority="3184" operator="lessThan">
      <formula>$C$4</formula>
    </cfRule>
  </conditionalFormatting>
  <conditionalFormatting sqref="AX52">
    <cfRule type="cellIs" dxfId="14251" priority="3185" operator="lessThan">
      <formula>$C$4</formula>
    </cfRule>
  </conditionalFormatting>
  <conditionalFormatting sqref="AX53">
    <cfRule type="cellIs" dxfId="14250" priority="3186" operator="lessThan">
      <formula>$C$4</formula>
    </cfRule>
  </conditionalFormatting>
  <conditionalFormatting sqref="AX53">
    <cfRule type="cellIs" dxfId="14249" priority="3187" operator="lessThan">
      <formula>$C$4</formula>
    </cfRule>
  </conditionalFormatting>
  <conditionalFormatting sqref="AX54">
    <cfRule type="cellIs" dxfId="14248" priority="3188" operator="lessThan">
      <formula>$C$4</formula>
    </cfRule>
  </conditionalFormatting>
  <conditionalFormatting sqref="AX54">
    <cfRule type="cellIs" dxfId="14247" priority="3189" operator="lessThan">
      <formula>$C$4</formula>
    </cfRule>
  </conditionalFormatting>
  <conditionalFormatting sqref="AX55">
    <cfRule type="cellIs" dxfId="14246" priority="3190" operator="lessThan">
      <formula>$C$4</formula>
    </cfRule>
  </conditionalFormatting>
  <conditionalFormatting sqref="AX55">
    <cfRule type="cellIs" dxfId="14245" priority="3191" operator="lessThan">
      <formula>$C$4</formula>
    </cfRule>
  </conditionalFormatting>
  <conditionalFormatting sqref="AX56">
    <cfRule type="cellIs" dxfId="14244" priority="3192" operator="lessThan">
      <formula>$C$4</formula>
    </cfRule>
  </conditionalFormatting>
  <conditionalFormatting sqref="AX56">
    <cfRule type="cellIs" dxfId="14243" priority="3193" operator="lessThan">
      <formula>$C$4</formula>
    </cfRule>
  </conditionalFormatting>
  <conditionalFormatting sqref="AX57">
    <cfRule type="cellIs" dxfId="14242" priority="3194" operator="lessThan">
      <formula>$C$4</formula>
    </cfRule>
  </conditionalFormatting>
  <conditionalFormatting sqref="AX57">
    <cfRule type="cellIs" dxfId="14241" priority="3195" operator="lessThan">
      <formula>$C$4</formula>
    </cfRule>
  </conditionalFormatting>
  <conditionalFormatting sqref="AX58">
    <cfRule type="cellIs" dxfId="14240" priority="3196" operator="lessThan">
      <formula>$C$4</formula>
    </cfRule>
  </conditionalFormatting>
  <conditionalFormatting sqref="AX58">
    <cfRule type="cellIs" dxfId="14239" priority="3197" operator="lessThan">
      <formula>$C$4</formula>
    </cfRule>
  </conditionalFormatting>
  <conditionalFormatting sqref="AX59">
    <cfRule type="cellIs" dxfId="14238" priority="3198" operator="lessThan">
      <formula>$C$4</formula>
    </cfRule>
  </conditionalFormatting>
  <conditionalFormatting sqref="AX59">
    <cfRule type="cellIs" dxfId="14237" priority="3199" operator="lessThan">
      <formula>$C$4</formula>
    </cfRule>
  </conditionalFormatting>
  <conditionalFormatting sqref="AX60">
    <cfRule type="cellIs" dxfId="14236" priority="3200" operator="lessThan">
      <formula>$C$4</formula>
    </cfRule>
  </conditionalFormatting>
  <conditionalFormatting sqref="AX60">
    <cfRule type="cellIs" dxfId="14235" priority="3201" operator="lessThan">
      <formula>$C$4</formula>
    </cfRule>
  </conditionalFormatting>
  <conditionalFormatting sqref="AY11">
    <cfRule type="cellIs" dxfId="14234" priority="3202" operator="lessThan">
      <formula>$C$4</formula>
    </cfRule>
  </conditionalFormatting>
  <conditionalFormatting sqref="AY11">
    <cfRule type="cellIs" dxfId="14233" priority="3203" operator="lessThan">
      <formula>$C$4</formula>
    </cfRule>
  </conditionalFormatting>
  <conditionalFormatting sqref="AY12">
    <cfRule type="cellIs" dxfId="14232" priority="3204" operator="lessThan">
      <formula>$C$4</formula>
    </cfRule>
  </conditionalFormatting>
  <conditionalFormatting sqref="AY12">
    <cfRule type="cellIs" dxfId="14231" priority="3205" operator="lessThan">
      <formula>$C$4</formula>
    </cfRule>
  </conditionalFormatting>
  <conditionalFormatting sqref="AY13">
    <cfRule type="cellIs" dxfId="14230" priority="3206" operator="lessThan">
      <formula>$C$4</formula>
    </cfRule>
  </conditionalFormatting>
  <conditionalFormatting sqref="AY13">
    <cfRule type="cellIs" dxfId="14229" priority="3207" operator="lessThan">
      <formula>$C$4</formula>
    </cfRule>
  </conditionalFormatting>
  <conditionalFormatting sqref="AY14">
    <cfRule type="cellIs" dxfId="14228" priority="3208" operator="lessThan">
      <formula>$C$4</formula>
    </cfRule>
  </conditionalFormatting>
  <conditionalFormatting sqref="AY14">
    <cfRule type="cellIs" dxfId="14227" priority="3209" operator="lessThan">
      <formula>$C$4</formula>
    </cfRule>
  </conditionalFormatting>
  <conditionalFormatting sqref="AY15">
    <cfRule type="cellIs" dxfId="14226" priority="3210" operator="lessThan">
      <formula>$C$4</formula>
    </cfRule>
  </conditionalFormatting>
  <conditionalFormatting sqref="AY15">
    <cfRule type="cellIs" dxfId="14225" priority="3211" operator="lessThan">
      <formula>$C$4</formula>
    </cfRule>
  </conditionalFormatting>
  <conditionalFormatting sqref="AY16">
    <cfRule type="cellIs" dxfId="14224" priority="3212" operator="lessThan">
      <formula>$C$4</formula>
    </cfRule>
  </conditionalFormatting>
  <conditionalFormatting sqref="AY16">
    <cfRule type="cellIs" dxfId="14223" priority="3213" operator="lessThan">
      <formula>$C$4</formula>
    </cfRule>
  </conditionalFormatting>
  <conditionalFormatting sqref="AY17">
    <cfRule type="cellIs" dxfId="14222" priority="3214" operator="lessThan">
      <formula>$C$4</formula>
    </cfRule>
  </conditionalFormatting>
  <conditionalFormatting sqref="AY17">
    <cfRule type="cellIs" dxfId="14221" priority="3215" operator="lessThan">
      <formula>$C$4</formula>
    </cfRule>
  </conditionalFormatting>
  <conditionalFormatting sqref="AY18">
    <cfRule type="cellIs" dxfId="14220" priority="3216" operator="lessThan">
      <formula>$C$4</formula>
    </cfRule>
  </conditionalFormatting>
  <conditionalFormatting sqref="AY18">
    <cfRule type="cellIs" dxfId="14219" priority="3217" operator="lessThan">
      <formula>$C$4</formula>
    </cfRule>
  </conditionalFormatting>
  <conditionalFormatting sqref="AY19">
    <cfRule type="cellIs" dxfId="14218" priority="3218" operator="lessThan">
      <formula>$C$4</formula>
    </cfRule>
  </conditionalFormatting>
  <conditionalFormatting sqref="AY19">
    <cfRule type="cellIs" dxfId="14217" priority="3219" operator="lessThan">
      <formula>$C$4</formula>
    </cfRule>
  </conditionalFormatting>
  <conditionalFormatting sqref="AY20">
    <cfRule type="cellIs" dxfId="14216" priority="3220" operator="lessThan">
      <formula>$C$4</formula>
    </cfRule>
  </conditionalFormatting>
  <conditionalFormatting sqref="AY20">
    <cfRule type="cellIs" dxfId="14215" priority="3221" operator="lessThan">
      <formula>$C$4</formula>
    </cfRule>
  </conditionalFormatting>
  <conditionalFormatting sqref="AY21">
    <cfRule type="cellIs" dxfId="14214" priority="3222" operator="lessThan">
      <formula>$C$4</formula>
    </cfRule>
  </conditionalFormatting>
  <conditionalFormatting sqref="AY21">
    <cfRule type="cellIs" dxfId="14213" priority="3223" operator="lessThan">
      <formula>$C$4</formula>
    </cfRule>
  </conditionalFormatting>
  <conditionalFormatting sqref="AY22">
    <cfRule type="cellIs" dxfId="14212" priority="3224" operator="lessThan">
      <formula>$C$4</formula>
    </cfRule>
  </conditionalFormatting>
  <conditionalFormatting sqref="AY22">
    <cfRule type="cellIs" dxfId="14211" priority="3225" operator="lessThan">
      <formula>$C$4</formula>
    </cfRule>
  </conditionalFormatting>
  <conditionalFormatting sqref="AY23">
    <cfRule type="cellIs" dxfId="14210" priority="3226" operator="lessThan">
      <formula>$C$4</formula>
    </cfRule>
  </conditionalFormatting>
  <conditionalFormatting sqref="AY23">
    <cfRule type="cellIs" dxfId="14209" priority="3227" operator="lessThan">
      <formula>$C$4</formula>
    </cfRule>
  </conditionalFormatting>
  <conditionalFormatting sqref="AY24">
    <cfRule type="cellIs" dxfId="14208" priority="3228" operator="lessThan">
      <formula>$C$4</formula>
    </cfRule>
  </conditionalFormatting>
  <conditionalFormatting sqref="AY24">
    <cfRule type="cellIs" dxfId="14207" priority="3229" operator="lessThan">
      <formula>$C$4</formula>
    </cfRule>
  </conditionalFormatting>
  <conditionalFormatting sqref="AY25">
    <cfRule type="cellIs" dxfId="14206" priority="3230" operator="lessThan">
      <formula>$C$4</formula>
    </cfRule>
  </conditionalFormatting>
  <conditionalFormatting sqref="AY25">
    <cfRule type="cellIs" dxfId="14205" priority="3231" operator="lessThan">
      <formula>$C$4</formula>
    </cfRule>
  </conditionalFormatting>
  <conditionalFormatting sqref="AY26">
    <cfRule type="cellIs" dxfId="14204" priority="3232" operator="lessThan">
      <formula>$C$4</formula>
    </cfRule>
  </conditionalFormatting>
  <conditionalFormatting sqref="AY26">
    <cfRule type="cellIs" dxfId="14203" priority="3233" operator="lessThan">
      <formula>$C$4</formula>
    </cfRule>
  </conditionalFormatting>
  <conditionalFormatting sqref="AY27">
    <cfRule type="cellIs" dxfId="14202" priority="3234" operator="lessThan">
      <formula>$C$4</formula>
    </cfRule>
  </conditionalFormatting>
  <conditionalFormatting sqref="AY27">
    <cfRule type="cellIs" dxfId="14201" priority="3235" operator="lessThan">
      <formula>$C$4</formula>
    </cfRule>
  </conditionalFormatting>
  <conditionalFormatting sqref="AY28">
    <cfRule type="cellIs" dxfId="14200" priority="3236" operator="lessThan">
      <formula>$C$4</formula>
    </cfRule>
  </conditionalFormatting>
  <conditionalFormatting sqref="AY28">
    <cfRule type="cellIs" dxfId="14199" priority="3237" operator="lessThan">
      <formula>$C$4</formula>
    </cfRule>
  </conditionalFormatting>
  <conditionalFormatting sqref="AY29">
    <cfRule type="cellIs" dxfId="14198" priority="3238" operator="lessThan">
      <formula>$C$4</formula>
    </cfRule>
  </conditionalFormatting>
  <conditionalFormatting sqref="AY29">
    <cfRule type="cellIs" dxfId="14197" priority="3239" operator="lessThan">
      <formula>$C$4</formula>
    </cfRule>
  </conditionalFormatting>
  <conditionalFormatting sqref="AY30">
    <cfRule type="cellIs" dxfId="14196" priority="3240" operator="lessThan">
      <formula>$C$4</formula>
    </cfRule>
  </conditionalFormatting>
  <conditionalFormatting sqref="AY30">
    <cfRule type="cellIs" dxfId="14195" priority="3241" operator="lessThan">
      <formula>$C$4</formula>
    </cfRule>
  </conditionalFormatting>
  <conditionalFormatting sqref="AY31">
    <cfRule type="cellIs" dxfId="14194" priority="3242" operator="lessThan">
      <formula>$C$4</formula>
    </cfRule>
  </conditionalFormatting>
  <conditionalFormatting sqref="AY31">
    <cfRule type="cellIs" dxfId="14193" priority="3243" operator="lessThan">
      <formula>$C$4</formula>
    </cfRule>
  </conditionalFormatting>
  <conditionalFormatting sqref="AY32">
    <cfRule type="cellIs" dxfId="14192" priority="3244" operator="lessThan">
      <formula>$C$4</formula>
    </cfRule>
  </conditionalFormatting>
  <conditionalFormatting sqref="AY32">
    <cfRule type="cellIs" dxfId="14191" priority="3245" operator="lessThan">
      <formula>$C$4</formula>
    </cfRule>
  </conditionalFormatting>
  <conditionalFormatting sqref="AY33">
    <cfRule type="cellIs" dxfId="14190" priority="3246" operator="lessThan">
      <formula>$C$4</formula>
    </cfRule>
  </conditionalFormatting>
  <conditionalFormatting sqref="AY33">
    <cfRule type="cellIs" dxfId="14189" priority="3247" operator="lessThan">
      <formula>$C$4</formula>
    </cfRule>
  </conditionalFormatting>
  <conditionalFormatting sqref="AY34">
    <cfRule type="cellIs" dxfId="14188" priority="3248" operator="lessThan">
      <formula>$C$4</formula>
    </cfRule>
  </conditionalFormatting>
  <conditionalFormatting sqref="AY34">
    <cfRule type="cellIs" dxfId="14187" priority="3249" operator="lessThan">
      <formula>$C$4</formula>
    </cfRule>
  </conditionalFormatting>
  <conditionalFormatting sqref="AY35">
    <cfRule type="cellIs" dxfId="14186" priority="3250" operator="lessThan">
      <formula>$C$4</formula>
    </cfRule>
  </conditionalFormatting>
  <conditionalFormatting sqref="AY35">
    <cfRule type="cellIs" dxfId="14185" priority="3251" operator="lessThan">
      <formula>$C$4</formula>
    </cfRule>
  </conditionalFormatting>
  <conditionalFormatting sqref="AY36">
    <cfRule type="cellIs" dxfId="14184" priority="3252" operator="lessThan">
      <formula>$C$4</formula>
    </cfRule>
  </conditionalFormatting>
  <conditionalFormatting sqref="AY36">
    <cfRule type="cellIs" dxfId="14183" priority="3253" operator="lessThan">
      <formula>$C$4</formula>
    </cfRule>
  </conditionalFormatting>
  <conditionalFormatting sqref="AY37">
    <cfRule type="cellIs" dxfId="14182" priority="3254" operator="lessThan">
      <formula>$C$4</formula>
    </cfRule>
  </conditionalFormatting>
  <conditionalFormatting sqref="AY37">
    <cfRule type="cellIs" dxfId="14181" priority="3255" operator="lessThan">
      <formula>$C$4</formula>
    </cfRule>
  </conditionalFormatting>
  <conditionalFormatting sqref="AY38">
    <cfRule type="cellIs" dxfId="14180" priority="3256" operator="lessThan">
      <formula>$C$4</formula>
    </cfRule>
  </conditionalFormatting>
  <conditionalFormatting sqref="AY38">
    <cfRule type="cellIs" dxfId="14179" priority="3257" operator="lessThan">
      <formula>$C$4</formula>
    </cfRule>
  </conditionalFormatting>
  <conditionalFormatting sqref="AY39">
    <cfRule type="cellIs" dxfId="14178" priority="3258" operator="lessThan">
      <formula>$C$4</formula>
    </cfRule>
  </conditionalFormatting>
  <conditionalFormatting sqref="AY39">
    <cfRule type="cellIs" dxfId="14177" priority="3259" operator="lessThan">
      <formula>$C$4</formula>
    </cfRule>
  </conditionalFormatting>
  <conditionalFormatting sqref="AY40">
    <cfRule type="cellIs" dxfId="14176" priority="3260" operator="lessThan">
      <formula>$C$4</formula>
    </cfRule>
  </conditionalFormatting>
  <conditionalFormatting sqref="AY40">
    <cfRule type="cellIs" dxfId="14175" priority="3261" operator="lessThan">
      <formula>$C$4</formula>
    </cfRule>
  </conditionalFormatting>
  <conditionalFormatting sqref="AY41">
    <cfRule type="cellIs" dxfId="14174" priority="3262" operator="lessThan">
      <formula>$C$4</formula>
    </cfRule>
  </conditionalFormatting>
  <conditionalFormatting sqref="AY41">
    <cfRule type="cellIs" dxfId="14173" priority="3263" operator="lessThan">
      <formula>$C$4</formula>
    </cfRule>
  </conditionalFormatting>
  <conditionalFormatting sqref="AY42">
    <cfRule type="cellIs" dxfId="14172" priority="3264" operator="lessThan">
      <formula>$C$4</formula>
    </cfRule>
  </conditionalFormatting>
  <conditionalFormatting sqref="AY42">
    <cfRule type="cellIs" dxfId="14171" priority="3265" operator="lessThan">
      <formula>$C$4</formula>
    </cfRule>
  </conditionalFormatting>
  <conditionalFormatting sqref="AY43">
    <cfRule type="cellIs" dxfId="14170" priority="3266" operator="lessThan">
      <formula>$C$4</formula>
    </cfRule>
  </conditionalFormatting>
  <conditionalFormatting sqref="AY43">
    <cfRule type="cellIs" dxfId="14169" priority="3267" operator="lessThan">
      <formula>$C$4</formula>
    </cfRule>
  </conditionalFormatting>
  <conditionalFormatting sqref="AY44">
    <cfRule type="cellIs" dxfId="14168" priority="3268" operator="lessThan">
      <formula>$C$4</formula>
    </cfRule>
  </conditionalFormatting>
  <conditionalFormatting sqref="AY44">
    <cfRule type="cellIs" dxfId="14167" priority="3269" operator="lessThan">
      <formula>$C$4</formula>
    </cfRule>
  </conditionalFormatting>
  <conditionalFormatting sqref="AY45">
    <cfRule type="cellIs" dxfId="14166" priority="3270" operator="lessThan">
      <formula>$C$4</formula>
    </cfRule>
  </conditionalFormatting>
  <conditionalFormatting sqref="AY45">
    <cfRule type="cellIs" dxfId="14165" priority="3271" operator="lessThan">
      <formula>$C$4</formula>
    </cfRule>
  </conditionalFormatting>
  <conditionalFormatting sqref="AY46">
    <cfRule type="cellIs" dxfId="14164" priority="3272" operator="lessThan">
      <formula>$C$4</formula>
    </cfRule>
  </conditionalFormatting>
  <conditionalFormatting sqref="AY46">
    <cfRule type="cellIs" dxfId="14163" priority="3273" operator="lessThan">
      <formula>$C$4</formula>
    </cfRule>
  </conditionalFormatting>
  <conditionalFormatting sqref="AY47">
    <cfRule type="cellIs" dxfId="14162" priority="3274" operator="lessThan">
      <formula>$C$4</formula>
    </cfRule>
  </conditionalFormatting>
  <conditionalFormatting sqref="AY47">
    <cfRule type="cellIs" dxfId="14161" priority="3275" operator="lessThan">
      <formula>$C$4</formula>
    </cfRule>
  </conditionalFormatting>
  <conditionalFormatting sqref="AY48">
    <cfRule type="cellIs" dxfId="14160" priority="3276" operator="lessThan">
      <formula>$C$4</formula>
    </cfRule>
  </conditionalFormatting>
  <conditionalFormatting sqref="AY48">
    <cfRule type="cellIs" dxfId="14159" priority="3277" operator="lessThan">
      <formula>$C$4</formula>
    </cfRule>
  </conditionalFormatting>
  <conditionalFormatting sqref="AY49">
    <cfRule type="cellIs" dxfId="14158" priority="3278" operator="lessThan">
      <formula>$C$4</formula>
    </cfRule>
  </conditionalFormatting>
  <conditionalFormatting sqref="AY49">
    <cfRule type="cellIs" dxfId="14157" priority="3279" operator="lessThan">
      <formula>$C$4</formula>
    </cfRule>
  </conditionalFormatting>
  <conditionalFormatting sqref="AY50">
    <cfRule type="cellIs" dxfId="14156" priority="3280" operator="lessThan">
      <formula>$C$4</formula>
    </cfRule>
  </conditionalFormatting>
  <conditionalFormatting sqref="AY50">
    <cfRule type="cellIs" dxfId="14155" priority="3281" operator="lessThan">
      <formula>$C$4</formula>
    </cfRule>
  </conditionalFormatting>
  <conditionalFormatting sqref="AY51">
    <cfRule type="cellIs" dxfId="14154" priority="3282" operator="lessThan">
      <formula>$C$4</formula>
    </cfRule>
  </conditionalFormatting>
  <conditionalFormatting sqref="AY51">
    <cfRule type="cellIs" dxfId="14153" priority="3283" operator="lessThan">
      <formula>$C$4</formula>
    </cfRule>
  </conditionalFormatting>
  <conditionalFormatting sqref="AY52">
    <cfRule type="cellIs" dxfId="14152" priority="3284" operator="lessThan">
      <formula>$C$4</formula>
    </cfRule>
  </conditionalFormatting>
  <conditionalFormatting sqref="AY52">
    <cfRule type="cellIs" dxfId="14151" priority="3285" operator="lessThan">
      <formula>$C$4</formula>
    </cfRule>
  </conditionalFormatting>
  <conditionalFormatting sqref="AY53">
    <cfRule type="cellIs" dxfId="14150" priority="3286" operator="lessThan">
      <formula>$C$4</formula>
    </cfRule>
  </conditionalFormatting>
  <conditionalFormatting sqref="AY53">
    <cfRule type="cellIs" dxfId="14149" priority="3287" operator="lessThan">
      <formula>$C$4</formula>
    </cfRule>
  </conditionalFormatting>
  <conditionalFormatting sqref="AY54">
    <cfRule type="cellIs" dxfId="14148" priority="3288" operator="lessThan">
      <formula>$C$4</formula>
    </cfRule>
  </conditionalFormatting>
  <conditionalFormatting sqref="AY54">
    <cfRule type="cellIs" dxfId="14147" priority="3289" operator="lessThan">
      <formula>$C$4</formula>
    </cfRule>
  </conditionalFormatting>
  <conditionalFormatting sqref="AY55">
    <cfRule type="cellIs" dxfId="14146" priority="3290" operator="lessThan">
      <formula>$C$4</formula>
    </cfRule>
  </conditionalFormatting>
  <conditionalFormatting sqref="AY55">
    <cfRule type="cellIs" dxfId="14145" priority="3291" operator="lessThan">
      <formula>$C$4</formula>
    </cfRule>
  </conditionalFormatting>
  <conditionalFormatting sqref="AY56">
    <cfRule type="cellIs" dxfId="14144" priority="3292" operator="lessThan">
      <formula>$C$4</formula>
    </cfRule>
  </conditionalFormatting>
  <conditionalFormatting sqref="AY56">
    <cfRule type="cellIs" dxfId="14143" priority="3293" operator="lessThan">
      <formula>$C$4</formula>
    </cfRule>
  </conditionalFormatting>
  <conditionalFormatting sqref="AY57">
    <cfRule type="cellIs" dxfId="14142" priority="3294" operator="lessThan">
      <formula>$C$4</formula>
    </cfRule>
  </conditionalFormatting>
  <conditionalFormatting sqref="AY57">
    <cfRule type="cellIs" dxfId="14141" priority="3295" operator="lessThan">
      <formula>$C$4</formula>
    </cfRule>
  </conditionalFormatting>
  <conditionalFormatting sqref="AY58">
    <cfRule type="cellIs" dxfId="14140" priority="3296" operator="lessThan">
      <formula>$C$4</formula>
    </cfRule>
  </conditionalFormatting>
  <conditionalFormatting sqref="AY58">
    <cfRule type="cellIs" dxfId="14139" priority="3297" operator="lessThan">
      <formula>$C$4</formula>
    </cfRule>
  </conditionalFormatting>
  <conditionalFormatting sqref="AY59">
    <cfRule type="cellIs" dxfId="14138" priority="3298" operator="lessThan">
      <formula>$C$4</formula>
    </cfRule>
  </conditionalFormatting>
  <conditionalFormatting sqref="AY59">
    <cfRule type="cellIs" dxfId="14137" priority="3299" operator="lessThan">
      <formula>$C$4</formula>
    </cfRule>
  </conditionalFormatting>
  <conditionalFormatting sqref="AY60">
    <cfRule type="cellIs" dxfId="14136" priority="3300" operator="lessThan">
      <formula>$C$4</formula>
    </cfRule>
  </conditionalFormatting>
  <conditionalFormatting sqref="AY60">
    <cfRule type="cellIs" dxfId="14135" priority="3301" operator="lessThan">
      <formula>$C$4</formula>
    </cfRule>
  </conditionalFormatting>
  <conditionalFormatting sqref="AZ11">
    <cfRule type="cellIs" dxfId="14134" priority="3302" operator="lessThan">
      <formula>$C$4</formula>
    </cfRule>
  </conditionalFormatting>
  <conditionalFormatting sqref="AZ11">
    <cfRule type="cellIs" dxfId="14133" priority="3303" operator="lessThan">
      <formula>$C$4</formula>
    </cfRule>
  </conditionalFormatting>
  <conditionalFormatting sqref="AZ12">
    <cfRule type="cellIs" dxfId="14132" priority="3304" operator="lessThan">
      <formula>$C$4</formula>
    </cfRule>
  </conditionalFormatting>
  <conditionalFormatting sqref="AZ12">
    <cfRule type="cellIs" dxfId="14131" priority="3305" operator="lessThan">
      <formula>$C$4</formula>
    </cfRule>
  </conditionalFormatting>
  <conditionalFormatting sqref="AZ13">
    <cfRule type="cellIs" dxfId="14130" priority="3306" operator="lessThan">
      <formula>$C$4</formula>
    </cfRule>
  </conditionalFormatting>
  <conditionalFormatting sqref="AZ13">
    <cfRule type="cellIs" dxfId="14129" priority="3307" operator="lessThan">
      <formula>$C$4</formula>
    </cfRule>
  </conditionalFormatting>
  <conditionalFormatting sqref="AZ14">
    <cfRule type="cellIs" dxfId="14128" priority="3308" operator="lessThan">
      <formula>$C$4</formula>
    </cfRule>
  </conditionalFormatting>
  <conditionalFormatting sqref="AZ14">
    <cfRule type="cellIs" dxfId="14127" priority="3309" operator="lessThan">
      <formula>$C$4</formula>
    </cfRule>
  </conditionalFormatting>
  <conditionalFormatting sqref="AZ15">
    <cfRule type="cellIs" dxfId="14126" priority="3310" operator="lessThan">
      <formula>$C$4</formula>
    </cfRule>
  </conditionalFormatting>
  <conditionalFormatting sqref="AZ15">
    <cfRule type="cellIs" dxfId="14125" priority="3311" operator="lessThan">
      <formula>$C$4</formula>
    </cfRule>
  </conditionalFormatting>
  <conditionalFormatting sqref="AZ16">
    <cfRule type="cellIs" dxfId="14124" priority="3312" operator="lessThan">
      <formula>$C$4</formula>
    </cfRule>
  </conditionalFormatting>
  <conditionalFormatting sqref="AZ16">
    <cfRule type="cellIs" dxfId="14123" priority="3313" operator="lessThan">
      <formula>$C$4</formula>
    </cfRule>
  </conditionalFormatting>
  <conditionalFormatting sqref="AZ17">
    <cfRule type="cellIs" dxfId="14122" priority="3314" operator="lessThan">
      <formula>$C$4</formula>
    </cfRule>
  </conditionalFormatting>
  <conditionalFormatting sqref="AZ17">
    <cfRule type="cellIs" dxfId="14121" priority="3315" operator="lessThan">
      <formula>$C$4</formula>
    </cfRule>
  </conditionalFormatting>
  <conditionalFormatting sqref="AZ18">
    <cfRule type="cellIs" dxfId="14120" priority="3316" operator="lessThan">
      <formula>$C$4</formula>
    </cfRule>
  </conditionalFormatting>
  <conditionalFormatting sqref="AZ18">
    <cfRule type="cellIs" dxfId="14119" priority="3317" operator="lessThan">
      <formula>$C$4</formula>
    </cfRule>
  </conditionalFormatting>
  <conditionalFormatting sqref="AZ19">
    <cfRule type="cellIs" dxfId="14118" priority="3318" operator="lessThan">
      <formula>$C$4</formula>
    </cfRule>
  </conditionalFormatting>
  <conditionalFormatting sqref="AZ19">
    <cfRule type="cellIs" dxfId="14117" priority="3319" operator="lessThan">
      <formula>$C$4</formula>
    </cfRule>
  </conditionalFormatting>
  <conditionalFormatting sqref="AZ20">
    <cfRule type="cellIs" dxfId="14116" priority="3320" operator="lessThan">
      <formula>$C$4</formula>
    </cfRule>
  </conditionalFormatting>
  <conditionalFormatting sqref="AZ20">
    <cfRule type="cellIs" dxfId="14115" priority="3321" operator="lessThan">
      <formula>$C$4</formula>
    </cfRule>
  </conditionalFormatting>
  <conditionalFormatting sqref="AZ21">
    <cfRule type="cellIs" dxfId="14114" priority="3322" operator="lessThan">
      <formula>$C$4</formula>
    </cfRule>
  </conditionalFormatting>
  <conditionalFormatting sqref="AZ21">
    <cfRule type="cellIs" dxfId="14113" priority="3323" operator="lessThan">
      <formula>$C$4</formula>
    </cfRule>
  </conditionalFormatting>
  <conditionalFormatting sqref="AZ22">
    <cfRule type="cellIs" dxfId="14112" priority="3324" operator="lessThan">
      <formula>$C$4</formula>
    </cfRule>
  </conditionalFormatting>
  <conditionalFormatting sqref="AZ22">
    <cfRule type="cellIs" dxfId="14111" priority="3325" operator="lessThan">
      <formula>$C$4</formula>
    </cfRule>
  </conditionalFormatting>
  <conditionalFormatting sqref="AZ23">
    <cfRule type="cellIs" dxfId="14110" priority="3326" operator="lessThan">
      <formula>$C$4</formula>
    </cfRule>
  </conditionalFormatting>
  <conditionalFormatting sqref="AZ23">
    <cfRule type="cellIs" dxfId="14109" priority="3327" operator="lessThan">
      <formula>$C$4</formula>
    </cfRule>
  </conditionalFormatting>
  <conditionalFormatting sqref="AZ24">
    <cfRule type="cellIs" dxfId="14108" priority="3328" operator="lessThan">
      <formula>$C$4</formula>
    </cfRule>
  </conditionalFormatting>
  <conditionalFormatting sqref="AZ24">
    <cfRule type="cellIs" dxfId="14107" priority="3329" operator="lessThan">
      <formula>$C$4</formula>
    </cfRule>
  </conditionalFormatting>
  <conditionalFormatting sqref="AZ25">
    <cfRule type="cellIs" dxfId="14106" priority="3330" operator="lessThan">
      <formula>$C$4</formula>
    </cfRule>
  </conditionalFormatting>
  <conditionalFormatting sqref="AZ25">
    <cfRule type="cellIs" dxfId="14105" priority="3331" operator="lessThan">
      <formula>$C$4</formula>
    </cfRule>
  </conditionalFormatting>
  <conditionalFormatting sqref="AZ26">
    <cfRule type="cellIs" dxfId="14104" priority="3332" operator="lessThan">
      <formula>$C$4</formula>
    </cfRule>
  </conditionalFormatting>
  <conditionalFormatting sqref="AZ26">
    <cfRule type="cellIs" dxfId="14103" priority="3333" operator="lessThan">
      <formula>$C$4</formula>
    </cfRule>
  </conditionalFormatting>
  <conditionalFormatting sqref="AZ27">
    <cfRule type="cellIs" dxfId="14102" priority="3334" operator="lessThan">
      <formula>$C$4</formula>
    </cfRule>
  </conditionalFormatting>
  <conditionalFormatting sqref="AZ27">
    <cfRule type="cellIs" dxfId="14101" priority="3335" operator="lessThan">
      <formula>$C$4</formula>
    </cfRule>
  </conditionalFormatting>
  <conditionalFormatting sqref="AZ28">
    <cfRule type="cellIs" dxfId="14100" priority="3336" operator="lessThan">
      <formula>$C$4</formula>
    </cfRule>
  </conditionalFormatting>
  <conditionalFormatting sqref="AZ28">
    <cfRule type="cellIs" dxfId="14099" priority="3337" operator="lessThan">
      <formula>$C$4</formula>
    </cfRule>
  </conditionalFormatting>
  <conditionalFormatting sqref="AZ29">
    <cfRule type="cellIs" dxfId="14098" priority="3338" operator="lessThan">
      <formula>$C$4</formula>
    </cfRule>
  </conditionalFormatting>
  <conditionalFormatting sqref="AZ29">
    <cfRule type="cellIs" dxfId="14097" priority="3339" operator="lessThan">
      <formula>$C$4</formula>
    </cfRule>
  </conditionalFormatting>
  <conditionalFormatting sqref="AZ30">
    <cfRule type="cellIs" dxfId="14096" priority="3340" operator="lessThan">
      <formula>$C$4</formula>
    </cfRule>
  </conditionalFormatting>
  <conditionalFormatting sqref="AZ30">
    <cfRule type="cellIs" dxfId="14095" priority="3341" operator="lessThan">
      <formula>$C$4</formula>
    </cfRule>
  </conditionalFormatting>
  <conditionalFormatting sqref="AZ31">
    <cfRule type="cellIs" dxfId="14094" priority="3342" operator="lessThan">
      <formula>$C$4</formula>
    </cfRule>
  </conditionalFormatting>
  <conditionalFormatting sqref="AZ31">
    <cfRule type="cellIs" dxfId="14093" priority="3343" operator="lessThan">
      <formula>$C$4</formula>
    </cfRule>
  </conditionalFormatting>
  <conditionalFormatting sqref="AZ32">
    <cfRule type="cellIs" dxfId="14092" priority="3344" operator="lessThan">
      <formula>$C$4</formula>
    </cfRule>
  </conditionalFormatting>
  <conditionalFormatting sqref="AZ32">
    <cfRule type="cellIs" dxfId="14091" priority="3345" operator="lessThan">
      <formula>$C$4</formula>
    </cfRule>
  </conditionalFormatting>
  <conditionalFormatting sqref="AZ33">
    <cfRule type="cellIs" dxfId="14090" priority="3346" operator="lessThan">
      <formula>$C$4</formula>
    </cfRule>
  </conditionalFormatting>
  <conditionalFormatting sqref="AZ33">
    <cfRule type="cellIs" dxfId="14089" priority="3347" operator="lessThan">
      <formula>$C$4</formula>
    </cfRule>
  </conditionalFormatting>
  <conditionalFormatting sqref="AZ34">
    <cfRule type="cellIs" dxfId="14088" priority="3348" operator="lessThan">
      <formula>$C$4</formula>
    </cfRule>
  </conditionalFormatting>
  <conditionalFormatting sqref="AZ34">
    <cfRule type="cellIs" dxfId="14087" priority="3349" operator="lessThan">
      <formula>$C$4</formula>
    </cfRule>
  </conditionalFormatting>
  <conditionalFormatting sqref="AZ35">
    <cfRule type="cellIs" dxfId="14086" priority="3350" operator="lessThan">
      <formula>$C$4</formula>
    </cfRule>
  </conditionalFormatting>
  <conditionalFormatting sqref="AZ35">
    <cfRule type="cellIs" dxfId="14085" priority="3351" operator="lessThan">
      <formula>$C$4</formula>
    </cfRule>
  </conditionalFormatting>
  <conditionalFormatting sqref="AZ36">
    <cfRule type="cellIs" dxfId="14084" priority="3352" operator="lessThan">
      <formula>$C$4</formula>
    </cfRule>
  </conditionalFormatting>
  <conditionalFormatting sqref="AZ36">
    <cfRule type="cellIs" dxfId="14083" priority="3353" operator="lessThan">
      <formula>$C$4</formula>
    </cfRule>
  </conditionalFormatting>
  <conditionalFormatting sqref="AZ37">
    <cfRule type="cellIs" dxfId="14082" priority="3354" operator="lessThan">
      <formula>$C$4</formula>
    </cfRule>
  </conditionalFormatting>
  <conditionalFormatting sqref="AZ37">
    <cfRule type="cellIs" dxfId="14081" priority="3355" operator="lessThan">
      <formula>$C$4</formula>
    </cfRule>
  </conditionalFormatting>
  <conditionalFormatting sqref="AZ38">
    <cfRule type="cellIs" dxfId="14080" priority="3356" operator="lessThan">
      <formula>$C$4</formula>
    </cfRule>
  </conditionalFormatting>
  <conditionalFormatting sqref="AZ38">
    <cfRule type="cellIs" dxfId="14079" priority="3357" operator="lessThan">
      <formula>$C$4</formula>
    </cfRule>
  </conditionalFormatting>
  <conditionalFormatting sqref="AZ39">
    <cfRule type="cellIs" dxfId="14078" priority="3358" operator="lessThan">
      <formula>$C$4</formula>
    </cfRule>
  </conditionalFormatting>
  <conditionalFormatting sqref="AZ39">
    <cfRule type="cellIs" dxfId="14077" priority="3359" operator="lessThan">
      <formula>$C$4</formula>
    </cfRule>
  </conditionalFormatting>
  <conditionalFormatting sqref="AZ40">
    <cfRule type="cellIs" dxfId="14076" priority="3360" operator="lessThan">
      <formula>$C$4</formula>
    </cfRule>
  </conditionalFormatting>
  <conditionalFormatting sqref="AZ40">
    <cfRule type="cellIs" dxfId="14075" priority="3361" operator="lessThan">
      <formula>$C$4</formula>
    </cfRule>
  </conditionalFormatting>
  <conditionalFormatting sqref="AZ41">
    <cfRule type="cellIs" dxfId="14074" priority="3362" operator="lessThan">
      <formula>$C$4</formula>
    </cfRule>
  </conditionalFormatting>
  <conditionalFormatting sqref="AZ41">
    <cfRule type="cellIs" dxfId="14073" priority="3363" operator="lessThan">
      <formula>$C$4</formula>
    </cfRule>
  </conditionalFormatting>
  <conditionalFormatting sqref="AZ42">
    <cfRule type="cellIs" dxfId="14072" priority="3364" operator="lessThan">
      <formula>$C$4</formula>
    </cfRule>
  </conditionalFormatting>
  <conditionalFormatting sqref="AZ42">
    <cfRule type="cellIs" dxfId="14071" priority="3365" operator="lessThan">
      <formula>$C$4</formula>
    </cfRule>
  </conditionalFormatting>
  <conditionalFormatting sqref="AZ43">
    <cfRule type="cellIs" dxfId="14070" priority="3366" operator="lessThan">
      <formula>$C$4</formula>
    </cfRule>
  </conditionalFormatting>
  <conditionalFormatting sqref="AZ43">
    <cfRule type="cellIs" dxfId="14069" priority="3367" operator="lessThan">
      <formula>$C$4</formula>
    </cfRule>
  </conditionalFormatting>
  <conditionalFormatting sqref="AZ44">
    <cfRule type="cellIs" dxfId="14068" priority="3368" operator="lessThan">
      <formula>$C$4</formula>
    </cfRule>
  </conditionalFormatting>
  <conditionalFormatting sqref="AZ44">
    <cfRule type="cellIs" dxfId="14067" priority="3369" operator="lessThan">
      <formula>$C$4</formula>
    </cfRule>
  </conditionalFormatting>
  <conditionalFormatting sqref="AZ45">
    <cfRule type="cellIs" dxfId="14066" priority="3370" operator="lessThan">
      <formula>$C$4</formula>
    </cfRule>
  </conditionalFormatting>
  <conditionalFormatting sqref="AZ45">
    <cfRule type="cellIs" dxfId="14065" priority="3371" operator="lessThan">
      <formula>$C$4</formula>
    </cfRule>
  </conditionalFormatting>
  <conditionalFormatting sqref="AZ46">
    <cfRule type="cellIs" dxfId="14064" priority="3372" operator="lessThan">
      <formula>$C$4</formula>
    </cfRule>
  </conditionalFormatting>
  <conditionalFormatting sqref="AZ46">
    <cfRule type="cellIs" dxfId="14063" priority="3373" operator="lessThan">
      <formula>$C$4</formula>
    </cfRule>
  </conditionalFormatting>
  <conditionalFormatting sqref="AZ47">
    <cfRule type="cellIs" dxfId="14062" priority="3374" operator="lessThan">
      <formula>$C$4</formula>
    </cfRule>
  </conditionalFormatting>
  <conditionalFormatting sqref="AZ47">
    <cfRule type="cellIs" dxfId="14061" priority="3375" operator="lessThan">
      <formula>$C$4</formula>
    </cfRule>
  </conditionalFormatting>
  <conditionalFormatting sqref="AZ48">
    <cfRule type="cellIs" dxfId="14060" priority="3376" operator="lessThan">
      <formula>$C$4</formula>
    </cfRule>
  </conditionalFormatting>
  <conditionalFormatting sqref="AZ48">
    <cfRule type="cellIs" dxfId="14059" priority="3377" operator="lessThan">
      <formula>$C$4</formula>
    </cfRule>
  </conditionalFormatting>
  <conditionalFormatting sqref="AZ49">
    <cfRule type="cellIs" dxfId="14058" priority="3378" operator="lessThan">
      <formula>$C$4</formula>
    </cfRule>
  </conditionalFormatting>
  <conditionalFormatting sqref="AZ49">
    <cfRule type="cellIs" dxfId="14057" priority="3379" operator="lessThan">
      <formula>$C$4</formula>
    </cfRule>
  </conditionalFormatting>
  <conditionalFormatting sqref="AZ50">
    <cfRule type="cellIs" dxfId="14056" priority="3380" operator="lessThan">
      <formula>$C$4</formula>
    </cfRule>
  </conditionalFormatting>
  <conditionalFormatting sqref="AZ50">
    <cfRule type="cellIs" dxfId="14055" priority="3381" operator="lessThan">
      <formula>$C$4</formula>
    </cfRule>
  </conditionalFormatting>
  <conditionalFormatting sqref="AZ51">
    <cfRule type="cellIs" dxfId="14054" priority="3382" operator="lessThan">
      <formula>$C$4</formula>
    </cfRule>
  </conditionalFormatting>
  <conditionalFormatting sqref="AZ51">
    <cfRule type="cellIs" dxfId="14053" priority="3383" operator="lessThan">
      <formula>$C$4</formula>
    </cfRule>
  </conditionalFormatting>
  <conditionalFormatting sqref="AZ52">
    <cfRule type="cellIs" dxfId="14052" priority="3384" operator="lessThan">
      <formula>$C$4</formula>
    </cfRule>
  </conditionalFormatting>
  <conditionalFormatting sqref="AZ52">
    <cfRule type="cellIs" dxfId="14051" priority="3385" operator="lessThan">
      <formula>$C$4</formula>
    </cfRule>
  </conditionalFormatting>
  <conditionalFormatting sqref="AZ53">
    <cfRule type="cellIs" dxfId="14050" priority="3386" operator="lessThan">
      <formula>$C$4</formula>
    </cfRule>
  </conditionalFormatting>
  <conditionalFormatting sqref="AZ53">
    <cfRule type="cellIs" dxfId="14049" priority="3387" operator="lessThan">
      <formula>$C$4</formula>
    </cfRule>
  </conditionalFormatting>
  <conditionalFormatting sqref="AZ54">
    <cfRule type="cellIs" dxfId="14048" priority="3388" operator="lessThan">
      <formula>$C$4</formula>
    </cfRule>
  </conditionalFormatting>
  <conditionalFormatting sqref="AZ54">
    <cfRule type="cellIs" dxfId="14047" priority="3389" operator="lessThan">
      <formula>$C$4</formula>
    </cfRule>
  </conditionalFormatting>
  <conditionalFormatting sqref="AZ55">
    <cfRule type="cellIs" dxfId="14046" priority="3390" operator="lessThan">
      <formula>$C$4</formula>
    </cfRule>
  </conditionalFormatting>
  <conditionalFormatting sqref="AZ55">
    <cfRule type="cellIs" dxfId="14045" priority="3391" operator="lessThan">
      <formula>$C$4</formula>
    </cfRule>
  </conditionalFormatting>
  <conditionalFormatting sqref="AZ56">
    <cfRule type="cellIs" dxfId="14044" priority="3392" operator="lessThan">
      <formula>$C$4</formula>
    </cfRule>
  </conditionalFormatting>
  <conditionalFormatting sqref="AZ56">
    <cfRule type="cellIs" dxfId="14043" priority="3393" operator="lessThan">
      <formula>$C$4</formula>
    </cfRule>
  </conditionalFormatting>
  <conditionalFormatting sqref="AZ57">
    <cfRule type="cellIs" dxfId="14042" priority="3394" operator="lessThan">
      <formula>$C$4</formula>
    </cfRule>
  </conditionalFormatting>
  <conditionalFormatting sqref="AZ57">
    <cfRule type="cellIs" dxfId="14041" priority="3395" operator="lessThan">
      <formula>$C$4</formula>
    </cfRule>
  </conditionalFormatting>
  <conditionalFormatting sqref="AZ58">
    <cfRule type="cellIs" dxfId="14040" priority="3396" operator="lessThan">
      <formula>$C$4</formula>
    </cfRule>
  </conditionalFormatting>
  <conditionalFormatting sqref="AZ58">
    <cfRule type="cellIs" dxfId="14039" priority="3397" operator="lessThan">
      <formula>$C$4</formula>
    </cfRule>
  </conditionalFormatting>
  <conditionalFormatting sqref="AZ59">
    <cfRule type="cellIs" dxfId="14038" priority="3398" operator="lessThan">
      <formula>$C$4</formula>
    </cfRule>
  </conditionalFormatting>
  <conditionalFormatting sqref="AZ59">
    <cfRule type="cellIs" dxfId="14037" priority="3399" operator="lessThan">
      <formula>$C$4</formula>
    </cfRule>
  </conditionalFormatting>
  <conditionalFormatting sqref="AZ60">
    <cfRule type="cellIs" dxfId="14036" priority="3400" operator="lessThan">
      <formula>$C$4</formula>
    </cfRule>
  </conditionalFormatting>
  <conditionalFormatting sqref="AZ60">
    <cfRule type="cellIs" dxfId="14035" priority="3401" operator="lessThan">
      <formula>$C$4</formula>
    </cfRule>
  </conditionalFormatting>
  <conditionalFormatting sqref="BA11">
    <cfRule type="cellIs" dxfId="14034" priority="3402" operator="lessThan">
      <formula>$C$4</formula>
    </cfRule>
  </conditionalFormatting>
  <conditionalFormatting sqref="BA11">
    <cfRule type="cellIs" dxfId="14033" priority="3403" operator="lessThan">
      <formula>$C$4</formula>
    </cfRule>
  </conditionalFormatting>
  <conditionalFormatting sqref="BA12">
    <cfRule type="cellIs" dxfId="14032" priority="3404" operator="lessThan">
      <formula>$C$4</formula>
    </cfRule>
  </conditionalFormatting>
  <conditionalFormatting sqref="BA12">
    <cfRule type="cellIs" dxfId="14031" priority="3405" operator="lessThan">
      <formula>$C$4</formula>
    </cfRule>
  </conditionalFormatting>
  <conditionalFormatting sqref="BA13">
    <cfRule type="cellIs" dxfId="14030" priority="3406" operator="lessThan">
      <formula>$C$4</formula>
    </cfRule>
  </conditionalFormatting>
  <conditionalFormatting sqref="BA13">
    <cfRule type="cellIs" dxfId="14029" priority="3407" operator="lessThan">
      <formula>$C$4</formula>
    </cfRule>
  </conditionalFormatting>
  <conditionalFormatting sqref="BA14">
    <cfRule type="cellIs" dxfId="14028" priority="3408" operator="lessThan">
      <formula>$C$4</formula>
    </cfRule>
  </conditionalFormatting>
  <conditionalFormatting sqref="BA14">
    <cfRule type="cellIs" dxfId="14027" priority="3409" operator="lessThan">
      <formula>$C$4</formula>
    </cfRule>
  </conditionalFormatting>
  <conditionalFormatting sqref="BA15">
    <cfRule type="cellIs" dxfId="14026" priority="3410" operator="lessThan">
      <formula>$C$4</formula>
    </cfRule>
  </conditionalFormatting>
  <conditionalFormatting sqref="BA15">
    <cfRule type="cellIs" dxfId="14025" priority="3411" operator="lessThan">
      <formula>$C$4</formula>
    </cfRule>
  </conditionalFormatting>
  <conditionalFormatting sqref="BA16">
    <cfRule type="cellIs" dxfId="14024" priority="3412" operator="lessThan">
      <formula>$C$4</formula>
    </cfRule>
  </conditionalFormatting>
  <conditionalFormatting sqref="BA16">
    <cfRule type="cellIs" dxfId="14023" priority="3413" operator="lessThan">
      <formula>$C$4</formula>
    </cfRule>
  </conditionalFormatting>
  <conditionalFormatting sqref="BA17">
    <cfRule type="cellIs" dxfId="14022" priority="3414" operator="lessThan">
      <formula>$C$4</formula>
    </cfRule>
  </conditionalFormatting>
  <conditionalFormatting sqref="BA17">
    <cfRule type="cellIs" dxfId="14021" priority="3415" operator="lessThan">
      <formula>$C$4</formula>
    </cfRule>
  </conditionalFormatting>
  <conditionalFormatting sqref="BA18">
    <cfRule type="cellIs" dxfId="14020" priority="3416" operator="lessThan">
      <formula>$C$4</formula>
    </cfRule>
  </conditionalFormatting>
  <conditionalFormatting sqref="BA18">
    <cfRule type="cellIs" dxfId="14019" priority="3417" operator="lessThan">
      <formula>$C$4</formula>
    </cfRule>
  </conditionalFormatting>
  <conditionalFormatting sqref="BA19">
    <cfRule type="cellIs" dxfId="14018" priority="3418" operator="lessThan">
      <formula>$C$4</formula>
    </cfRule>
  </conditionalFormatting>
  <conditionalFormatting sqref="BA19">
    <cfRule type="cellIs" dxfId="14017" priority="3419" operator="lessThan">
      <formula>$C$4</formula>
    </cfRule>
  </conditionalFormatting>
  <conditionalFormatting sqref="BA20">
    <cfRule type="cellIs" dxfId="14016" priority="3420" operator="lessThan">
      <formula>$C$4</formula>
    </cfRule>
  </conditionalFormatting>
  <conditionalFormatting sqref="BA20">
    <cfRule type="cellIs" dxfId="14015" priority="3421" operator="lessThan">
      <formula>$C$4</formula>
    </cfRule>
  </conditionalFormatting>
  <conditionalFormatting sqref="BA21">
    <cfRule type="cellIs" dxfId="14014" priority="3422" operator="lessThan">
      <formula>$C$4</formula>
    </cfRule>
  </conditionalFormatting>
  <conditionalFormatting sqref="BA21">
    <cfRule type="cellIs" dxfId="14013" priority="3423" operator="lessThan">
      <formula>$C$4</formula>
    </cfRule>
  </conditionalFormatting>
  <conditionalFormatting sqref="BA22">
    <cfRule type="cellIs" dxfId="14012" priority="3424" operator="lessThan">
      <formula>$C$4</formula>
    </cfRule>
  </conditionalFormatting>
  <conditionalFormatting sqref="BA22">
    <cfRule type="cellIs" dxfId="14011" priority="3425" operator="lessThan">
      <formula>$C$4</formula>
    </cfRule>
  </conditionalFormatting>
  <conditionalFormatting sqref="BA23">
    <cfRule type="cellIs" dxfId="14010" priority="3426" operator="lessThan">
      <formula>$C$4</formula>
    </cfRule>
  </conditionalFormatting>
  <conditionalFormatting sqref="BA23">
    <cfRule type="cellIs" dxfId="14009" priority="3427" operator="lessThan">
      <formula>$C$4</formula>
    </cfRule>
  </conditionalFormatting>
  <conditionalFormatting sqref="BA24">
    <cfRule type="cellIs" dxfId="14008" priority="3428" operator="lessThan">
      <formula>$C$4</formula>
    </cfRule>
  </conditionalFormatting>
  <conditionalFormatting sqref="BA24">
    <cfRule type="cellIs" dxfId="14007" priority="3429" operator="lessThan">
      <formula>$C$4</formula>
    </cfRule>
  </conditionalFormatting>
  <conditionalFormatting sqref="BA25">
    <cfRule type="cellIs" dxfId="14006" priority="3430" operator="lessThan">
      <formula>$C$4</formula>
    </cfRule>
  </conditionalFormatting>
  <conditionalFormatting sqref="BA25">
    <cfRule type="cellIs" dxfId="14005" priority="3431" operator="lessThan">
      <formula>$C$4</formula>
    </cfRule>
  </conditionalFormatting>
  <conditionalFormatting sqref="BA26">
    <cfRule type="cellIs" dxfId="14004" priority="3432" operator="lessThan">
      <formula>$C$4</formula>
    </cfRule>
  </conditionalFormatting>
  <conditionalFormatting sqref="BA26">
    <cfRule type="cellIs" dxfId="14003" priority="3433" operator="lessThan">
      <formula>$C$4</formula>
    </cfRule>
  </conditionalFormatting>
  <conditionalFormatting sqref="BA27">
    <cfRule type="cellIs" dxfId="14002" priority="3434" operator="lessThan">
      <formula>$C$4</formula>
    </cfRule>
  </conditionalFormatting>
  <conditionalFormatting sqref="BA27">
    <cfRule type="cellIs" dxfId="14001" priority="3435" operator="lessThan">
      <formula>$C$4</formula>
    </cfRule>
  </conditionalFormatting>
  <conditionalFormatting sqref="BA28">
    <cfRule type="cellIs" dxfId="14000" priority="3436" operator="lessThan">
      <formula>$C$4</formula>
    </cfRule>
  </conditionalFormatting>
  <conditionalFormatting sqref="BA28">
    <cfRule type="cellIs" dxfId="13999" priority="3437" operator="lessThan">
      <formula>$C$4</formula>
    </cfRule>
  </conditionalFormatting>
  <conditionalFormatting sqref="BA29">
    <cfRule type="cellIs" dxfId="13998" priority="3438" operator="lessThan">
      <formula>$C$4</formula>
    </cfRule>
  </conditionalFormatting>
  <conditionalFormatting sqref="BA29">
    <cfRule type="cellIs" dxfId="13997" priority="3439" operator="lessThan">
      <formula>$C$4</formula>
    </cfRule>
  </conditionalFormatting>
  <conditionalFormatting sqref="BA30">
    <cfRule type="cellIs" dxfId="13996" priority="3440" operator="lessThan">
      <formula>$C$4</formula>
    </cfRule>
  </conditionalFormatting>
  <conditionalFormatting sqref="BA30">
    <cfRule type="cellIs" dxfId="13995" priority="3441" operator="lessThan">
      <formula>$C$4</formula>
    </cfRule>
  </conditionalFormatting>
  <conditionalFormatting sqref="BA31">
    <cfRule type="cellIs" dxfId="13994" priority="3442" operator="lessThan">
      <formula>$C$4</formula>
    </cfRule>
  </conditionalFormatting>
  <conditionalFormatting sqref="BA31">
    <cfRule type="cellIs" dxfId="13993" priority="3443" operator="lessThan">
      <formula>$C$4</formula>
    </cfRule>
  </conditionalFormatting>
  <conditionalFormatting sqref="BA32">
    <cfRule type="cellIs" dxfId="13992" priority="3444" operator="lessThan">
      <formula>$C$4</formula>
    </cfRule>
  </conditionalFormatting>
  <conditionalFormatting sqref="BA32">
    <cfRule type="cellIs" dxfId="13991" priority="3445" operator="lessThan">
      <formula>$C$4</formula>
    </cfRule>
  </conditionalFormatting>
  <conditionalFormatting sqref="BA33">
    <cfRule type="cellIs" dxfId="13990" priority="3446" operator="lessThan">
      <formula>$C$4</formula>
    </cfRule>
  </conditionalFormatting>
  <conditionalFormatting sqref="BA33">
    <cfRule type="cellIs" dxfId="13989" priority="3447" operator="lessThan">
      <formula>$C$4</formula>
    </cfRule>
  </conditionalFormatting>
  <conditionalFormatting sqref="BA34">
    <cfRule type="cellIs" dxfId="13988" priority="3448" operator="lessThan">
      <formula>$C$4</formula>
    </cfRule>
  </conditionalFormatting>
  <conditionalFormatting sqref="BA34">
    <cfRule type="cellIs" dxfId="13987" priority="3449" operator="lessThan">
      <formula>$C$4</formula>
    </cfRule>
  </conditionalFormatting>
  <conditionalFormatting sqref="BA35">
    <cfRule type="cellIs" dxfId="13986" priority="3450" operator="lessThan">
      <formula>$C$4</formula>
    </cfRule>
  </conditionalFormatting>
  <conditionalFormatting sqref="BA35">
    <cfRule type="cellIs" dxfId="13985" priority="3451" operator="lessThan">
      <formula>$C$4</formula>
    </cfRule>
  </conditionalFormatting>
  <conditionalFormatting sqref="BA36">
    <cfRule type="cellIs" dxfId="13984" priority="3452" operator="lessThan">
      <formula>$C$4</formula>
    </cfRule>
  </conditionalFormatting>
  <conditionalFormatting sqref="BA36">
    <cfRule type="cellIs" dxfId="13983" priority="3453" operator="lessThan">
      <formula>$C$4</formula>
    </cfRule>
  </conditionalFormatting>
  <conditionalFormatting sqref="BA37">
    <cfRule type="cellIs" dxfId="13982" priority="3454" operator="lessThan">
      <formula>$C$4</formula>
    </cfRule>
  </conditionalFormatting>
  <conditionalFormatting sqref="BA37">
    <cfRule type="cellIs" dxfId="13981" priority="3455" operator="lessThan">
      <formula>$C$4</formula>
    </cfRule>
  </conditionalFormatting>
  <conditionalFormatting sqref="BA38">
    <cfRule type="cellIs" dxfId="13980" priority="3456" operator="lessThan">
      <formula>$C$4</formula>
    </cfRule>
  </conditionalFormatting>
  <conditionalFormatting sqref="BA38">
    <cfRule type="cellIs" dxfId="13979" priority="3457" operator="lessThan">
      <formula>$C$4</formula>
    </cfRule>
  </conditionalFormatting>
  <conditionalFormatting sqref="BA39">
    <cfRule type="cellIs" dxfId="13978" priority="3458" operator="lessThan">
      <formula>$C$4</formula>
    </cfRule>
  </conditionalFormatting>
  <conditionalFormatting sqref="BA39">
    <cfRule type="cellIs" dxfId="13977" priority="3459" operator="lessThan">
      <formula>$C$4</formula>
    </cfRule>
  </conditionalFormatting>
  <conditionalFormatting sqref="BA40">
    <cfRule type="cellIs" dxfId="13976" priority="3460" operator="lessThan">
      <formula>$C$4</formula>
    </cfRule>
  </conditionalFormatting>
  <conditionalFormatting sqref="BA40">
    <cfRule type="cellIs" dxfId="13975" priority="3461" operator="lessThan">
      <formula>$C$4</formula>
    </cfRule>
  </conditionalFormatting>
  <conditionalFormatting sqref="BA41">
    <cfRule type="cellIs" dxfId="13974" priority="3462" operator="lessThan">
      <formula>$C$4</formula>
    </cfRule>
  </conditionalFormatting>
  <conditionalFormatting sqref="BA41">
    <cfRule type="cellIs" dxfId="13973" priority="3463" operator="lessThan">
      <formula>$C$4</formula>
    </cfRule>
  </conditionalFormatting>
  <conditionalFormatting sqref="BA42">
    <cfRule type="cellIs" dxfId="13972" priority="3464" operator="lessThan">
      <formula>$C$4</formula>
    </cfRule>
  </conditionalFormatting>
  <conditionalFormatting sqref="BA42">
    <cfRule type="cellIs" dxfId="13971" priority="3465" operator="lessThan">
      <formula>$C$4</formula>
    </cfRule>
  </conditionalFormatting>
  <conditionalFormatting sqref="BA43">
    <cfRule type="cellIs" dxfId="13970" priority="3466" operator="lessThan">
      <formula>$C$4</formula>
    </cfRule>
  </conditionalFormatting>
  <conditionalFormatting sqref="BA43">
    <cfRule type="cellIs" dxfId="13969" priority="3467" operator="lessThan">
      <formula>$C$4</formula>
    </cfRule>
  </conditionalFormatting>
  <conditionalFormatting sqref="BA44">
    <cfRule type="cellIs" dxfId="13968" priority="3468" operator="lessThan">
      <formula>$C$4</formula>
    </cfRule>
  </conditionalFormatting>
  <conditionalFormatting sqref="BA44">
    <cfRule type="cellIs" dxfId="13967" priority="3469" operator="lessThan">
      <formula>$C$4</formula>
    </cfRule>
  </conditionalFormatting>
  <conditionalFormatting sqref="BA45">
    <cfRule type="cellIs" dxfId="13966" priority="3470" operator="lessThan">
      <formula>$C$4</formula>
    </cfRule>
  </conditionalFormatting>
  <conditionalFormatting sqref="BA45">
    <cfRule type="cellIs" dxfId="13965" priority="3471" operator="lessThan">
      <formula>$C$4</formula>
    </cfRule>
  </conditionalFormatting>
  <conditionalFormatting sqref="BA46">
    <cfRule type="cellIs" dxfId="13964" priority="3472" operator="lessThan">
      <formula>$C$4</formula>
    </cfRule>
  </conditionalFormatting>
  <conditionalFormatting sqref="BA46">
    <cfRule type="cellIs" dxfId="13963" priority="3473" operator="lessThan">
      <formula>$C$4</formula>
    </cfRule>
  </conditionalFormatting>
  <conditionalFormatting sqref="BA47">
    <cfRule type="cellIs" dxfId="13962" priority="3474" operator="lessThan">
      <formula>$C$4</formula>
    </cfRule>
  </conditionalFormatting>
  <conditionalFormatting sqref="BA47">
    <cfRule type="cellIs" dxfId="13961" priority="3475" operator="lessThan">
      <formula>$C$4</formula>
    </cfRule>
  </conditionalFormatting>
  <conditionalFormatting sqref="BA48">
    <cfRule type="cellIs" dxfId="13960" priority="3476" operator="lessThan">
      <formula>$C$4</formula>
    </cfRule>
  </conditionalFormatting>
  <conditionalFormatting sqref="BA48">
    <cfRule type="cellIs" dxfId="13959" priority="3477" operator="lessThan">
      <formula>$C$4</formula>
    </cfRule>
  </conditionalFormatting>
  <conditionalFormatting sqref="BA49">
    <cfRule type="cellIs" dxfId="13958" priority="3478" operator="lessThan">
      <formula>$C$4</formula>
    </cfRule>
  </conditionalFormatting>
  <conditionalFormatting sqref="BA49">
    <cfRule type="cellIs" dxfId="13957" priority="3479" operator="lessThan">
      <formula>$C$4</formula>
    </cfRule>
  </conditionalFormatting>
  <conditionalFormatting sqref="BA50">
    <cfRule type="cellIs" dxfId="13956" priority="3480" operator="lessThan">
      <formula>$C$4</formula>
    </cfRule>
  </conditionalFormatting>
  <conditionalFormatting sqref="BA50">
    <cfRule type="cellIs" dxfId="13955" priority="3481" operator="lessThan">
      <formula>$C$4</formula>
    </cfRule>
  </conditionalFormatting>
  <conditionalFormatting sqref="BA51">
    <cfRule type="cellIs" dxfId="13954" priority="3482" operator="lessThan">
      <formula>$C$4</formula>
    </cfRule>
  </conditionalFormatting>
  <conditionalFormatting sqref="BA51">
    <cfRule type="cellIs" dxfId="13953" priority="3483" operator="lessThan">
      <formula>$C$4</formula>
    </cfRule>
  </conditionalFormatting>
  <conditionalFormatting sqref="BA52">
    <cfRule type="cellIs" dxfId="13952" priority="3484" operator="lessThan">
      <formula>$C$4</formula>
    </cfRule>
  </conditionalFormatting>
  <conditionalFormatting sqref="BA52">
    <cfRule type="cellIs" dxfId="13951" priority="3485" operator="lessThan">
      <formula>$C$4</formula>
    </cfRule>
  </conditionalFormatting>
  <conditionalFormatting sqref="BA53">
    <cfRule type="cellIs" dxfId="13950" priority="3486" operator="lessThan">
      <formula>$C$4</formula>
    </cfRule>
  </conditionalFormatting>
  <conditionalFormatting sqref="BA53">
    <cfRule type="cellIs" dxfId="13949" priority="3487" operator="lessThan">
      <formula>$C$4</formula>
    </cfRule>
  </conditionalFormatting>
  <conditionalFormatting sqref="BA54">
    <cfRule type="cellIs" dxfId="13948" priority="3488" operator="lessThan">
      <formula>$C$4</formula>
    </cfRule>
  </conditionalFormatting>
  <conditionalFormatting sqref="BA54">
    <cfRule type="cellIs" dxfId="13947" priority="3489" operator="lessThan">
      <formula>$C$4</formula>
    </cfRule>
  </conditionalFormatting>
  <conditionalFormatting sqref="BA55">
    <cfRule type="cellIs" dxfId="13946" priority="3490" operator="lessThan">
      <formula>$C$4</formula>
    </cfRule>
  </conditionalFormatting>
  <conditionalFormatting sqref="BA55">
    <cfRule type="cellIs" dxfId="13945" priority="3491" operator="lessThan">
      <formula>$C$4</formula>
    </cfRule>
  </conditionalFormatting>
  <conditionalFormatting sqref="BA56">
    <cfRule type="cellIs" dxfId="13944" priority="3492" operator="lessThan">
      <formula>$C$4</formula>
    </cfRule>
  </conditionalFormatting>
  <conditionalFormatting sqref="BA56">
    <cfRule type="cellIs" dxfId="13943" priority="3493" operator="lessThan">
      <formula>$C$4</formula>
    </cfRule>
  </conditionalFormatting>
  <conditionalFormatting sqref="BA57">
    <cfRule type="cellIs" dxfId="13942" priority="3494" operator="lessThan">
      <formula>$C$4</formula>
    </cfRule>
  </conditionalFormatting>
  <conditionalFormatting sqref="BA57">
    <cfRule type="cellIs" dxfId="13941" priority="3495" operator="lessThan">
      <formula>$C$4</formula>
    </cfRule>
  </conditionalFormatting>
  <conditionalFormatting sqref="BA58">
    <cfRule type="cellIs" dxfId="13940" priority="3496" operator="lessThan">
      <formula>$C$4</formula>
    </cfRule>
  </conditionalFormatting>
  <conditionalFormatting sqref="BA58">
    <cfRule type="cellIs" dxfId="13939" priority="3497" operator="lessThan">
      <formula>$C$4</formula>
    </cfRule>
  </conditionalFormatting>
  <conditionalFormatting sqref="BA59">
    <cfRule type="cellIs" dxfId="13938" priority="3498" operator="lessThan">
      <formula>$C$4</formula>
    </cfRule>
  </conditionalFormatting>
  <conditionalFormatting sqref="BA59">
    <cfRule type="cellIs" dxfId="13937" priority="3499" operator="lessThan">
      <formula>$C$4</formula>
    </cfRule>
  </conditionalFormatting>
  <conditionalFormatting sqref="BA60">
    <cfRule type="cellIs" dxfId="13936" priority="3500" operator="lessThan">
      <formula>$C$4</formula>
    </cfRule>
  </conditionalFormatting>
  <conditionalFormatting sqref="BA60">
    <cfRule type="cellIs" dxfId="13935" priority="3501" operator="lessThan">
      <formula>$C$4</formula>
    </cfRule>
  </conditionalFormatting>
  <conditionalFormatting sqref="BB11">
    <cfRule type="cellIs" dxfId="13934" priority="3502" operator="lessThan">
      <formula>$C$4</formula>
    </cfRule>
  </conditionalFormatting>
  <conditionalFormatting sqref="BB11">
    <cfRule type="cellIs" dxfId="13933" priority="3503" operator="lessThan">
      <formula>$C$4</formula>
    </cfRule>
  </conditionalFormatting>
  <conditionalFormatting sqref="BB12">
    <cfRule type="cellIs" dxfId="13932" priority="3504" operator="lessThan">
      <formula>$C$4</formula>
    </cfRule>
  </conditionalFormatting>
  <conditionalFormatting sqref="BB12">
    <cfRule type="cellIs" dxfId="13931" priority="3505" operator="lessThan">
      <formula>$C$4</formula>
    </cfRule>
  </conditionalFormatting>
  <conditionalFormatting sqref="BB13">
    <cfRule type="cellIs" dxfId="13930" priority="3506" operator="lessThan">
      <formula>$C$4</formula>
    </cfRule>
  </conditionalFormatting>
  <conditionalFormatting sqref="BB13">
    <cfRule type="cellIs" dxfId="13929" priority="3507" operator="lessThan">
      <formula>$C$4</formula>
    </cfRule>
  </conditionalFormatting>
  <conditionalFormatting sqref="BB14">
    <cfRule type="cellIs" dxfId="13928" priority="3508" operator="lessThan">
      <formula>$C$4</formula>
    </cfRule>
  </conditionalFormatting>
  <conditionalFormatting sqref="BB14">
    <cfRule type="cellIs" dxfId="13927" priority="3509" operator="lessThan">
      <formula>$C$4</formula>
    </cfRule>
  </conditionalFormatting>
  <conditionalFormatting sqref="BB15">
    <cfRule type="cellIs" dxfId="13926" priority="3510" operator="lessThan">
      <formula>$C$4</formula>
    </cfRule>
  </conditionalFormatting>
  <conditionalFormatting sqref="BB15">
    <cfRule type="cellIs" dxfId="13925" priority="3511" operator="lessThan">
      <formula>$C$4</formula>
    </cfRule>
  </conditionalFormatting>
  <conditionalFormatting sqref="BB16">
    <cfRule type="cellIs" dxfId="13924" priority="3512" operator="lessThan">
      <formula>$C$4</formula>
    </cfRule>
  </conditionalFormatting>
  <conditionalFormatting sqref="BB16">
    <cfRule type="cellIs" dxfId="13923" priority="3513" operator="lessThan">
      <formula>$C$4</formula>
    </cfRule>
  </conditionalFormatting>
  <conditionalFormatting sqref="BB17">
    <cfRule type="cellIs" dxfId="13922" priority="3514" operator="lessThan">
      <formula>$C$4</formula>
    </cfRule>
  </conditionalFormatting>
  <conditionalFormatting sqref="BB17">
    <cfRule type="cellIs" dxfId="13921" priority="3515" operator="lessThan">
      <formula>$C$4</formula>
    </cfRule>
  </conditionalFormatting>
  <conditionalFormatting sqref="BB18">
    <cfRule type="cellIs" dxfId="13920" priority="3516" operator="lessThan">
      <formula>$C$4</formula>
    </cfRule>
  </conditionalFormatting>
  <conditionalFormatting sqref="BB18">
    <cfRule type="cellIs" dxfId="13919" priority="3517" operator="lessThan">
      <formula>$C$4</formula>
    </cfRule>
  </conditionalFormatting>
  <conditionalFormatting sqref="BB19">
    <cfRule type="cellIs" dxfId="13918" priority="3518" operator="lessThan">
      <formula>$C$4</formula>
    </cfRule>
  </conditionalFormatting>
  <conditionalFormatting sqref="BB19">
    <cfRule type="cellIs" dxfId="13917" priority="3519" operator="lessThan">
      <formula>$C$4</formula>
    </cfRule>
  </conditionalFormatting>
  <conditionalFormatting sqref="BB20">
    <cfRule type="cellIs" dxfId="13916" priority="3520" operator="lessThan">
      <formula>$C$4</formula>
    </cfRule>
  </conditionalFormatting>
  <conditionalFormatting sqref="BB20">
    <cfRule type="cellIs" dxfId="13915" priority="3521" operator="lessThan">
      <formula>$C$4</formula>
    </cfRule>
  </conditionalFormatting>
  <conditionalFormatting sqref="BB21">
    <cfRule type="cellIs" dxfId="13914" priority="3522" operator="lessThan">
      <formula>$C$4</formula>
    </cfRule>
  </conditionalFormatting>
  <conditionalFormatting sqref="BB21">
    <cfRule type="cellIs" dxfId="13913" priority="3523" operator="lessThan">
      <formula>$C$4</formula>
    </cfRule>
  </conditionalFormatting>
  <conditionalFormatting sqref="BB22">
    <cfRule type="cellIs" dxfId="13912" priority="3524" operator="lessThan">
      <formula>$C$4</formula>
    </cfRule>
  </conditionalFormatting>
  <conditionalFormatting sqref="BB22">
    <cfRule type="cellIs" dxfId="13911" priority="3525" operator="lessThan">
      <formula>$C$4</formula>
    </cfRule>
  </conditionalFormatting>
  <conditionalFormatting sqref="BB23">
    <cfRule type="cellIs" dxfId="13910" priority="3526" operator="lessThan">
      <formula>$C$4</formula>
    </cfRule>
  </conditionalFormatting>
  <conditionalFormatting sqref="BB23">
    <cfRule type="cellIs" dxfId="13909" priority="3527" operator="lessThan">
      <formula>$C$4</formula>
    </cfRule>
  </conditionalFormatting>
  <conditionalFormatting sqref="BB24">
    <cfRule type="cellIs" dxfId="13908" priority="3528" operator="lessThan">
      <formula>$C$4</formula>
    </cfRule>
  </conditionalFormatting>
  <conditionalFormatting sqref="BB24">
    <cfRule type="cellIs" dxfId="13907" priority="3529" operator="lessThan">
      <formula>$C$4</formula>
    </cfRule>
  </conditionalFormatting>
  <conditionalFormatting sqref="BB25">
    <cfRule type="cellIs" dxfId="13906" priority="3530" operator="lessThan">
      <formula>$C$4</formula>
    </cfRule>
  </conditionalFormatting>
  <conditionalFormatting sqref="BB25">
    <cfRule type="cellIs" dxfId="13905" priority="3531" operator="lessThan">
      <formula>$C$4</formula>
    </cfRule>
  </conditionalFormatting>
  <conditionalFormatting sqref="BB26">
    <cfRule type="cellIs" dxfId="13904" priority="3532" operator="lessThan">
      <formula>$C$4</formula>
    </cfRule>
  </conditionalFormatting>
  <conditionalFormatting sqref="BB26">
    <cfRule type="cellIs" dxfId="13903" priority="3533" operator="lessThan">
      <formula>$C$4</formula>
    </cfRule>
  </conditionalFormatting>
  <conditionalFormatting sqref="BB27">
    <cfRule type="cellIs" dxfId="13902" priority="3534" operator="lessThan">
      <formula>$C$4</formula>
    </cfRule>
  </conditionalFormatting>
  <conditionalFormatting sqref="BB27">
    <cfRule type="cellIs" dxfId="13901" priority="3535" operator="lessThan">
      <formula>$C$4</formula>
    </cfRule>
  </conditionalFormatting>
  <conditionalFormatting sqref="BB28">
    <cfRule type="cellIs" dxfId="13900" priority="3536" operator="lessThan">
      <formula>$C$4</formula>
    </cfRule>
  </conditionalFormatting>
  <conditionalFormatting sqref="BB28">
    <cfRule type="cellIs" dxfId="13899" priority="3537" operator="lessThan">
      <formula>$C$4</formula>
    </cfRule>
  </conditionalFormatting>
  <conditionalFormatting sqref="BB29">
    <cfRule type="cellIs" dxfId="13898" priority="3538" operator="lessThan">
      <formula>$C$4</formula>
    </cfRule>
  </conditionalFormatting>
  <conditionalFormatting sqref="BB29">
    <cfRule type="cellIs" dxfId="13897" priority="3539" operator="lessThan">
      <formula>$C$4</formula>
    </cfRule>
  </conditionalFormatting>
  <conditionalFormatting sqref="BB30">
    <cfRule type="cellIs" dxfId="13896" priority="3540" operator="lessThan">
      <formula>$C$4</formula>
    </cfRule>
  </conditionalFormatting>
  <conditionalFormatting sqref="BB30">
    <cfRule type="cellIs" dxfId="13895" priority="3541" operator="lessThan">
      <formula>$C$4</formula>
    </cfRule>
  </conditionalFormatting>
  <conditionalFormatting sqref="BB31">
    <cfRule type="cellIs" dxfId="13894" priority="3542" operator="lessThan">
      <formula>$C$4</formula>
    </cfRule>
  </conditionalFormatting>
  <conditionalFormatting sqref="BB31">
    <cfRule type="cellIs" dxfId="13893" priority="3543" operator="lessThan">
      <formula>$C$4</formula>
    </cfRule>
  </conditionalFormatting>
  <conditionalFormatting sqref="BB32">
    <cfRule type="cellIs" dxfId="13892" priority="3544" operator="lessThan">
      <formula>$C$4</formula>
    </cfRule>
  </conditionalFormatting>
  <conditionalFormatting sqref="BB32">
    <cfRule type="cellIs" dxfId="13891" priority="3545" operator="lessThan">
      <formula>$C$4</formula>
    </cfRule>
  </conditionalFormatting>
  <conditionalFormatting sqref="BB33">
    <cfRule type="cellIs" dxfId="13890" priority="3546" operator="lessThan">
      <formula>$C$4</formula>
    </cfRule>
  </conditionalFormatting>
  <conditionalFormatting sqref="BB33">
    <cfRule type="cellIs" dxfId="13889" priority="3547" operator="lessThan">
      <formula>$C$4</formula>
    </cfRule>
  </conditionalFormatting>
  <conditionalFormatting sqref="BB34">
    <cfRule type="cellIs" dxfId="13888" priority="3548" operator="lessThan">
      <formula>$C$4</formula>
    </cfRule>
  </conditionalFormatting>
  <conditionalFormatting sqref="BB34">
    <cfRule type="cellIs" dxfId="13887" priority="3549" operator="lessThan">
      <formula>$C$4</formula>
    </cfRule>
  </conditionalFormatting>
  <conditionalFormatting sqref="BB35">
    <cfRule type="cellIs" dxfId="13886" priority="3550" operator="lessThan">
      <formula>$C$4</formula>
    </cfRule>
  </conditionalFormatting>
  <conditionalFormatting sqref="BB35">
    <cfRule type="cellIs" dxfId="13885" priority="3551" operator="lessThan">
      <formula>$C$4</formula>
    </cfRule>
  </conditionalFormatting>
  <conditionalFormatting sqref="BB36">
    <cfRule type="cellIs" dxfId="13884" priority="3552" operator="lessThan">
      <formula>$C$4</formula>
    </cfRule>
  </conditionalFormatting>
  <conditionalFormatting sqref="BB36">
    <cfRule type="cellIs" dxfId="13883" priority="3553" operator="lessThan">
      <formula>$C$4</formula>
    </cfRule>
  </conditionalFormatting>
  <conditionalFormatting sqref="BB37">
    <cfRule type="cellIs" dxfId="13882" priority="3554" operator="lessThan">
      <formula>$C$4</formula>
    </cfRule>
  </conditionalFormatting>
  <conditionalFormatting sqref="BB37">
    <cfRule type="cellIs" dxfId="13881" priority="3555" operator="lessThan">
      <formula>$C$4</formula>
    </cfRule>
  </conditionalFormatting>
  <conditionalFormatting sqref="BB38">
    <cfRule type="cellIs" dxfId="13880" priority="3556" operator="lessThan">
      <formula>$C$4</formula>
    </cfRule>
  </conditionalFormatting>
  <conditionalFormatting sqref="BB38">
    <cfRule type="cellIs" dxfId="13879" priority="3557" operator="lessThan">
      <formula>$C$4</formula>
    </cfRule>
  </conditionalFormatting>
  <conditionalFormatting sqref="BB39">
    <cfRule type="cellIs" dxfId="13878" priority="3558" operator="lessThan">
      <formula>$C$4</formula>
    </cfRule>
  </conditionalFormatting>
  <conditionalFormatting sqref="BB39">
    <cfRule type="cellIs" dxfId="13877" priority="3559" operator="lessThan">
      <formula>$C$4</formula>
    </cfRule>
  </conditionalFormatting>
  <conditionalFormatting sqref="BB40">
    <cfRule type="cellIs" dxfId="13876" priority="3560" operator="lessThan">
      <formula>$C$4</formula>
    </cfRule>
  </conditionalFormatting>
  <conditionalFormatting sqref="BB40">
    <cfRule type="cellIs" dxfId="13875" priority="3561" operator="lessThan">
      <formula>$C$4</formula>
    </cfRule>
  </conditionalFormatting>
  <conditionalFormatting sqref="BB41">
    <cfRule type="cellIs" dxfId="13874" priority="3562" operator="lessThan">
      <formula>$C$4</formula>
    </cfRule>
  </conditionalFormatting>
  <conditionalFormatting sqref="BB41">
    <cfRule type="cellIs" dxfId="13873" priority="3563" operator="lessThan">
      <formula>$C$4</formula>
    </cfRule>
  </conditionalFormatting>
  <conditionalFormatting sqref="BB42">
    <cfRule type="cellIs" dxfId="13872" priority="3564" operator="lessThan">
      <formula>$C$4</formula>
    </cfRule>
  </conditionalFormatting>
  <conditionalFormatting sqref="BB42">
    <cfRule type="cellIs" dxfId="13871" priority="3565" operator="lessThan">
      <formula>$C$4</formula>
    </cfRule>
  </conditionalFormatting>
  <conditionalFormatting sqref="BB43">
    <cfRule type="cellIs" dxfId="13870" priority="3566" operator="lessThan">
      <formula>$C$4</formula>
    </cfRule>
  </conditionalFormatting>
  <conditionalFormatting sqref="BB43">
    <cfRule type="cellIs" dxfId="13869" priority="3567" operator="lessThan">
      <formula>$C$4</formula>
    </cfRule>
  </conditionalFormatting>
  <conditionalFormatting sqref="BB44">
    <cfRule type="cellIs" dxfId="13868" priority="3568" operator="lessThan">
      <formula>$C$4</formula>
    </cfRule>
  </conditionalFormatting>
  <conditionalFormatting sqref="BB44">
    <cfRule type="cellIs" dxfId="13867" priority="3569" operator="lessThan">
      <formula>$C$4</formula>
    </cfRule>
  </conditionalFormatting>
  <conditionalFormatting sqref="BB45">
    <cfRule type="cellIs" dxfId="13866" priority="3570" operator="lessThan">
      <formula>$C$4</formula>
    </cfRule>
  </conditionalFormatting>
  <conditionalFormatting sqref="BB45">
    <cfRule type="cellIs" dxfId="13865" priority="3571" operator="lessThan">
      <formula>$C$4</formula>
    </cfRule>
  </conditionalFormatting>
  <conditionalFormatting sqref="BB46">
    <cfRule type="cellIs" dxfId="13864" priority="3572" operator="lessThan">
      <formula>$C$4</formula>
    </cfRule>
  </conditionalFormatting>
  <conditionalFormatting sqref="BB46">
    <cfRule type="cellIs" dxfId="13863" priority="3573" operator="lessThan">
      <formula>$C$4</formula>
    </cfRule>
  </conditionalFormatting>
  <conditionalFormatting sqref="BB47">
    <cfRule type="cellIs" dxfId="13862" priority="3574" operator="lessThan">
      <formula>$C$4</formula>
    </cfRule>
  </conditionalFormatting>
  <conditionalFormatting sqref="BB47">
    <cfRule type="cellIs" dxfId="13861" priority="3575" operator="lessThan">
      <formula>$C$4</formula>
    </cfRule>
  </conditionalFormatting>
  <conditionalFormatting sqref="BB48">
    <cfRule type="cellIs" dxfId="13860" priority="3576" operator="lessThan">
      <formula>$C$4</formula>
    </cfRule>
  </conditionalFormatting>
  <conditionalFormatting sqref="BB48">
    <cfRule type="cellIs" dxfId="13859" priority="3577" operator="lessThan">
      <formula>$C$4</formula>
    </cfRule>
  </conditionalFormatting>
  <conditionalFormatting sqref="BB49">
    <cfRule type="cellIs" dxfId="13858" priority="3578" operator="lessThan">
      <formula>$C$4</formula>
    </cfRule>
  </conditionalFormatting>
  <conditionalFormatting sqref="BB49">
    <cfRule type="cellIs" dxfId="13857" priority="3579" operator="lessThan">
      <formula>$C$4</formula>
    </cfRule>
  </conditionalFormatting>
  <conditionalFormatting sqref="BB50">
    <cfRule type="cellIs" dxfId="13856" priority="3580" operator="lessThan">
      <formula>$C$4</formula>
    </cfRule>
  </conditionalFormatting>
  <conditionalFormatting sqref="BB50">
    <cfRule type="cellIs" dxfId="13855" priority="3581" operator="lessThan">
      <formula>$C$4</formula>
    </cfRule>
  </conditionalFormatting>
  <conditionalFormatting sqref="BB51">
    <cfRule type="cellIs" dxfId="13854" priority="3582" operator="lessThan">
      <formula>$C$4</formula>
    </cfRule>
  </conditionalFormatting>
  <conditionalFormatting sqref="BB51">
    <cfRule type="cellIs" dxfId="13853" priority="3583" operator="lessThan">
      <formula>$C$4</formula>
    </cfRule>
  </conditionalFormatting>
  <conditionalFormatting sqref="BB52">
    <cfRule type="cellIs" dxfId="13852" priority="3584" operator="lessThan">
      <formula>$C$4</formula>
    </cfRule>
  </conditionalFormatting>
  <conditionalFormatting sqref="BB52">
    <cfRule type="cellIs" dxfId="13851" priority="3585" operator="lessThan">
      <formula>$C$4</formula>
    </cfRule>
  </conditionalFormatting>
  <conditionalFormatting sqref="BB53">
    <cfRule type="cellIs" dxfId="13850" priority="3586" operator="lessThan">
      <formula>$C$4</formula>
    </cfRule>
  </conditionalFormatting>
  <conditionalFormatting sqref="BB53">
    <cfRule type="cellIs" dxfId="13849" priority="3587" operator="lessThan">
      <formula>$C$4</formula>
    </cfRule>
  </conditionalFormatting>
  <conditionalFormatting sqref="BB54">
    <cfRule type="cellIs" dxfId="13848" priority="3588" operator="lessThan">
      <formula>$C$4</formula>
    </cfRule>
  </conditionalFormatting>
  <conditionalFormatting sqref="BB54">
    <cfRule type="cellIs" dxfId="13847" priority="3589" operator="lessThan">
      <formula>$C$4</formula>
    </cfRule>
  </conditionalFormatting>
  <conditionalFormatting sqref="BB55">
    <cfRule type="cellIs" dxfId="13846" priority="3590" operator="lessThan">
      <formula>$C$4</formula>
    </cfRule>
  </conditionalFormatting>
  <conditionalFormatting sqref="BB55">
    <cfRule type="cellIs" dxfId="13845" priority="3591" operator="lessThan">
      <formula>$C$4</formula>
    </cfRule>
  </conditionalFormatting>
  <conditionalFormatting sqref="BB56">
    <cfRule type="cellIs" dxfId="13844" priority="3592" operator="lessThan">
      <formula>$C$4</formula>
    </cfRule>
  </conditionalFormatting>
  <conditionalFormatting sqref="BB56">
    <cfRule type="cellIs" dxfId="13843" priority="3593" operator="lessThan">
      <formula>$C$4</formula>
    </cfRule>
  </conditionalFormatting>
  <conditionalFormatting sqref="BB57">
    <cfRule type="cellIs" dxfId="13842" priority="3594" operator="lessThan">
      <formula>$C$4</formula>
    </cfRule>
  </conditionalFormatting>
  <conditionalFormatting sqref="BB57">
    <cfRule type="cellIs" dxfId="13841" priority="3595" operator="lessThan">
      <formula>$C$4</formula>
    </cfRule>
  </conditionalFormatting>
  <conditionalFormatting sqref="BB58">
    <cfRule type="cellIs" dxfId="13840" priority="3596" operator="lessThan">
      <formula>$C$4</formula>
    </cfRule>
  </conditionalFormatting>
  <conditionalFormatting sqref="BB58">
    <cfRule type="cellIs" dxfId="13839" priority="3597" operator="lessThan">
      <formula>$C$4</formula>
    </cfRule>
  </conditionalFormatting>
  <conditionalFormatting sqref="BB59">
    <cfRule type="cellIs" dxfId="13838" priority="3598" operator="lessThan">
      <formula>$C$4</formula>
    </cfRule>
  </conditionalFormatting>
  <conditionalFormatting sqref="BB59">
    <cfRule type="cellIs" dxfId="13837" priority="3599" operator="lessThan">
      <formula>$C$4</formula>
    </cfRule>
  </conditionalFormatting>
  <conditionalFormatting sqref="BB60">
    <cfRule type="cellIs" dxfId="13836" priority="3600" operator="lessThan">
      <formula>$C$4</formula>
    </cfRule>
  </conditionalFormatting>
  <conditionalFormatting sqref="BB60">
    <cfRule type="cellIs" dxfId="13835" priority="3601" operator="lessThan">
      <formula>$C$4</formula>
    </cfRule>
  </conditionalFormatting>
  <conditionalFormatting sqref="BC11">
    <cfRule type="cellIs" dxfId="13834" priority="3602" operator="lessThan">
      <formula>$C$4</formula>
    </cfRule>
  </conditionalFormatting>
  <conditionalFormatting sqref="BC11">
    <cfRule type="cellIs" dxfId="13833" priority="3603" operator="lessThan">
      <formula>$C$4</formula>
    </cfRule>
  </conditionalFormatting>
  <conditionalFormatting sqref="BC12">
    <cfRule type="cellIs" dxfId="13832" priority="3604" operator="lessThan">
      <formula>$C$4</formula>
    </cfRule>
  </conditionalFormatting>
  <conditionalFormatting sqref="BC12">
    <cfRule type="cellIs" dxfId="13831" priority="3605" operator="lessThan">
      <formula>$C$4</formula>
    </cfRule>
  </conditionalFormatting>
  <conditionalFormatting sqref="BC13">
    <cfRule type="cellIs" dxfId="13830" priority="3606" operator="lessThan">
      <formula>$C$4</formula>
    </cfRule>
  </conditionalFormatting>
  <conditionalFormatting sqref="BC13">
    <cfRule type="cellIs" dxfId="13829" priority="3607" operator="lessThan">
      <formula>$C$4</formula>
    </cfRule>
  </conditionalFormatting>
  <conditionalFormatting sqref="BC14">
    <cfRule type="cellIs" dxfId="13828" priority="3608" operator="lessThan">
      <formula>$C$4</formula>
    </cfRule>
  </conditionalFormatting>
  <conditionalFormatting sqref="BC14">
    <cfRule type="cellIs" dxfId="13827" priority="3609" operator="lessThan">
      <formula>$C$4</formula>
    </cfRule>
  </conditionalFormatting>
  <conditionalFormatting sqref="BC15">
    <cfRule type="cellIs" dxfId="13826" priority="3610" operator="lessThan">
      <formula>$C$4</formula>
    </cfRule>
  </conditionalFormatting>
  <conditionalFormatting sqref="BC15">
    <cfRule type="cellIs" dxfId="13825" priority="3611" operator="lessThan">
      <formula>$C$4</formula>
    </cfRule>
  </conditionalFormatting>
  <conditionalFormatting sqref="BC16">
    <cfRule type="cellIs" dxfId="13824" priority="3612" operator="lessThan">
      <formula>$C$4</formula>
    </cfRule>
  </conditionalFormatting>
  <conditionalFormatting sqref="BC16">
    <cfRule type="cellIs" dxfId="13823" priority="3613" operator="lessThan">
      <formula>$C$4</formula>
    </cfRule>
  </conditionalFormatting>
  <conditionalFormatting sqref="BC17">
    <cfRule type="cellIs" dxfId="13822" priority="3614" operator="lessThan">
      <formula>$C$4</formula>
    </cfRule>
  </conditionalFormatting>
  <conditionalFormatting sqref="BC17">
    <cfRule type="cellIs" dxfId="13821" priority="3615" operator="lessThan">
      <formula>$C$4</formula>
    </cfRule>
  </conditionalFormatting>
  <conditionalFormatting sqref="BC18">
    <cfRule type="cellIs" dxfId="13820" priority="3616" operator="lessThan">
      <formula>$C$4</formula>
    </cfRule>
  </conditionalFormatting>
  <conditionalFormatting sqref="BC18">
    <cfRule type="cellIs" dxfId="13819" priority="3617" operator="lessThan">
      <formula>$C$4</formula>
    </cfRule>
  </conditionalFormatting>
  <conditionalFormatting sqref="BC19">
    <cfRule type="cellIs" dxfId="13818" priority="3618" operator="lessThan">
      <formula>$C$4</formula>
    </cfRule>
  </conditionalFormatting>
  <conditionalFormatting sqref="BC19">
    <cfRule type="cellIs" dxfId="13817" priority="3619" operator="lessThan">
      <formula>$C$4</formula>
    </cfRule>
  </conditionalFormatting>
  <conditionalFormatting sqref="BC20">
    <cfRule type="cellIs" dxfId="13816" priority="3620" operator="lessThan">
      <formula>$C$4</formula>
    </cfRule>
  </conditionalFormatting>
  <conditionalFormatting sqref="BC20">
    <cfRule type="cellIs" dxfId="13815" priority="3621" operator="lessThan">
      <formula>$C$4</formula>
    </cfRule>
  </conditionalFormatting>
  <conditionalFormatting sqref="BC21">
    <cfRule type="cellIs" dxfId="13814" priority="3622" operator="lessThan">
      <formula>$C$4</formula>
    </cfRule>
  </conditionalFormatting>
  <conditionalFormatting sqref="BC21">
    <cfRule type="cellIs" dxfId="13813" priority="3623" operator="lessThan">
      <formula>$C$4</formula>
    </cfRule>
  </conditionalFormatting>
  <conditionalFormatting sqref="BC22">
    <cfRule type="cellIs" dxfId="13812" priority="3624" operator="lessThan">
      <formula>$C$4</formula>
    </cfRule>
  </conditionalFormatting>
  <conditionalFormatting sqref="BC22">
    <cfRule type="cellIs" dxfId="13811" priority="3625" operator="lessThan">
      <formula>$C$4</formula>
    </cfRule>
  </conditionalFormatting>
  <conditionalFormatting sqref="BC23">
    <cfRule type="cellIs" dxfId="13810" priority="3626" operator="lessThan">
      <formula>$C$4</formula>
    </cfRule>
  </conditionalFormatting>
  <conditionalFormatting sqref="BC23">
    <cfRule type="cellIs" dxfId="13809" priority="3627" operator="lessThan">
      <formula>$C$4</formula>
    </cfRule>
  </conditionalFormatting>
  <conditionalFormatting sqref="BC24">
    <cfRule type="cellIs" dxfId="13808" priority="3628" operator="lessThan">
      <formula>$C$4</formula>
    </cfRule>
  </conditionalFormatting>
  <conditionalFormatting sqref="BC24">
    <cfRule type="cellIs" dxfId="13807" priority="3629" operator="lessThan">
      <formula>$C$4</formula>
    </cfRule>
  </conditionalFormatting>
  <conditionalFormatting sqref="BC25">
    <cfRule type="cellIs" dxfId="13806" priority="3630" operator="lessThan">
      <formula>$C$4</formula>
    </cfRule>
  </conditionalFormatting>
  <conditionalFormatting sqref="BC25">
    <cfRule type="cellIs" dxfId="13805" priority="3631" operator="lessThan">
      <formula>$C$4</formula>
    </cfRule>
  </conditionalFormatting>
  <conditionalFormatting sqref="BC26">
    <cfRule type="cellIs" dxfId="13804" priority="3632" operator="lessThan">
      <formula>$C$4</formula>
    </cfRule>
  </conditionalFormatting>
  <conditionalFormatting sqref="BC26">
    <cfRule type="cellIs" dxfId="13803" priority="3633" operator="lessThan">
      <formula>$C$4</formula>
    </cfRule>
  </conditionalFormatting>
  <conditionalFormatting sqref="BC27">
    <cfRule type="cellIs" dxfId="13802" priority="3634" operator="lessThan">
      <formula>$C$4</formula>
    </cfRule>
  </conditionalFormatting>
  <conditionalFormatting sqref="BC27">
    <cfRule type="cellIs" dxfId="13801" priority="3635" operator="lessThan">
      <formula>$C$4</formula>
    </cfRule>
  </conditionalFormatting>
  <conditionalFormatting sqref="BC28">
    <cfRule type="cellIs" dxfId="13800" priority="3636" operator="lessThan">
      <formula>$C$4</formula>
    </cfRule>
  </conditionalFormatting>
  <conditionalFormatting sqref="BC28">
    <cfRule type="cellIs" dxfId="13799" priority="3637" operator="lessThan">
      <formula>$C$4</formula>
    </cfRule>
  </conditionalFormatting>
  <conditionalFormatting sqref="BC29">
    <cfRule type="cellIs" dxfId="13798" priority="3638" operator="lessThan">
      <formula>$C$4</formula>
    </cfRule>
  </conditionalFormatting>
  <conditionalFormatting sqref="BC29">
    <cfRule type="cellIs" dxfId="13797" priority="3639" operator="lessThan">
      <formula>$C$4</formula>
    </cfRule>
  </conditionalFormatting>
  <conditionalFormatting sqref="BC30">
    <cfRule type="cellIs" dxfId="13796" priority="3640" operator="lessThan">
      <formula>$C$4</formula>
    </cfRule>
  </conditionalFormatting>
  <conditionalFormatting sqref="BC30">
    <cfRule type="cellIs" dxfId="13795" priority="3641" operator="lessThan">
      <formula>$C$4</formula>
    </cfRule>
  </conditionalFormatting>
  <conditionalFormatting sqref="BC31">
    <cfRule type="cellIs" dxfId="13794" priority="3642" operator="lessThan">
      <formula>$C$4</formula>
    </cfRule>
  </conditionalFormatting>
  <conditionalFormatting sqref="BC31">
    <cfRule type="cellIs" dxfId="13793" priority="3643" operator="lessThan">
      <formula>$C$4</formula>
    </cfRule>
  </conditionalFormatting>
  <conditionalFormatting sqref="BC32">
    <cfRule type="cellIs" dxfId="13792" priority="3644" operator="lessThan">
      <formula>$C$4</formula>
    </cfRule>
  </conditionalFormatting>
  <conditionalFormatting sqref="BC32">
    <cfRule type="cellIs" dxfId="13791" priority="3645" operator="lessThan">
      <formula>$C$4</formula>
    </cfRule>
  </conditionalFormatting>
  <conditionalFormatting sqref="BC33">
    <cfRule type="cellIs" dxfId="13790" priority="3646" operator="lessThan">
      <formula>$C$4</formula>
    </cfRule>
  </conditionalFormatting>
  <conditionalFormatting sqref="BC33">
    <cfRule type="cellIs" dxfId="13789" priority="3647" operator="lessThan">
      <formula>$C$4</formula>
    </cfRule>
  </conditionalFormatting>
  <conditionalFormatting sqref="BC34">
    <cfRule type="cellIs" dxfId="13788" priority="3648" operator="lessThan">
      <formula>$C$4</formula>
    </cfRule>
  </conditionalFormatting>
  <conditionalFormatting sqref="BC34">
    <cfRule type="cellIs" dxfId="13787" priority="3649" operator="lessThan">
      <formula>$C$4</formula>
    </cfRule>
  </conditionalFormatting>
  <conditionalFormatting sqref="BC35">
    <cfRule type="cellIs" dxfId="13786" priority="3650" operator="lessThan">
      <formula>$C$4</formula>
    </cfRule>
  </conditionalFormatting>
  <conditionalFormatting sqref="BC35">
    <cfRule type="cellIs" dxfId="13785" priority="3651" operator="lessThan">
      <formula>$C$4</formula>
    </cfRule>
  </conditionalFormatting>
  <conditionalFormatting sqref="BC36">
    <cfRule type="cellIs" dxfId="13784" priority="3652" operator="lessThan">
      <formula>$C$4</formula>
    </cfRule>
  </conditionalFormatting>
  <conditionalFormatting sqref="BC36">
    <cfRule type="cellIs" dxfId="13783" priority="3653" operator="lessThan">
      <formula>$C$4</formula>
    </cfRule>
  </conditionalFormatting>
  <conditionalFormatting sqref="BC37">
    <cfRule type="cellIs" dxfId="13782" priority="3654" operator="lessThan">
      <formula>$C$4</formula>
    </cfRule>
  </conditionalFormatting>
  <conditionalFormatting sqref="BC37">
    <cfRule type="cellIs" dxfId="13781" priority="3655" operator="lessThan">
      <formula>$C$4</formula>
    </cfRule>
  </conditionalFormatting>
  <conditionalFormatting sqref="BC38">
    <cfRule type="cellIs" dxfId="13780" priority="3656" operator="lessThan">
      <formula>$C$4</formula>
    </cfRule>
  </conditionalFormatting>
  <conditionalFormatting sqref="BC38">
    <cfRule type="cellIs" dxfId="13779" priority="3657" operator="lessThan">
      <formula>$C$4</formula>
    </cfRule>
  </conditionalFormatting>
  <conditionalFormatting sqref="BC39">
    <cfRule type="cellIs" dxfId="13778" priority="3658" operator="lessThan">
      <formula>$C$4</formula>
    </cfRule>
  </conditionalFormatting>
  <conditionalFormatting sqref="BC39">
    <cfRule type="cellIs" dxfId="13777" priority="3659" operator="lessThan">
      <formula>$C$4</formula>
    </cfRule>
  </conditionalFormatting>
  <conditionalFormatting sqref="BC40">
    <cfRule type="cellIs" dxfId="13776" priority="3660" operator="lessThan">
      <formula>$C$4</formula>
    </cfRule>
  </conditionalFormatting>
  <conditionalFormatting sqref="BC40">
    <cfRule type="cellIs" dxfId="13775" priority="3661" operator="lessThan">
      <formula>$C$4</formula>
    </cfRule>
  </conditionalFormatting>
  <conditionalFormatting sqref="BC41">
    <cfRule type="cellIs" dxfId="13774" priority="3662" operator="lessThan">
      <formula>$C$4</formula>
    </cfRule>
  </conditionalFormatting>
  <conditionalFormatting sqref="BC41">
    <cfRule type="cellIs" dxfId="13773" priority="3663" operator="lessThan">
      <formula>$C$4</formula>
    </cfRule>
  </conditionalFormatting>
  <conditionalFormatting sqref="BC42">
    <cfRule type="cellIs" dxfId="13772" priority="3664" operator="lessThan">
      <formula>$C$4</formula>
    </cfRule>
  </conditionalFormatting>
  <conditionalFormatting sqref="BC42">
    <cfRule type="cellIs" dxfId="13771" priority="3665" operator="lessThan">
      <formula>$C$4</formula>
    </cfRule>
  </conditionalFormatting>
  <conditionalFormatting sqref="BC43">
    <cfRule type="cellIs" dxfId="13770" priority="3666" operator="lessThan">
      <formula>$C$4</formula>
    </cfRule>
  </conditionalFormatting>
  <conditionalFormatting sqref="BC43">
    <cfRule type="cellIs" dxfId="13769" priority="3667" operator="lessThan">
      <formula>$C$4</formula>
    </cfRule>
  </conditionalFormatting>
  <conditionalFormatting sqref="BC44">
    <cfRule type="cellIs" dxfId="13768" priority="3668" operator="lessThan">
      <formula>$C$4</formula>
    </cfRule>
  </conditionalFormatting>
  <conditionalFormatting sqref="BC44">
    <cfRule type="cellIs" dxfId="13767" priority="3669" operator="lessThan">
      <formula>$C$4</formula>
    </cfRule>
  </conditionalFormatting>
  <conditionalFormatting sqref="BC45">
    <cfRule type="cellIs" dxfId="13766" priority="3670" operator="lessThan">
      <formula>$C$4</formula>
    </cfRule>
  </conditionalFormatting>
  <conditionalFormatting sqref="BC45">
    <cfRule type="cellIs" dxfId="13765" priority="3671" operator="lessThan">
      <formula>$C$4</formula>
    </cfRule>
  </conditionalFormatting>
  <conditionalFormatting sqref="BC46">
    <cfRule type="cellIs" dxfId="13764" priority="3672" operator="lessThan">
      <formula>$C$4</formula>
    </cfRule>
  </conditionalFormatting>
  <conditionalFormatting sqref="BC46">
    <cfRule type="cellIs" dxfId="13763" priority="3673" operator="lessThan">
      <formula>$C$4</formula>
    </cfRule>
  </conditionalFormatting>
  <conditionalFormatting sqref="BC47">
    <cfRule type="cellIs" dxfId="13762" priority="3674" operator="lessThan">
      <formula>$C$4</formula>
    </cfRule>
  </conditionalFormatting>
  <conditionalFormatting sqref="BC47">
    <cfRule type="cellIs" dxfId="13761" priority="3675" operator="lessThan">
      <formula>$C$4</formula>
    </cfRule>
  </conditionalFormatting>
  <conditionalFormatting sqref="BC48">
    <cfRule type="cellIs" dxfId="13760" priority="3676" operator="lessThan">
      <formula>$C$4</formula>
    </cfRule>
  </conditionalFormatting>
  <conditionalFormatting sqref="BC48">
    <cfRule type="cellIs" dxfId="13759" priority="3677" operator="lessThan">
      <formula>$C$4</formula>
    </cfRule>
  </conditionalFormatting>
  <conditionalFormatting sqref="BC49">
    <cfRule type="cellIs" dxfId="13758" priority="3678" operator="lessThan">
      <formula>$C$4</formula>
    </cfRule>
  </conditionalFormatting>
  <conditionalFormatting sqref="BC49">
    <cfRule type="cellIs" dxfId="13757" priority="3679" operator="lessThan">
      <formula>$C$4</formula>
    </cfRule>
  </conditionalFormatting>
  <conditionalFormatting sqref="BC50">
    <cfRule type="cellIs" dxfId="13756" priority="3680" operator="lessThan">
      <formula>$C$4</formula>
    </cfRule>
  </conditionalFormatting>
  <conditionalFormatting sqref="BC50">
    <cfRule type="cellIs" dxfId="13755" priority="3681" operator="lessThan">
      <formula>$C$4</formula>
    </cfRule>
  </conditionalFormatting>
  <conditionalFormatting sqref="BC51">
    <cfRule type="cellIs" dxfId="13754" priority="3682" operator="lessThan">
      <formula>$C$4</formula>
    </cfRule>
  </conditionalFormatting>
  <conditionalFormatting sqref="BC51">
    <cfRule type="cellIs" dxfId="13753" priority="3683" operator="lessThan">
      <formula>$C$4</formula>
    </cfRule>
  </conditionalFormatting>
  <conditionalFormatting sqref="BC52">
    <cfRule type="cellIs" dxfId="13752" priority="3684" operator="lessThan">
      <formula>$C$4</formula>
    </cfRule>
  </conditionalFormatting>
  <conditionalFormatting sqref="BC52">
    <cfRule type="cellIs" dxfId="13751" priority="3685" operator="lessThan">
      <formula>$C$4</formula>
    </cfRule>
  </conditionalFormatting>
  <conditionalFormatting sqref="BC53">
    <cfRule type="cellIs" dxfId="13750" priority="3686" operator="lessThan">
      <formula>$C$4</formula>
    </cfRule>
  </conditionalFormatting>
  <conditionalFormatting sqref="BC53">
    <cfRule type="cellIs" dxfId="13749" priority="3687" operator="lessThan">
      <formula>$C$4</formula>
    </cfRule>
  </conditionalFormatting>
  <conditionalFormatting sqref="BC54">
    <cfRule type="cellIs" dxfId="13748" priority="3688" operator="lessThan">
      <formula>$C$4</formula>
    </cfRule>
  </conditionalFormatting>
  <conditionalFormatting sqref="BC54">
    <cfRule type="cellIs" dxfId="13747" priority="3689" operator="lessThan">
      <formula>$C$4</formula>
    </cfRule>
  </conditionalFormatting>
  <conditionalFormatting sqref="BC55">
    <cfRule type="cellIs" dxfId="13746" priority="3690" operator="lessThan">
      <formula>$C$4</formula>
    </cfRule>
  </conditionalFormatting>
  <conditionalFormatting sqref="BC55">
    <cfRule type="cellIs" dxfId="13745" priority="3691" operator="lessThan">
      <formula>$C$4</formula>
    </cfRule>
  </conditionalFormatting>
  <conditionalFormatting sqref="BC56">
    <cfRule type="cellIs" dxfId="13744" priority="3692" operator="lessThan">
      <formula>$C$4</formula>
    </cfRule>
  </conditionalFormatting>
  <conditionalFormatting sqref="BC56">
    <cfRule type="cellIs" dxfId="13743" priority="3693" operator="lessThan">
      <formula>$C$4</formula>
    </cfRule>
  </conditionalFormatting>
  <conditionalFormatting sqref="BC57">
    <cfRule type="cellIs" dxfId="13742" priority="3694" operator="lessThan">
      <formula>$C$4</formula>
    </cfRule>
  </conditionalFormatting>
  <conditionalFormatting sqref="BC57">
    <cfRule type="cellIs" dxfId="13741" priority="3695" operator="lessThan">
      <formula>$C$4</formula>
    </cfRule>
  </conditionalFormatting>
  <conditionalFormatting sqref="BC58">
    <cfRule type="cellIs" dxfId="13740" priority="3696" operator="lessThan">
      <formula>$C$4</formula>
    </cfRule>
  </conditionalFormatting>
  <conditionalFormatting sqref="BC58">
    <cfRule type="cellIs" dxfId="13739" priority="3697" operator="lessThan">
      <formula>$C$4</formula>
    </cfRule>
  </conditionalFormatting>
  <conditionalFormatting sqref="BC59">
    <cfRule type="cellIs" dxfId="13738" priority="3698" operator="lessThan">
      <formula>$C$4</formula>
    </cfRule>
  </conditionalFormatting>
  <conditionalFormatting sqref="BC59">
    <cfRule type="cellIs" dxfId="13737" priority="3699" operator="lessThan">
      <formula>$C$4</formula>
    </cfRule>
  </conditionalFormatting>
  <conditionalFormatting sqref="BC60">
    <cfRule type="cellIs" dxfId="13736" priority="3700" operator="lessThan">
      <formula>$C$4</formula>
    </cfRule>
  </conditionalFormatting>
  <conditionalFormatting sqref="BC60">
    <cfRule type="cellIs" dxfId="13735" priority="3701" operator="lessThan">
      <formula>$C$4</formula>
    </cfRule>
  </conditionalFormatting>
  <conditionalFormatting sqref="BD11">
    <cfRule type="cellIs" dxfId="13734" priority="3702" operator="lessThan">
      <formula>$C$4</formula>
    </cfRule>
  </conditionalFormatting>
  <conditionalFormatting sqref="BD11">
    <cfRule type="cellIs" dxfId="13733" priority="3703" operator="lessThan">
      <formula>$C$4</formula>
    </cfRule>
  </conditionalFormatting>
  <conditionalFormatting sqref="BD12">
    <cfRule type="cellIs" dxfId="13732" priority="3704" operator="lessThan">
      <formula>$C$4</formula>
    </cfRule>
  </conditionalFormatting>
  <conditionalFormatting sqref="BD12">
    <cfRule type="cellIs" dxfId="13731" priority="3705" operator="lessThan">
      <formula>$C$4</formula>
    </cfRule>
  </conditionalFormatting>
  <conditionalFormatting sqref="BD13">
    <cfRule type="cellIs" dxfId="13730" priority="3706" operator="lessThan">
      <formula>$C$4</formula>
    </cfRule>
  </conditionalFormatting>
  <conditionalFormatting sqref="BD13">
    <cfRule type="cellIs" dxfId="13729" priority="3707" operator="lessThan">
      <formula>$C$4</formula>
    </cfRule>
  </conditionalFormatting>
  <conditionalFormatting sqref="BD14">
    <cfRule type="cellIs" dxfId="13728" priority="3708" operator="lessThan">
      <formula>$C$4</formula>
    </cfRule>
  </conditionalFormatting>
  <conditionalFormatting sqref="BD14">
    <cfRule type="cellIs" dxfId="13727" priority="3709" operator="lessThan">
      <formula>$C$4</formula>
    </cfRule>
  </conditionalFormatting>
  <conditionalFormatting sqref="BD15">
    <cfRule type="cellIs" dxfId="13726" priority="3710" operator="lessThan">
      <formula>$C$4</formula>
    </cfRule>
  </conditionalFormatting>
  <conditionalFormatting sqref="BD15">
    <cfRule type="cellIs" dxfId="13725" priority="3711" operator="lessThan">
      <formula>$C$4</formula>
    </cfRule>
  </conditionalFormatting>
  <conditionalFormatting sqref="BD16">
    <cfRule type="cellIs" dxfId="13724" priority="3712" operator="lessThan">
      <formula>$C$4</formula>
    </cfRule>
  </conditionalFormatting>
  <conditionalFormatting sqref="BD16">
    <cfRule type="cellIs" dxfId="13723" priority="3713" operator="lessThan">
      <formula>$C$4</formula>
    </cfRule>
  </conditionalFormatting>
  <conditionalFormatting sqref="BD17">
    <cfRule type="cellIs" dxfId="13722" priority="3714" operator="lessThan">
      <formula>$C$4</formula>
    </cfRule>
  </conditionalFormatting>
  <conditionalFormatting sqref="BD17">
    <cfRule type="cellIs" dxfId="13721" priority="3715" operator="lessThan">
      <formula>$C$4</formula>
    </cfRule>
  </conditionalFormatting>
  <conditionalFormatting sqref="BD18">
    <cfRule type="cellIs" dxfId="13720" priority="3716" operator="lessThan">
      <formula>$C$4</formula>
    </cfRule>
  </conditionalFormatting>
  <conditionalFormatting sqref="BD18">
    <cfRule type="cellIs" dxfId="13719" priority="3717" operator="lessThan">
      <formula>$C$4</formula>
    </cfRule>
  </conditionalFormatting>
  <conditionalFormatting sqref="BD19">
    <cfRule type="cellIs" dxfId="13718" priority="3718" operator="lessThan">
      <formula>$C$4</formula>
    </cfRule>
  </conditionalFormatting>
  <conditionalFormatting sqref="BD19">
    <cfRule type="cellIs" dxfId="13717" priority="3719" operator="lessThan">
      <formula>$C$4</formula>
    </cfRule>
  </conditionalFormatting>
  <conditionalFormatting sqref="BD20">
    <cfRule type="cellIs" dxfId="13716" priority="3720" operator="lessThan">
      <formula>$C$4</formula>
    </cfRule>
  </conditionalFormatting>
  <conditionalFormatting sqref="BD20">
    <cfRule type="cellIs" dxfId="13715" priority="3721" operator="lessThan">
      <formula>$C$4</formula>
    </cfRule>
  </conditionalFormatting>
  <conditionalFormatting sqref="BD21">
    <cfRule type="cellIs" dxfId="13714" priority="3722" operator="lessThan">
      <formula>$C$4</formula>
    </cfRule>
  </conditionalFormatting>
  <conditionalFormatting sqref="BD21">
    <cfRule type="cellIs" dxfId="13713" priority="3723" operator="lessThan">
      <formula>$C$4</formula>
    </cfRule>
  </conditionalFormatting>
  <conditionalFormatting sqref="BD22">
    <cfRule type="cellIs" dxfId="13712" priority="3724" operator="lessThan">
      <formula>$C$4</formula>
    </cfRule>
  </conditionalFormatting>
  <conditionalFormatting sqref="BD22">
    <cfRule type="cellIs" dxfId="13711" priority="3725" operator="lessThan">
      <formula>$C$4</formula>
    </cfRule>
  </conditionalFormatting>
  <conditionalFormatting sqref="BD23">
    <cfRule type="cellIs" dxfId="13710" priority="3726" operator="lessThan">
      <formula>$C$4</formula>
    </cfRule>
  </conditionalFormatting>
  <conditionalFormatting sqref="BD23">
    <cfRule type="cellIs" dxfId="13709" priority="3727" operator="lessThan">
      <formula>$C$4</formula>
    </cfRule>
  </conditionalFormatting>
  <conditionalFormatting sqref="BD24">
    <cfRule type="cellIs" dxfId="13708" priority="3728" operator="lessThan">
      <formula>$C$4</formula>
    </cfRule>
  </conditionalFormatting>
  <conditionalFormatting sqref="BD24">
    <cfRule type="cellIs" dxfId="13707" priority="3729" operator="lessThan">
      <formula>$C$4</formula>
    </cfRule>
  </conditionalFormatting>
  <conditionalFormatting sqref="BD25">
    <cfRule type="cellIs" dxfId="13706" priority="3730" operator="lessThan">
      <formula>$C$4</formula>
    </cfRule>
  </conditionalFormatting>
  <conditionalFormatting sqref="BD25">
    <cfRule type="cellIs" dxfId="13705" priority="3731" operator="lessThan">
      <formula>$C$4</formula>
    </cfRule>
  </conditionalFormatting>
  <conditionalFormatting sqref="BD26">
    <cfRule type="cellIs" dxfId="13704" priority="3732" operator="lessThan">
      <formula>$C$4</formula>
    </cfRule>
  </conditionalFormatting>
  <conditionalFormatting sqref="BD26">
    <cfRule type="cellIs" dxfId="13703" priority="3733" operator="lessThan">
      <formula>$C$4</formula>
    </cfRule>
  </conditionalFormatting>
  <conditionalFormatting sqref="BD27">
    <cfRule type="cellIs" dxfId="13702" priority="3734" operator="lessThan">
      <formula>$C$4</formula>
    </cfRule>
  </conditionalFormatting>
  <conditionalFormatting sqref="BD27">
    <cfRule type="cellIs" dxfId="13701" priority="3735" operator="lessThan">
      <formula>$C$4</formula>
    </cfRule>
  </conditionalFormatting>
  <conditionalFormatting sqref="BD28">
    <cfRule type="cellIs" dxfId="13700" priority="3736" operator="lessThan">
      <formula>$C$4</formula>
    </cfRule>
  </conditionalFormatting>
  <conditionalFormatting sqref="BD28">
    <cfRule type="cellIs" dxfId="13699" priority="3737" operator="lessThan">
      <formula>$C$4</formula>
    </cfRule>
  </conditionalFormatting>
  <conditionalFormatting sqref="BD29">
    <cfRule type="cellIs" dxfId="13698" priority="3738" operator="lessThan">
      <formula>$C$4</formula>
    </cfRule>
  </conditionalFormatting>
  <conditionalFormatting sqref="BD29">
    <cfRule type="cellIs" dxfId="13697" priority="3739" operator="lessThan">
      <formula>$C$4</formula>
    </cfRule>
  </conditionalFormatting>
  <conditionalFormatting sqref="BD30">
    <cfRule type="cellIs" dxfId="13696" priority="3740" operator="lessThan">
      <formula>$C$4</formula>
    </cfRule>
  </conditionalFormatting>
  <conditionalFormatting sqref="BD30">
    <cfRule type="cellIs" dxfId="13695" priority="3741" operator="lessThan">
      <formula>$C$4</formula>
    </cfRule>
  </conditionalFormatting>
  <conditionalFormatting sqref="BD31">
    <cfRule type="cellIs" dxfId="13694" priority="3742" operator="lessThan">
      <formula>$C$4</formula>
    </cfRule>
  </conditionalFormatting>
  <conditionalFormatting sqref="BD31">
    <cfRule type="cellIs" dxfId="13693" priority="3743" operator="lessThan">
      <formula>$C$4</formula>
    </cfRule>
  </conditionalFormatting>
  <conditionalFormatting sqref="BD32">
    <cfRule type="cellIs" dxfId="13692" priority="3744" operator="lessThan">
      <formula>$C$4</formula>
    </cfRule>
  </conditionalFormatting>
  <conditionalFormatting sqref="BD32">
    <cfRule type="cellIs" dxfId="13691" priority="3745" operator="lessThan">
      <formula>$C$4</formula>
    </cfRule>
  </conditionalFormatting>
  <conditionalFormatting sqref="BD33">
    <cfRule type="cellIs" dxfId="13690" priority="3746" operator="lessThan">
      <formula>$C$4</formula>
    </cfRule>
  </conditionalFormatting>
  <conditionalFormatting sqref="BD33">
    <cfRule type="cellIs" dxfId="13689" priority="3747" operator="lessThan">
      <formula>$C$4</formula>
    </cfRule>
  </conditionalFormatting>
  <conditionalFormatting sqref="BD34">
    <cfRule type="cellIs" dxfId="13688" priority="3748" operator="lessThan">
      <formula>$C$4</formula>
    </cfRule>
  </conditionalFormatting>
  <conditionalFormatting sqref="BD34">
    <cfRule type="cellIs" dxfId="13687" priority="3749" operator="lessThan">
      <formula>$C$4</formula>
    </cfRule>
  </conditionalFormatting>
  <conditionalFormatting sqref="BD35">
    <cfRule type="cellIs" dxfId="13686" priority="3750" operator="lessThan">
      <formula>$C$4</formula>
    </cfRule>
  </conditionalFormatting>
  <conditionalFormatting sqref="BD35">
    <cfRule type="cellIs" dxfId="13685" priority="3751" operator="lessThan">
      <formula>$C$4</formula>
    </cfRule>
  </conditionalFormatting>
  <conditionalFormatting sqref="BD36">
    <cfRule type="cellIs" dxfId="13684" priority="3752" operator="lessThan">
      <formula>$C$4</formula>
    </cfRule>
  </conditionalFormatting>
  <conditionalFormatting sqref="BD36">
    <cfRule type="cellIs" dxfId="13683" priority="3753" operator="lessThan">
      <formula>$C$4</formula>
    </cfRule>
  </conditionalFormatting>
  <conditionalFormatting sqref="BD37">
    <cfRule type="cellIs" dxfId="13682" priority="3754" operator="lessThan">
      <formula>$C$4</formula>
    </cfRule>
  </conditionalFormatting>
  <conditionalFormatting sqref="BD37">
    <cfRule type="cellIs" dxfId="13681" priority="3755" operator="lessThan">
      <formula>$C$4</formula>
    </cfRule>
  </conditionalFormatting>
  <conditionalFormatting sqref="BD38">
    <cfRule type="cellIs" dxfId="13680" priority="3756" operator="lessThan">
      <formula>$C$4</formula>
    </cfRule>
  </conditionalFormatting>
  <conditionalFormatting sqref="BD38">
    <cfRule type="cellIs" dxfId="13679" priority="3757" operator="lessThan">
      <formula>$C$4</formula>
    </cfRule>
  </conditionalFormatting>
  <conditionalFormatting sqref="BD39">
    <cfRule type="cellIs" dxfId="13678" priority="3758" operator="lessThan">
      <formula>$C$4</formula>
    </cfRule>
  </conditionalFormatting>
  <conditionalFormatting sqref="BD39">
    <cfRule type="cellIs" dxfId="13677" priority="3759" operator="lessThan">
      <formula>$C$4</formula>
    </cfRule>
  </conditionalFormatting>
  <conditionalFormatting sqref="BD40">
    <cfRule type="cellIs" dxfId="13676" priority="3760" operator="lessThan">
      <formula>$C$4</formula>
    </cfRule>
  </conditionalFormatting>
  <conditionalFormatting sqref="BD40">
    <cfRule type="cellIs" dxfId="13675" priority="3761" operator="lessThan">
      <formula>$C$4</formula>
    </cfRule>
  </conditionalFormatting>
  <conditionalFormatting sqref="BD41">
    <cfRule type="cellIs" dxfId="13674" priority="3762" operator="lessThan">
      <formula>$C$4</formula>
    </cfRule>
  </conditionalFormatting>
  <conditionalFormatting sqref="BD41">
    <cfRule type="cellIs" dxfId="13673" priority="3763" operator="lessThan">
      <formula>$C$4</formula>
    </cfRule>
  </conditionalFormatting>
  <conditionalFormatting sqref="BD42">
    <cfRule type="cellIs" dxfId="13672" priority="3764" operator="lessThan">
      <formula>$C$4</formula>
    </cfRule>
  </conditionalFormatting>
  <conditionalFormatting sqref="BD42">
    <cfRule type="cellIs" dxfId="13671" priority="3765" operator="lessThan">
      <formula>$C$4</formula>
    </cfRule>
  </conditionalFormatting>
  <conditionalFormatting sqref="BD43">
    <cfRule type="cellIs" dxfId="13670" priority="3766" operator="lessThan">
      <formula>$C$4</formula>
    </cfRule>
  </conditionalFormatting>
  <conditionalFormatting sqref="BD43">
    <cfRule type="cellIs" dxfId="13669" priority="3767" operator="lessThan">
      <formula>$C$4</formula>
    </cfRule>
  </conditionalFormatting>
  <conditionalFormatting sqref="BD44">
    <cfRule type="cellIs" dxfId="13668" priority="3768" operator="lessThan">
      <formula>$C$4</formula>
    </cfRule>
  </conditionalFormatting>
  <conditionalFormatting sqref="BD44">
    <cfRule type="cellIs" dxfId="13667" priority="3769" operator="lessThan">
      <formula>$C$4</formula>
    </cfRule>
  </conditionalFormatting>
  <conditionalFormatting sqref="BD45">
    <cfRule type="cellIs" dxfId="13666" priority="3770" operator="lessThan">
      <formula>$C$4</formula>
    </cfRule>
  </conditionalFormatting>
  <conditionalFormatting sqref="BD45">
    <cfRule type="cellIs" dxfId="13665" priority="3771" operator="lessThan">
      <formula>$C$4</formula>
    </cfRule>
  </conditionalFormatting>
  <conditionalFormatting sqref="BD46">
    <cfRule type="cellIs" dxfId="13664" priority="3772" operator="lessThan">
      <formula>$C$4</formula>
    </cfRule>
  </conditionalFormatting>
  <conditionalFormatting sqref="BD46">
    <cfRule type="cellIs" dxfId="13663" priority="3773" operator="lessThan">
      <formula>$C$4</formula>
    </cfRule>
  </conditionalFormatting>
  <conditionalFormatting sqref="BD47">
    <cfRule type="cellIs" dxfId="13662" priority="3774" operator="lessThan">
      <formula>$C$4</formula>
    </cfRule>
  </conditionalFormatting>
  <conditionalFormatting sqref="BD47">
    <cfRule type="cellIs" dxfId="13661" priority="3775" operator="lessThan">
      <formula>$C$4</formula>
    </cfRule>
  </conditionalFormatting>
  <conditionalFormatting sqref="BD48">
    <cfRule type="cellIs" dxfId="13660" priority="3776" operator="lessThan">
      <formula>$C$4</formula>
    </cfRule>
  </conditionalFormatting>
  <conditionalFormatting sqref="BD48">
    <cfRule type="cellIs" dxfId="13659" priority="3777" operator="lessThan">
      <formula>$C$4</formula>
    </cfRule>
  </conditionalFormatting>
  <conditionalFormatting sqref="BD49">
    <cfRule type="cellIs" dxfId="13658" priority="3778" operator="lessThan">
      <formula>$C$4</formula>
    </cfRule>
  </conditionalFormatting>
  <conditionalFormatting sqref="BD49">
    <cfRule type="cellIs" dxfId="13657" priority="3779" operator="lessThan">
      <formula>$C$4</formula>
    </cfRule>
  </conditionalFormatting>
  <conditionalFormatting sqref="BD50">
    <cfRule type="cellIs" dxfId="13656" priority="3780" operator="lessThan">
      <formula>$C$4</formula>
    </cfRule>
  </conditionalFormatting>
  <conditionalFormatting sqref="BD50">
    <cfRule type="cellIs" dxfId="13655" priority="3781" operator="lessThan">
      <formula>$C$4</formula>
    </cfRule>
  </conditionalFormatting>
  <conditionalFormatting sqref="BD51">
    <cfRule type="cellIs" dxfId="13654" priority="3782" operator="lessThan">
      <formula>$C$4</formula>
    </cfRule>
  </conditionalFormatting>
  <conditionalFormatting sqref="BD51">
    <cfRule type="cellIs" dxfId="13653" priority="3783" operator="lessThan">
      <formula>$C$4</formula>
    </cfRule>
  </conditionalFormatting>
  <conditionalFormatting sqref="BD52">
    <cfRule type="cellIs" dxfId="13652" priority="3784" operator="lessThan">
      <formula>$C$4</formula>
    </cfRule>
  </conditionalFormatting>
  <conditionalFormatting sqref="BD52">
    <cfRule type="cellIs" dxfId="13651" priority="3785" operator="lessThan">
      <formula>$C$4</formula>
    </cfRule>
  </conditionalFormatting>
  <conditionalFormatting sqref="BD53">
    <cfRule type="cellIs" dxfId="13650" priority="3786" operator="lessThan">
      <formula>$C$4</formula>
    </cfRule>
  </conditionalFormatting>
  <conditionalFormatting sqref="BD53">
    <cfRule type="cellIs" dxfId="13649" priority="3787" operator="lessThan">
      <formula>$C$4</formula>
    </cfRule>
  </conditionalFormatting>
  <conditionalFormatting sqref="BD54">
    <cfRule type="cellIs" dxfId="13648" priority="3788" operator="lessThan">
      <formula>$C$4</formula>
    </cfRule>
  </conditionalFormatting>
  <conditionalFormatting sqref="BD54">
    <cfRule type="cellIs" dxfId="13647" priority="3789" operator="lessThan">
      <formula>$C$4</formula>
    </cfRule>
  </conditionalFormatting>
  <conditionalFormatting sqref="BD55">
    <cfRule type="cellIs" dxfId="13646" priority="3790" operator="lessThan">
      <formula>$C$4</formula>
    </cfRule>
  </conditionalFormatting>
  <conditionalFormatting sqref="BD55">
    <cfRule type="cellIs" dxfId="13645" priority="3791" operator="lessThan">
      <formula>$C$4</formula>
    </cfRule>
  </conditionalFormatting>
  <conditionalFormatting sqref="BD56">
    <cfRule type="cellIs" dxfId="13644" priority="3792" operator="lessThan">
      <formula>$C$4</formula>
    </cfRule>
  </conditionalFormatting>
  <conditionalFormatting sqref="BD56">
    <cfRule type="cellIs" dxfId="13643" priority="3793" operator="lessThan">
      <formula>$C$4</formula>
    </cfRule>
  </conditionalFormatting>
  <conditionalFormatting sqref="BD57">
    <cfRule type="cellIs" dxfId="13642" priority="3794" operator="lessThan">
      <formula>$C$4</formula>
    </cfRule>
  </conditionalFormatting>
  <conditionalFormatting sqref="BD57">
    <cfRule type="cellIs" dxfId="13641" priority="3795" operator="lessThan">
      <formula>$C$4</formula>
    </cfRule>
  </conditionalFormatting>
  <conditionalFormatting sqref="BD58">
    <cfRule type="cellIs" dxfId="13640" priority="3796" operator="lessThan">
      <formula>$C$4</formula>
    </cfRule>
  </conditionalFormatting>
  <conditionalFormatting sqref="BD58">
    <cfRule type="cellIs" dxfId="13639" priority="3797" operator="lessThan">
      <formula>$C$4</formula>
    </cfRule>
  </conditionalFormatting>
  <conditionalFormatting sqref="BD59">
    <cfRule type="cellIs" dxfId="13638" priority="3798" operator="lessThan">
      <formula>$C$4</formula>
    </cfRule>
  </conditionalFormatting>
  <conditionalFormatting sqref="BD59">
    <cfRule type="cellIs" dxfId="13637" priority="3799" operator="lessThan">
      <formula>$C$4</formula>
    </cfRule>
  </conditionalFormatting>
  <conditionalFormatting sqref="BD60">
    <cfRule type="cellIs" dxfId="13636" priority="3800" operator="lessThan">
      <formula>$C$4</formula>
    </cfRule>
  </conditionalFormatting>
  <conditionalFormatting sqref="BD60">
    <cfRule type="cellIs" dxfId="13635" priority="3801" operator="lessThan">
      <formula>$C$4</formula>
    </cfRule>
  </conditionalFormatting>
  <conditionalFormatting sqref="BE11">
    <cfRule type="cellIs" dxfId="13634" priority="3802" operator="lessThan">
      <formula>$C$4</formula>
    </cfRule>
  </conditionalFormatting>
  <conditionalFormatting sqref="BE11">
    <cfRule type="cellIs" dxfId="13633" priority="3803" operator="lessThan">
      <formula>$C$4</formula>
    </cfRule>
  </conditionalFormatting>
  <conditionalFormatting sqref="BE12">
    <cfRule type="cellIs" dxfId="13632" priority="3804" operator="lessThan">
      <formula>$C$4</formula>
    </cfRule>
  </conditionalFormatting>
  <conditionalFormatting sqref="BE12">
    <cfRule type="cellIs" dxfId="13631" priority="3805" operator="lessThan">
      <formula>$C$4</formula>
    </cfRule>
  </conditionalFormatting>
  <conditionalFormatting sqref="BE13">
    <cfRule type="cellIs" dxfId="13630" priority="3806" operator="lessThan">
      <formula>$C$4</formula>
    </cfRule>
  </conditionalFormatting>
  <conditionalFormatting sqref="BE13">
    <cfRule type="cellIs" dxfId="13629" priority="3807" operator="lessThan">
      <formula>$C$4</formula>
    </cfRule>
  </conditionalFormatting>
  <conditionalFormatting sqref="BE14">
    <cfRule type="cellIs" dxfId="13628" priority="3808" operator="lessThan">
      <formula>$C$4</formula>
    </cfRule>
  </conditionalFormatting>
  <conditionalFormatting sqref="BE14">
    <cfRule type="cellIs" dxfId="13627" priority="3809" operator="lessThan">
      <formula>$C$4</formula>
    </cfRule>
  </conditionalFormatting>
  <conditionalFormatting sqref="BE15">
    <cfRule type="cellIs" dxfId="13626" priority="3810" operator="lessThan">
      <formula>$C$4</formula>
    </cfRule>
  </conditionalFormatting>
  <conditionalFormatting sqref="BE15">
    <cfRule type="cellIs" dxfId="13625" priority="3811" operator="lessThan">
      <formula>$C$4</formula>
    </cfRule>
  </conditionalFormatting>
  <conditionalFormatting sqref="BE16">
    <cfRule type="cellIs" dxfId="13624" priority="3812" operator="lessThan">
      <formula>$C$4</formula>
    </cfRule>
  </conditionalFormatting>
  <conditionalFormatting sqref="BE16">
    <cfRule type="cellIs" dxfId="13623" priority="3813" operator="lessThan">
      <formula>$C$4</formula>
    </cfRule>
  </conditionalFormatting>
  <conditionalFormatting sqref="BE17">
    <cfRule type="cellIs" dxfId="13622" priority="3814" operator="lessThan">
      <formula>$C$4</formula>
    </cfRule>
  </conditionalFormatting>
  <conditionalFormatting sqref="BE17">
    <cfRule type="cellIs" dxfId="13621" priority="3815" operator="lessThan">
      <formula>$C$4</formula>
    </cfRule>
  </conditionalFormatting>
  <conditionalFormatting sqref="BE18">
    <cfRule type="cellIs" dxfId="13620" priority="3816" operator="lessThan">
      <formula>$C$4</formula>
    </cfRule>
  </conditionalFormatting>
  <conditionalFormatting sqref="BE18">
    <cfRule type="cellIs" dxfId="13619" priority="3817" operator="lessThan">
      <formula>$C$4</formula>
    </cfRule>
  </conditionalFormatting>
  <conditionalFormatting sqref="BE19">
    <cfRule type="cellIs" dxfId="13618" priority="3818" operator="lessThan">
      <formula>$C$4</formula>
    </cfRule>
  </conditionalFormatting>
  <conditionalFormatting sqref="BE19">
    <cfRule type="cellIs" dxfId="13617" priority="3819" operator="lessThan">
      <formula>$C$4</formula>
    </cfRule>
  </conditionalFormatting>
  <conditionalFormatting sqref="BE20">
    <cfRule type="cellIs" dxfId="13616" priority="3820" operator="lessThan">
      <formula>$C$4</formula>
    </cfRule>
  </conditionalFormatting>
  <conditionalFormatting sqref="BE20">
    <cfRule type="cellIs" dxfId="13615" priority="3821" operator="lessThan">
      <formula>$C$4</formula>
    </cfRule>
  </conditionalFormatting>
  <conditionalFormatting sqref="BE21">
    <cfRule type="cellIs" dxfId="13614" priority="3822" operator="lessThan">
      <formula>$C$4</formula>
    </cfRule>
  </conditionalFormatting>
  <conditionalFormatting sqref="BE21">
    <cfRule type="cellIs" dxfId="13613" priority="3823" operator="lessThan">
      <formula>$C$4</formula>
    </cfRule>
  </conditionalFormatting>
  <conditionalFormatting sqref="BE22">
    <cfRule type="cellIs" dxfId="13612" priority="3824" operator="lessThan">
      <formula>$C$4</formula>
    </cfRule>
  </conditionalFormatting>
  <conditionalFormatting sqref="BE22">
    <cfRule type="cellIs" dxfId="13611" priority="3825" operator="lessThan">
      <formula>$C$4</formula>
    </cfRule>
  </conditionalFormatting>
  <conditionalFormatting sqref="BE23">
    <cfRule type="cellIs" dxfId="13610" priority="3826" operator="lessThan">
      <formula>$C$4</formula>
    </cfRule>
  </conditionalFormatting>
  <conditionalFormatting sqref="BE23">
    <cfRule type="cellIs" dxfId="13609" priority="3827" operator="lessThan">
      <formula>$C$4</formula>
    </cfRule>
  </conditionalFormatting>
  <conditionalFormatting sqref="BE24">
    <cfRule type="cellIs" dxfId="13608" priority="3828" operator="lessThan">
      <formula>$C$4</formula>
    </cfRule>
  </conditionalFormatting>
  <conditionalFormatting sqref="BE24">
    <cfRule type="cellIs" dxfId="13607" priority="3829" operator="lessThan">
      <formula>$C$4</formula>
    </cfRule>
  </conditionalFormatting>
  <conditionalFormatting sqref="BE25">
    <cfRule type="cellIs" dxfId="13606" priority="3830" operator="lessThan">
      <formula>$C$4</formula>
    </cfRule>
  </conditionalFormatting>
  <conditionalFormatting sqref="BE25">
    <cfRule type="cellIs" dxfId="13605" priority="3831" operator="lessThan">
      <formula>$C$4</formula>
    </cfRule>
  </conditionalFormatting>
  <conditionalFormatting sqref="BE26">
    <cfRule type="cellIs" dxfId="13604" priority="3832" operator="lessThan">
      <formula>$C$4</formula>
    </cfRule>
  </conditionalFormatting>
  <conditionalFormatting sqref="BE26">
    <cfRule type="cellIs" dxfId="13603" priority="3833" operator="lessThan">
      <formula>$C$4</formula>
    </cfRule>
  </conditionalFormatting>
  <conditionalFormatting sqref="BE27">
    <cfRule type="cellIs" dxfId="13602" priority="3834" operator="lessThan">
      <formula>$C$4</formula>
    </cfRule>
  </conditionalFormatting>
  <conditionalFormatting sqref="BE27">
    <cfRule type="cellIs" dxfId="13601" priority="3835" operator="lessThan">
      <formula>$C$4</formula>
    </cfRule>
  </conditionalFormatting>
  <conditionalFormatting sqref="BE28">
    <cfRule type="cellIs" dxfId="13600" priority="3836" operator="lessThan">
      <formula>$C$4</formula>
    </cfRule>
  </conditionalFormatting>
  <conditionalFormatting sqref="BE28">
    <cfRule type="cellIs" dxfId="13599" priority="3837" operator="lessThan">
      <formula>$C$4</formula>
    </cfRule>
  </conditionalFormatting>
  <conditionalFormatting sqref="BE29">
    <cfRule type="cellIs" dxfId="13598" priority="3838" operator="lessThan">
      <formula>$C$4</formula>
    </cfRule>
  </conditionalFormatting>
  <conditionalFormatting sqref="BE29">
    <cfRule type="cellIs" dxfId="13597" priority="3839" operator="lessThan">
      <formula>$C$4</formula>
    </cfRule>
  </conditionalFormatting>
  <conditionalFormatting sqref="BE30">
    <cfRule type="cellIs" dxfId="13596" priority="3840" operator="lessThan">
      <formula>$C$4</formula>
    </cfRule>
  </conditionalFormatting>
  <conditionalFormatting sqref="BE30">
    <cfRule type="cellIs" dxfId="13595" priority="3841" operator="lessThan">
      <formula>$C$4</formula>
    </cfRule>
  </conditionalFormatting>
  <conditionalFormatting sqref="BE31">
    <cfRule type="cellIs" dxfId="13594" priority="3842" operator="lessThan">
      <formula>$C$4</formula>
    </cfRule>
  </conditionalFormatting>
  <conditionalFormatting sqref="BE31">
    <cfRule type="cellIs" dxfId="13593" priority="3843" operator="lessThan">
      <formula>$C$4</formula>
    </cfRule>
  </conditionalFormatting>
  <conditionalFormatting sqref="BE32">
    <cfRule type="cellIs" dxfId="13592" priority="3844" operator="lessThan">
      <formula>$C$4</formula>
    </cfRule>
  </conditionalFormatting>
  <conditionalFormatting sqref="BE32">
    <cfRule type="cellIs" dxfId="13591" priority="3845" operator="lessThan">
      <formula>$C$4</formula>
    </cfRule>
  </conditionalFormatting>
  <conditionalFormatting sqref="BE33">
    <cfRule type="cellIs" dxfId="13590" priority="3846" operator="lessThan">
      <formula>$C$4</formula>
    </cfRule>
  </conditionalFormatting>
  <conditionalFormatting sqref="BE33">
    <cfRule type="cellIs" dxfId="13589" priority="3847" operator="lessThan">
      <formula>$C$4</formula>
    </cfRule>
  </conditionalFormatting>
  <conditionalFormatting sqref="BE34">
    <cfRule type="cellIs" dxfId="13588" priority="3848" operator="lessThan">
      <formula>$C$4</formula>
    </cfRule>
  </conditionalFormatting>
  <conditionalFormatting sqref="BE34">
    <cfRule type="cellIs" dxfId="13587" priority="3849" operator="lessThan">
      <formula>$C$4</formula>
    </cfRule>
  </conditionalFormatting>
  <conditionalFormatting sqref="BE35">
    <cfRule type="cellIs" dxfId="13586" priority="3850" operator="lessThan">
      <formula>$C$4</formula>
    </cfRule>
  </conditionalFormatting>
  <conditionalFormatting sqref="BE35">
    <cfRule type="cellIs" dxfId="13585" priority="3851" operator="lessThan">
      <formula>$C$4</formula>
    </cfRule>
  </conditionalFormatting>
  <conditionalFormatting sqref="BE36">
    <cfRule type="cellIs" dxfId="13584" priority="3852" operator="lessThan">
      <formula>$C$4</formula>
    </cfRule>
  </conditionalFormatting>
  <conditionalFormatting sqref="BE36">
    <cfRule type="cellIs" dxfId="13583" priority="3853" operator="lessThan">
      <formula>$C$4</formula>
    </cfRule>
  </conditionalFormatting>
  <conditionalFormatting sqref="BE37">
    <cfRule type="cellIs" dxfId="13582" priority="3854" operator="lessThan">
      <formula>$C$4</formula>
    </cfRule>
  </conditionalFormatting>
  <conditionalFormatting sqref="BE37">
    <cfRule type="cellIs" dxfId="13581" priority="3855" operator="lessThan">
      <formula>$C$4</formula>
    </cfRule>
  </conditionalFormatting>
  <conditionalFormatting sqref="BE38">
    <cfRule type="cellIs" dxfId="13580" priority="3856" operator="lessThan">
      <formula>$C$4</formula>
    </cfRule>
  </conditionalFormatting>
  <conditionalFormatting sqref="BE38">
    <cfRule type="cellIs" dxfId="13579" priority="3857" operator="lessThan">
      <formula>$C$4</formula>
    </cfRule>
  </conditionalFormatting>
  <conditionalFormatting sqref="BE39">
    <cfRule type="cellIs" dxfId="13578" priority="3858" operator="lessThan">
      <formula>$C$4</formula>
    </cfRule>
  </conditionalFormatting>
  <conditionalFormatting sqref="BE39">
    <cfRule type="cellIs" dxfId="13577" priority="3859" operator="lessThan">
      <formula>$C$4</formula>
    </cfRule>
  </conditionalFormatting>
  <conditionalFormatting sqref="BE40">
    <cfRule type="cellIs" dxfId="13576" priority="3860" operator="lessThan">
      <formula>$C$4</formula>
    </cfRule>
  </conditionalFormatting>
  <conditionalFormatting sqref="BE40">
    <cfRule type="cellIs" dxfId="13575" priority="3861" operator="lessThan">
      <formula>$C$4</formula>
    </cfRule>
  </conditionalFormatting>
  <conditionalFormatting sqref="BE41">
    <cfRule type="cellIs" dxfId="13574" priority="3862" operator="lessThan">
      <formula>$C$4</formula>
    </cfRule>
  </conditionalFormatting>
  <conditionalFormatting sqref="BE41">
    <cfRule type="cellIs" dxfId="13573" priority="3863" operator="lessThan">
      <formula>$C$4</formula>
    </cfRule>
  </conditionalFormatting>
  <conditionalFormatting sqref="BE42">
    <cfRule type="cellIs" dxfId="13572" priority="3864" operator="lessThan">
      <formula>$C$4</formula>
    </cfRule>
  </conditionalFormatting>
  <conditionalFormatting sqref="BE42">
    <cfRule type="cellIs" dxfId="13571" priority="3865" operator="lessThan">
      <formula>$C$4</formula>
    </cfRule>
  </conditionalFormatting>
  <conditionalFormatting sqref="BE43">
    <cfRule type="cellIs" dxfId="13570" priority="3866" operator="lessThan">
      <formula>$C$4</formula>
    </cfRule>
  </conditionalFormatting>
  <conditionalFormatting sqref="BE43">
    <cfRule type="cellIs" dxfId="13569" priority="3867" operator="lessThan">
      <formula>$C$4</formula>
    </cfRule>
  </conditionalFormatting>
  <conditionalFormatting sqref="BE44">
    <cfRule type="cellIs" dxfId="13568" priority="3868" operator="lessThan">
      <formula>$C$4</formula>
    </cfRule>
  </conditionalFormatting>
  <conditionalFormatting sqref="BE44">
    <cfRule type="cellIs" dxfId="13567" priority="3869" operator="lessThan">
      <formula>$C$4</formula>
    </cfRule>
  </conditionalFormatting>
  <conditionalFormatting sqref="BE45">
    <cfRule type="cellIs" dxfId="13566" priority="3870" operator="lessThan">
      <formula>$C$4</formula>
    </cfRule>
  </conditionalFormatting>
  <conditionalFormatting sqref="BE45">
    <cfRule type="cellIs" dxfId="13565" priority="3871" operator="lessThan">
      <formula>$C$4</formula>
    </cfRule>
  </conditionalFormatting>
  <conditionalFormatting sqref="BE46">
    <cfRule type="cellIs" dxfId="13564" priority="3872" operator="lessThan">
      <formula>$C$4</formula>
    </cfRule>
  </conditionalFormatting>
  <conditionalFormatting sqref="BE46">
    <cfRule type="cellIs" dxfId="13563" priority="3873" operator="lessThan">
      <formula>$C$4</formula>
    </cfRule>
  </conditionalFormatting>
  <conditionalFormatting sqref="BE47">
    <cfRule type="cellIs" dxfId="13562" priority="3874" operator="lessThan">
      <formula>$C$4</formula>
    </cfRule>
  </conditionalFormatting>
  <conditionalFormatting sqref="BE47">
    <cfRule type="cellIs" dxfId="13561" priority="3875" operator="lessThan">
      <formula>$C$4</formula>
    </cfRule>
  </conditionalFormatting>
  <conditionalFormatting sqref="BE48">
    <cfRule type="cellIs" dxfId="13560" priority="3876" operator="lessThan">
      <formula>$C$4</formula>
    </cfRule>
  </conditionalFormatting>
  <conditionalFormatting sqref="BE48">
    <cfRule type="cellIs" dxfId="13559" priority="3877" operator="lessThan">
      <formula>$C$4</formula>
    </cfRule>
  </conditionalFormatting>
  <conditionalFormatting sqref="BE49">
    <cfRule type="cellIs" dxfId="13558" priority="3878" operator="lessThan">
      <formula>$C$4</formula>
    </cfRule>
  </conditionalFormatting>
  <conditionalFormatting sqref="BE49">
    <cfRule type="cellIs" dxfId="13557" priority="3879" operator="lessThan">
      <formula>$C$4</formula>
    </cfRule>
  </conditionalFormatting>
  <conditionalFormatting sqref="BE50">
    <cfRule type="cellIs" dxfId="13556" priority="3880" operator="lessThan">
      <formula>$C$4</formula>
    </cfRule>
  </conditionalFormatting>
  <conditionalFormatting sqref="BE50">
    <cfRule type="cellIs" dxfId="13555" priority="3881" operator="lessThan">
      <formula>$C$4</formula>
    </cfRule>
  </conditionalFormatting>
  <conditionalFormatting sqref="BE51">
    <cfRule type="cellIs" dxfId="13554" priority="3882" operator="lessThan">
      <formula>$C$4</formula>
    </cfRule>
  </conditionalFormatting>
  <conditionalFormatting sqref="BE51">
    <cfRule type="cellIs" dxfId="13553" priority="3883" operator="lessThan">
      <formula>$C$4</formula>
    </cfRule>
  </conditionalFormatting>
  <conditionalFormatting sqref="BE52">
    <cfRule type="cellIs" dxfId="13552" priority="3884" operator="lessThan">
      <formula>$C$4</formula>
    </cfRule>
  </conditionalFormatting>
  <conditionalFormatting sqref="BE52">
    <cfRule type="cellIs" dxfId="13551" priority="3885" operator="lessThan">
      <formula>$C$4</formula>
    </cfRule>
  </conditionalFormatting>
  <conditionalFormatting sqref="BE53">
    <cfRule type="cellIs" dxfId="13550" priority="3886" operator="lessThan">
      <formula>$C$4</formula>
    </cfRule>
  </conditionalFormatting>
  <conditionalFormatting sqref="BE53">
    <cfRule type="cellIs" dxfId="13549" priority="3887" operator="lessThan">
      <formula>$C$4</formula>
    </cfRule>
  </conditionalFormatting>
  <conditionalFormatting sqref="BE54">
    <cfRule type="cellIs" dxfId="13548" priority="3888" operator="lessThan">
      <formula>$C$4</formula>
    </cfRule>
  </conditionalFormatting>
  <conditionalFormatting sqref="BE54">
    <cfRule type="cellIs" dxfId="13547" priority="3889" operator="lessThan">
      <formula>$C$4</formula>
    </cfRule>
  </conditionalFormatting>
  <conditionalFormatting sqref="BE55">
    <cfRule type="cellIs" dxfId="13546" priority="3890" operator="lessThan">
      <formula>$C$4</formula>
    </cfRule>
  </conditionalFormatting>
  <conditionalFormatting sqref="BE55">
    <cfRule type="cellIs" dxfId="13545" priority="3891" operator="lessThan">
      <formula>$C$4</formula>
    </cfRule>
  </conditionalFormatting>
  <conditionalFormatting sqref="BE56">
    <cfRule type="cellIs" dxfId="13544" priority="3892" operator="lessThan">
      <formula>$C$4</formula>
    </cfRule>
  </conditionalFormatting>
  <conditionalFormatting sqref="BE56">
    <cfRule type="cellIs" dxfId="13543" priority="3893" operator="lessThan">
      <formula>$C$4</formula>
    </cfRule>
  </conditionalFormatting>
  <conditionalFormatting sqref="BE57">
    <cfRule type="cellIs" dxfId="13542" priority="3894" operator="lessThan">
      <formula>$C$4</formula>
    </cfRule>
  </conditionalFormatting>
  <conditionalFormatting sqref="BE57">
    <cfRule type="cellIs" dxfId="13541" priority="3895" operator="lessThan">
      <formula>$C$4</formula>
    </cfRule>
  </conditionalFormatting>
  <conditionalFormatting sqref="BE58">
    <cfRule type="cellIs" dxfId="13540" priority="3896" operator="lessThan">
      <formula>$C$4</formula>
    </cfRule>
  </conditionalFormatting>
  <conditionalFormatting sqref="BE58">
    <cfRule type="cellIs" dxfId="13539" priority="3897" operator="lessThan">
      <formula>$C$4</formula>
    </cfRule>
  </conditionalFormatting>
  <conditionalFormatting sqref="BE59">
    <cfRule type="cellIs" dxfId="13538" priority="3898" operator="lessThan">
      <formula>$C$4</formula>
    </cfRule>
  </conditionalFormatting>
  <conditionalFormatting sqref="BE59">
    <cfRule type="cellIs" dxfId="13537" priority="3899" operator="lessThan">
      <formula>$C$4</formula>
    </cfRule>
  </conditionalFormatting>
  <conditionalFormatting sqref="BE60">
    <cfRule type="cellIs" dxfId="13536" priority="3900" operator="lessThan">
      <formula>$C$4</formula>
    </cfRule>
  </conditionalFormatting>
  <conditionalFormatting sqref="BE60">
    <cfRule type="cellIs" dxfId="13535" priority="3901" operator="lessThan">
      <formula>$C$4</formula>
    </cfRule>
  </conditionalFormatting>
  <conditionalFormatting sqref="BF11">
    <cfRule type="cellIs" dxfId="13534" priority="3902" operator="lessThan">
      <formula>$C$4</formula>
    </cfRule>
  </conditionalFormatting>
  <conditionalFormatting sqref="BF11">
    <cfRule type="cellIs" dxfId="13533" priority="3903" operator="lessThan">
      <formula>$C$4</formula>
    </cfRule>
  </conditionalFormatting>
  <conditionalFormatting sqref="BF12">
    <cfRule type="cellIs" dxfId="13532" priority="3904" operator="lessThan">
      <formula>$C$4</formula>
    </cfRule>
  </conditionalFormatting>
  <conditionalFormatting sqref="BF12">
    <cfRule type="cellIs" dxfId="13531" priority="3905" operator="lessThan">
      <formula>$C$4</formula>
    </cfRule>
  </conditionalFormatting>
  <conditionalFormatting sqref="BF13">
    <cfRule type="cellIs" dxfId="13530" priority="3906" operator="lessThan">
      <formula>$C$4</formula>
    </cfRule>
  </conditionalFormatting>
  <conditionalFormatting sqref="BF13">
    <cfRule type="cellIs" dxfId="13529" priority="3907" operator="lessThan">
      <formula>$C$4</formula>
    </cfRule>
  </conditionalFormatting>
  <conditionalFormatting sqref="BF14">
    <cfRule type="cellIs" dxfId="13528" priority="3908" operator="lessThan">
      <formula>$C$4</formula>
    </cfRule>
  </conditionalFormatting>
  <conditionalFormatting sqref="BF14">
    <cfRule type="cellIs" dxfId="13527" priority="3909" operator="lessThan">
      <formula>$C$4</formula>
    </cfRule>
  </conditionalFormatting>
  <conditionalFormatting sqref="BF15">
    <cfRule type="cellIs" dxfId="13526" priority="3910" operator="lessThan">
      <formula>$C$4</formula>
    </cfRule>
  </conditionalFormatting>
  <conditionalFormatting sqref="BF15">
    <cfRule type="cellIs" dxfId="13525" priority="3911" operator="lessThan">
      <formula>$C$4</formula>
    </cfRule>
  </conditionalFormatting>
  <conditionalFormatting sqref="BF16">
    <cfRule type="cellIs" dxfId="13524" priority="3912" operator="lessThan">
      <formula>$C$4</formula>
    </cfRule>
  </conditionalFormatting>
  <conditionalFormatting sqref="BF16">
    <cfRule type="cellIs" dxfId="13523" priority="3913" operator="lessThan">
      <formula>$C$4</formula>
    </cfRule>
  </conditionalFormatting>
  <conditionalFormatting sqref="BF17">
    <cfRule type="cellIs" dxfId="13522" priority="3914" operator="lessThan">
      <formula>$C$4</formula>
    </cfRule>
  </conditionalFormatting>
  <conditionalFormatting sqref="BF17">
    <cfRule type="cellIs" dxfId="13521" priority="3915" operator="lessThan">
      <formula>$C$4</formula>
    </cfRule>
  </conditionalFormatting>
  <conditionalFormatting sqref="BF18">
    <cfRule type="cellIs" dxfId="13520" priority="3916" operator="lessThan">
      <formula>$C$4</formula>
    </cfRule>
  </conditionalFormatting>
  <conditionalFormatting sqref="BF18">
    <cfRule type="cellIs" dxfId="13519" priority="3917" operator="lessThan">
      <formula>$C$4</formula>
    </cfRule>
  </conditionalFormatting>
  <conditionalFormatting sqref="BF19">
    <cfRule type="cellIs" dxfId="13518" priority="3918" operator="lessThan">
      <formula>$C$4</formula>
    </cfRule>
  </conditionalFormatting>
  <conditionalFormatting sqref="BF19">
    <cfRule type="cellIs" dxfId="13517" priority="3919" operator="lessThan">
      <formula>$C$4</formula>
    </cfRule>
  </conditionalFormatting>
  <conditionalFormatting sqref="BF20">
    <cfRule type="cellIs" dxfId="13516" priority="3920" operator="lessThan">
      <formula>$C$4</formula>
    </cfRule>
  </conditionalFormatting>
  <conditionalFormatting sqref="BF20">
    <cfRule type="cellIs" dxfId="13515" priority="3921" operator="lessThan">
      <formula>$C$4</formula>
    </cfRule>
  </conditionalFormatting>
  <conditionalFormatting sqref="BF21">
    <cfRule type="cellIs" dxfId="13514" priority="3922" operator="lessThan">
      <formula>$C$4</formula>
    </cfRule>
  </conditionalFormatting>
  <conditionalFormatting sqref="BF21">
    <cfRule type="cellIs" dxfId="13513" priority="3923" operator="lessThan">
      <formula>$C$4</formula>
    </cfRule>
  </conditionalFormatting>
  <conditionalFormatting sqref="BF22">
    <cfRule type="cellIs" dxfId="13512" priority="3924" operator="lessThan">
      <formula>$C$4</formula>
    </cfRule>
  </conditionalFormatting>
  <conditionalFormatting sqref="BF22">
    <cfRule type="cellIs" dxfId="13511" priority="3925" operator="lessThan">
      <formula>$C$4</formula>
    </cfRule>
  </conditionalFormatting>
  <conditionalFormatting sqref="BF23">
    <cfRule type="cellIs" dxfId="13510" priority="3926" operator="lessThan">
      <formula>$C$4</formula>
    </cfRule>
  </conditionalFormatting>
  <conditionalFormatting sqref="BF23">
    <cfRule type="cellIs" dxfId="13509" priority="3927" operator="lessThan">
      <formula>$C$4</formula>
    </cfRule>
  </conditionalFormatting>
  <conditionalFormatting sqref="BF24">
    <cfRule type="cellIs" dxfId="13508" priority="3928" operator="lessThan">
      <formula>$C$4</formula>
    </cfRule>
  </conditionalFormatting>
  <conditionalFormatting sqref="BF24">
    <cfRule type="cellIs" dxfId="13507" priority="3929" operator="lessThan">
      <formula>$C$4</formula>
    </cfRule>
  </conditionalFormatting>
  <conditionalFormatting sqref="BF25">
    <cfRule type="cellIs" dxfId="13506" priority="3930" operator="lessThan">
      <formula>$C$4</formula>
    </cfRule>
  </conditionalFormatting>
  <conditionalFormatting sqref="BF25">
    <cfRule type="cellIs" dxfId="13505" priority="3931" operator="lessThan">
      <formula>$C$4</formula>
    </cfRule>
  </conditionalFormatting>
  <conditionalFormatting sqref="BF26">
    <cfRule type="cellIs" dxfId="13504" priority="3932" operator="lessThan">
      <formula>$C$4</formula>
    </cfRule>
  </conditionalFormatting>
  <conditionalFormatting sqref="BF26">
    <cfRule type="cellIs" dxfId="13503" priority="3933" operator="lessThan">
      <formula>$C$4</formula>
    </cfRule>
  </conditionalFormatting>
  <conditionalFormatting sqref="BF27">
    <cfRule type="cellIs" dxfId="13502" priority="3934" operator="lessThan">
      <formula>$C$4</formula>
    </cfRule>
  </conditionalFormatting>
  <conditionalFormatting sqref="BF27">
    <cfRule type="cellIs" dxfId="13501" priority="3935" operator="lessThan">
      <formula>$C$4</formula>
    </cfRule>
  </conditionalFormatting>
  <conditionalFormatting sqref="BF28">
    <cfRule type="cellIs" dxfId="13500" priority="3936" operator="lessThan">
      <formula>$C$4</formula>
    </cfRule>
  </conditionalFormatting>
  <conditionalFormatting sqref="BF28">
    <cfRule type="cellIs" dxfId="13499" priority="3937" operator="lessThan">
      <formula>$C$4</formula>
    </cfRule>
  </conditionalFormatting>
  <conditionalFormatting sqref="BF29">
    <cfRule type="cellIs" dxfId="13498" priority="3938" operator="lessThan">
      <formula>$C$4</formula>
    </cfRule>
  </conditionalFormatting>
  <conditionalFormatting sqref="BF29">
    <cfRule type="cellIs" dxfId="13497" priority="3939" operator="lessThan">
      <formula>$C$4</formula>
    </cfRule>
  </conditionalFormatting>
  <conditionalFormatting sqref="BF30">
    <cfRule type="cellIs" dxfId="13496" priority="3940" operator="lessThan">
      <formula>$C$4</formula>
    </cfRule>
  </conditionalFormatting>
  <conditionalFormatting sqref="BF30">
    <cfRule type="cellIs" dxfId="13495" priority="3941" operator="lessThan">
      <formula>$C$4</formula>
    </cfRule>
  </conditionalFormatting>
  <conditionalFormatting sqref="BF31">
    <cfRule type="cellIs" dxfId="13494" priority="3942" operator="lessThan">
      <formula>$C$4</formula>
    </cfRule>
  </conditionalFormatting>
  <conditionalFormatting sqref="BF31">
    <cfRule type="cellIs" dxfId="13493" priority="3943" operator="lessThan">
      <formula>$C$4</formula>
    </cfRule>
  </conditionalFormatting>
  <conditionalFormatting sqref="BF32">
    <cfRule type="cellIs" dxfId="13492" priority="3944" operator="lessThan">
      <formula>$C$4</formula>
    </cfRule>
  </conditionalFormatting>
  <conditionalFormatting sqref="BF32">
    <cfRule type="cellIs" dxfId="13491" priority="3945" operator="lessThan">
      <formula>$C$4</formula>
    </cfRule>
  </conditionalFormatting>
  <conditionalFormatting sqref="BF33">
    <cfRule type="cellIs" dxfId="13490" priority="3946" operator="lessThan">
      <formula>$C$4</formula>
    </cfRule>
  </conditionalFormatting>
  <conditionalFormatting sqref="BF33">
    <cfRule type="cellIs" dxfId="13489" priority="3947" operator="lessThan">
      <formula>$C$4</formula>
    </cfRule>
  </conditionalFormatting>
  <conditionalFormatting sqref="BF34">
    <cfRule type="cellIs" dxfId="13488" priority="3948" operator="lessThan">
      <formula>$C$4</formula>
    </cfRule>
  </conditionalFormatting>
  <conditionalFormatting sqref="BF34">
    <cfRule type="cellIs" dxfId="13487" priority="3949" operator="lessThan">
      <formula>$C$4</formula>
    </cfRule>
  </conditionalFormatting>
  <conditionalFormatting sqref="BF35">
    <cfRule type="cellIs" dxfId="13486" priority="3950" operator="lessThan">
      <formula>$C$4</formula>
    </cfRule>
  </conditionalFormatting>
  <conditionalFormatting sqref="BF35">
    <cfRule type="cellIs" dxfId="13485" priority="3951" operator="lessThan">
      <formula>$C$4</formula>
    </cfRule>
  </conditionalFormatting>
  <conditionalFormatting sqref="BF36">
    <cfRule type="cellIs" dxfId="13484" priority="3952" operator="lessThan">
      <formula>$C$4</formula>
    </cfRule>
  </conditionalFormatting>
  <conditionalFormatting sqref="BF36">
    <cfRule type="cellIs" dxfId="13483" priority="3953" operator="lessThan">
      <formula>$C$4</formula>
    </cfRule>
  </conditionalFormatting>
  <conditionalFormatting sqref="BF37">
    <cfRule type="cellIs" dxfId="13482" priority="3954" operator="lessThan">
      <formula>$C$4</formula>
    </cfRule>
  </conditionalFormatting>
  <conditionalFormatting sqref="BF37">
    <cfRule type="cellIs" dxfId="13481" priority="3955" operator="lessThan">
      <formula>$C$4</formula>
    </cfRule>
  </conditionalFormatting>
  <conditionalFormatting sqref="BF38">
    <cfRule type="cellIs" dxfId="13480" priority="3956" operator="lessThan">
      <formula>$C$4</formula>
    </cfRule>
  </conditionalFormatting>
  <conditionalFormatting sqref="BF38">
    <cfRule type="cellIs" dxfId="13479" priority="3957" operator="lessThan">
      <formula>$C$4</formula>
    </cfRule>
  </conditionalFormatting>
  <conditionalFormatting sqref="BF39">
    <cfRule type="cellIs" dxfId="13478" priority="3958" operator="lessThan">
      <formula>$C$4</formula>
    </cfRule>
  </conditionalFormatting>
  <conditionalFormatting sqref="BF39">
    <cfRule type="cellIs" dxfId="13477" priority="3959" operator="lessThan">
      <formula>$C$4</formula>
    </cfRule>
  </conditionalFormatting>
  <conditionalFormatting sqref="BF40">
    <cfRule type="cellIs" dxfId="13476" priority="3960" operator="lessThan">
      <formula>$C$4</formula>
    </cfRule>
  </conditionalFormatting>
  <conditionalFormatting sqref="BF40">
    <cfRule type="cellIs" dxfId="13475" priority="3961" operator="lessThan">
      <formula>$C$4</formula>
    </cfRule>
  </conditionalFormatting>
  <conditionalFormatting sqref="BF41">
    <cfRule type="cellIs" dxfId="13474" priority="3962" operator="lessThan">
      <formula>$C$4</formula>
    </cfRule>
  </conditionalFormatting>
  <conditionalFormatting sqref="BF41">
    <cfRule type="cellIs" dxfId="13473" priority="3963" operator="lessThan">
      <formula>$C$4</formula>
    </cfRule>
  </conditionalFormatting>
  <conditionalFormatting sqref="BF42">
    <cfRule type="cellIs" dxfId="13472" priority="3964" operator="lessThan">
      <formula>$C$4</formula>
    </cfRule>
  </conditionalFormatting>
  <conditionalFormatting sqref="BF42">
    <cfRule type="cellIs" dxfId="13471" priority="3965" operator="lessThan">
      <formula>$C$4</formula>
    </cfRule>
  </conditionalFormatting>
  <conditionalFormatting sqref="BF43">
    <cfRule type="cellIs" dxfId="13470" priority="3966" operator="lessThan">
      <formula>$C$4</formula>
    </cfRule>
  </conditionalFormatting>
  <conditionalFormatting sqref="BF43">
    <cfRule type="cellIs" dxfId="13469" priority="3967" operator="lessThan">
      <formula>$C$4</formula>
    </cfRule>
  </conditionalFormatting>
  <conditionalFormatting sqref="BF44">
    <cfRule type="cellIs" dxfId="13468" priority="3968" operator="lessThan">
      <formula>$C$4</formula>
    </cfRule>
  </conditionalFormatting>
  <conditionalFormatting sqref="BF44">
    <cfRule type="cellIs" dxfId="13467" priority="3969" operator="lessThan">
      <formula>$C$4</formula>
    </cfRule>
  </conditionalFormatting>
  <conditionalFormatting sqref="BF45">
    <cfRule type="cellIs" dxfId="13466" priority="3970" operator="lessThan">
      <formula>$C$4</formula>
    </cfRule>
  </conditionalFormatting>
  <conditionalFormatting sqref="BF45">
    <cfRule type="cellIs" dxfId="13465" priority="3971" operator="lessThan">
      <formula>$C$4</formula>
    </cfRule>
  </conditionalFormatting>
  <conditionalFormatting sqref="BF46">
    <cfRule type="cellIs" dxfId="13464" priority="3972" operator="lessThan">
      <formula>$C$4</formula>
    </cfRule>
  </conditionalFormatting>
  <conditionalFormatting sqref="BF46">
    <cfRule type="cellIs" dxfId="13463" priority="3973" operator="lessThan">
      <formula>$C$4</formula>
    </cfRule>
  </conditionalFormatting>
  <conditionalFormatting sqref="BF47">
    <cfRule type="cellIs" dxfId="13462" priority="3974" operator="lessThan">
      <formula>$C$4</formula>
    </cfRule>
  </conditionalFormatting>
  <conditionalFormatting sqref="BF47">
    <cfRule type="cellIs" dxfId="13461" priority="3975" operator="lessThan">
      <formula>$C$4</formula>
    </cfRule>
  </conditionalFormatting>
  <conditionalFormatting sqref="BF48">
    <cfRule type="cellIs" dxfId="13460" priority="3976" operator="lessThan">
      <formula>$C$4</formula>
    </cfRule>
  </conditionalFormatting>
  <conditionalFormatting sqref="BF48">
    <cfRule type="cellIs" dxfId="13459" priority="3977" operator="lessThan">
      <formula>$C$4</formula>
    </cfRule>
  </conditionalFormatting>
  <conditionalFormatting sqref="BF49">
    <cfRule type="cellIs" dxfId="13458" priority="3978" operator="lessThan">
      <formula>$C$4</formula>
    </cfRule>
  </conditionalFormatting>
  <conditionalFormatting sqref="BF49">
    <cfRule type="cellIs" dxfId="13457" priority="3979" operator="lessThan">
      <formula>$C$4</formula>
    </cfRule>
  </conditionalFormatting>
  <conditionalFormatting sqref="BF50">
    <cfRule type="cellIs" dxfId="13456" priority="3980" operator="lessThan">
      <formula>$C$4</formula>
    </cfRule>
  </conditionalFormatting>
  <conditionalFormatting sqref="BF50">
    <cfRule type="cellIs" dxfId="13455" priority="3981" operator="lessThan">
      <formula>$C$4</formula>
    </cfRule>
  </conditionalFormatting>
  <conditionalFormatting sqref="BF51">
    <cfRule type="cellIs" dxfId="13454" priority="3982" operator="lessThan">
      <formula>$C$4</formula>
    </cfRule>
  </conditionalFormatting>
  <conditionalFormatting sqref="BF51">
    <cfRule type="cellIs" dxfId="13453" priority="3983" operator="lessThan">
      <formula>$C$4</formula>
    </cfRule>
  </conditionalFormatting>
  <conditionalFormatting sqref="BF52">
    <cfRule type="cellIs" dxfId="13452" priority="3984" operator="lessThan">
      <formula>$C$4</formula>
    </cfRule>
  </conditionalFormatting>
  <conditionalFormatting sqref="BF52">
    <cfRule type="cellIs" dxfId="13451" priority="3985" operator="lessThan">
      <formula>$C$4</formula>
    </cfRule>
  </conditionalFormatting>
  <conditionalFormatting sqref="BF53">
    <cfRule type="cellIs" dxfId="13450" priority="3986" operator="lessThan">
      <formula>$C$4</formula>
    </cfRule>
  </conditionalFormatting>
  <conditionalFormatting sqref="BF53">
    <cfRule type="cellIs" dxfId="13449" priority="3987" operator="lessThan">
      <formula>$C$4</formula>
    </cfRule>
  </conditionalFormatting>
  <conditionalFormatting sqref="BF54">
    <cfRule type="cellIs" dxfId="13448" priority="3988" operator="lessThan">
      <formula>$C$4</formula>
    </cfRule>
  </conditionalFormatting>
  <conditionalFormatting sqref="BF54">
    <cfRule type="cellIs" dxfId="13447" priority="3989" operator="lessThan">
      <formula>$C$4</formula>
    </cfRule>
  </conditionalFormatting>
  <conditionalFormatting sqref="BF55">
    <cfRule type="cellIs" dxfId="13446" priority="3990" operator="lessThan">
      <formula>$C$4</formula>
    </cfRule>
  </conditionalFormatting>
  <conditionalFormatting sqref="BF55">
    <cfRule type="cellIs" dxfId="13445" priority="3991" operator="lessThan">
      <formula>$C$4</formula>
    </cfRule>
  </conditionalFormatting>
  <conditionalFormatting sqref="BF56">
    <cfRule type="cellIs" dxfId="13444" priority="3992" operator="lessThan">
      <formula>$C$4</formula>
    </cfRule>
  </conditionalFormatting>
  <conditionalFormatting sqref="BF56">
    <cfRule type="cellIs" dxfId="13443" priority="3993" operator="lessThan">
      <formula>$C$4</formula>
    </cfRule>
  </conditionalFormatting>
  <conditionalFormatting sqref="BF57">
    <cfRule type="cellIs" dxfId="13442" priority="3994" operator="lessThan">
      <formula>$C$4</formula>
    </cfRule>
  </conditionalFormatting>
  <conditionalFormatting sqref="BF57">
    <cfRule type="cellIs" dxfId="13441" priority="3995" operator="lessThan">
      <formula>$C$4</formula>
    </cfRule>
  </conditionalFormatting>
  <conditionalFormatting sqref="BF58">
    <cfRule type="cellIs" dxfId="13440" priority="3996" operator="lessThan">
      <formula>$C$4</formula>
    </cfRule>
  </conditionalFormatting>
  <conditionalFormatting sqref="BF58">
    <cfRule type="cellIs" dxfId="13439" priority="3997" operator="lessThan">
      <formula>$C$4</formula>
    </cfRule>
  </conditionalFormatting>
  <conditionalFormatting sqref="BF59">
    <cfRule type="cellIs" dxfId="13438" priority="3998" operator="lessThan">
      <formula>$C$4</formula>
    </cfRule>
  </conditionalFormatting>
  <conditionalFormatting sqref="BF59">
    <cfRule type="cellIs" dxfId="13437" priority="3999" operator="lessThan">
      <formula>$C$4</formula>
    </cfRule>
  </conditionalFormatting>
  <conditionalFormatting sqref="BF60">
    <cfRule type="cellIs" dxfId="13436" priority="4000" operator="lessThan">
      <formula>$C$4</formula>
    </cfRule>
  </conditionalFormatting>
  <conditionalFormatting sqref="BF60">
    <cfRule type="cellIs" dxfId="13435" priority="4001" operator="lessThan">
      <formula>$C$4</formula>
    </cfRule>
  </conditionalFormatting>
  <conditionalFormatting sqref="BG11">
    <cfRule type="cellIs" dxfId="13434" priority="4002" operator="lessThan">
      <formula>$C$4</formula>
    </cfRule>
  </conditionalFormatting>
  <conditionalFormatting sqref="BG11">
    <cfRule type="cellIs" dxfId="13433" priority="4003" operator="lessThan">
      <formula>$C$4</formula>
    </cfRule>
  </conditionalFormatting>
  <conditionalFormatting sqref="BG12">
    <cfRule type="cellIs" dxfId="13432" priority="4004" operator="lessThan">
      <formula>$C$4</formula>
    </cfRule>
  </conditionalFormatting>
  <conditionalFormatting sqref="BG12">
    <cfRule type="cellIs" dxfId="13431" priority="4005" operator="lessThan">
      <formula>$C$4</formula>
    </cfRule>
  </conditionalFormatting>
  <conditionalFormatting sqref="BG13">
    <cfRule type="cellIs" dxfId="13430" priority="4006" operator="lessThan">
      <formula>$C$4</formula>
    </cfRule>
  </conditionalFormatting>
  <conditionalFormatting sqref="BG13">
    <cfRule type="cellIs" dxfId="13429" priority="4007" operator="lessThan">
      <formula>$C$4</formula>
    </cfRule>
  </conditionalFormatting>
  <conditionalFormatting sqref="BG14">
    <cfRule type="cellIs" dxfId="13428" priority="4008" operator="lessThan">
      <formula>$C$4</formula>
    </cfRule>
  </conditionalFormatting>
  <conditionalFormatting sqref="BG14">
    <cfRule type="cellIs" dxfId="13427" priority="4009" operator="lessThan">
      <formula>$C$4</formula>
    </cfRule>
  </conditionalFormatting>
  <conditionalFormatting sqref="BG15">
    <cfRule type="cellIs" dxfId="13426" priority="4010" operator="lessThan">
      <formula>$C$4</formula>
    </cfRule>
  </conditionalFormatting>
  <conditionalFormatting sqref="BG15">
    <cfRule type="cellIs" dxfId="13425" priority="4011" operator="lessThan">
      <formula>$C$4</formula>
    </cfRule>
  </conditionalFormatting>
  <conditionalFormatting sqref="BG16">
    <cfRule type="cellIs" dxfId="13424" priority="4012" operator="lessThan">
      <formula>$C$4</formula>
    </cfRule>
  </conditionalFormatting>
  <conditionalFormatting sqref="BG16">
    <cfRule type="cellIs" dxfId="13423" priority="4013" operator="lessThan">
      <formula>$C$4</formula>
    </cfRule>
  </conditionalFormatting>
  <conditionalFormatting sqref="BG17">
    <cfRule type="cellIs" dxfId="13422" priority="4014" operator="lessThan">
      <formula>$C$4</formula>
    </cfRule>
  </conditionalFormatting>
  <conditionalFormatting sqref="BG17">
    <cfRule type="cellIs" dxfId="13421" priority="4015" operator="lessThan">
      <formula>$C$4</formula>
    </cfRule>
  </conditionalFormatting>
  <conditionalFormatting sqref="BG18">
    <cfRule type="cellIs" dxfId="13420" priority="4016" operator="lessThan">
      <formula>$C$4</formula>
    </cfRule>
  </conditionalFormatting>
  <conditionalFormatting sqref="BG18">
    <cfRule type="cellIs" dxfId="13419" priority="4017" operator="lessThan">
      <formula>$C$4</formula>
    </cfRule>
  </conditionalFormatting>
  <conditionalFormatting sqref="BG19">
    <cfRule type="cellIs" dxfId="13418" priority="4018" operator="lessThan">
      <formula>$C$4</formula>
    </cfRule>
  </conditionalFormatting>
  <conditionalFormatting sqref="BG19">
    <cfRule type="cellIs" dxfId="13417" priority="4019" operator="lessThan">
      <formula>$C$4</formula>
    </cfRule>
  </conditionalFormatting>
  <conditionalFormatting sqref="BG20">
    <cfRule type="cellIs" dxfId="13416" priority="4020" operator="lessThan">
      <formula>$C$4</formula>
    </cfRule>
  </conditionalFormatting>
  <conditionalFormatting sqref="BG20">
    <cfRule type="cellIs" dxfId="13415" priority="4021" operator="lessThan">
      <formula>$C$4</formula>
    </cfRule>
  </conditionalFormatting>
  <conditionalFormatting sqref="BG21">
    <cfRule type="cellIs" dxfId="13414" priority="4022" operator="lessThan">
      <formula>$C$4</formula>
    </cfRule>
  </conditionalFormatting>
  <conditionalFormatting sqref="BG21">
    <cfRule type="cellIs" dxfId="13413" priority="4023" operator="lessThan">
      <formula>$C$4</formula>
    </cfRule>
  </conditionalFormatting>
  <conditionalFormatting sqref="BG22">
    <cfRule type="cellIs" dxfId="13412" priority="4024" operator="lessThan">
      <formula>$C$4</formula>
    </cfRule>
  </conditionalFormatting>
  <conditionalFormatting sqref="BG22">
    <cfRule type="cellIs" dxfId="13411" priority="4025" operator="lessThan">
      <formula>$C$4</formula>
    </cfRule>
  </conditionalFormatting>
  <conditionalFormatting sqref="BG23">
    <cfRule type="cellIs" dxfId="13410" priority="4026" operator="lessThan">
      <formula>$C$4</formula>
    </cfRule>
  </conditionalFormatting>
  <conditionalFormatting sqref="BG23">
    <cfRule type="cellIs" dxfId="13409" priority="4027" operator="lessThan">
      <formula>$C$4</formula>
    </cfRule>
  </conditionalFormatting>
  <conditionalFormatting sqref="BG24">
    <cfRule type="cellIs" dxfId="13408" priority="4028" operator="lessThan">
      <formula>$C$4</formula>
    </cfRule>
  </conditionalFormatting>
  <conditionalFormatting sqref="BG24">
    <cfRule type="cellIs" dxfId="13407" priority="4029" operator="lessThan">
      <formula>$C$4</formula>
    </cfRule>
  </conditionalFormatting>
  <conditionalFormatting sqref="BG25">
    <cfRule type="cellIs" dxfId="13406" priority="4030" operator="lessThan">
      <formula>$C$4</formula>
    </cfRule>
  </conditionalFormatting>
  <conditionalFormatting sqref="BG25">
    <cfRule type="cellIs" dxfId="13405" priority="4031" operator="lessThan">
      <formula>$C$4</formula>
    </cfRule>
  </conditionalFormatting>
  <conditionalFormatting sqref="BG26">
    <cfRule type="cellIs" dxfId="13404" priority="4032" operator="lessThan">
      <formula>$C$4</formula>
    </cfRule>
  </conditionalFormatting>
  <conditionalFormatting sqref="BG26">
    <cfRule type="cellIs" dxfId="13403" priority="4033" operator="lessThan">
      <formula>$C$4</formula>
    </cfRule>
  </conditionalFormatting>
  <conditionalFormatting sqref="BG27">
    <cfRule type="cellIs" dxfId="13402" priority="4034" operator="lessThan">
      <formula>$C$4</formula>
    </cfRule>
  </conditionalFormatting>
  <conditionalFormatting sqref="BG27">
    <cfRule type="cellIs" dxfId="13401" priority="4035" operator="lessThan">
      <formula>$C$4</formula>
    </cfRule>
  </conditionalFormatting>
  <conditionalFormatting sqref="BG28">
    <cfRule type="cellIs" dxfId="13400" priority="4036" operator="lessThan">
      <formula>$C$4</formula>
    </cfRule>
  </conditionalFormatting>
  <conditionalFormatting sqref="BG28">
    <cfRule type="cellIs" dxfId="13399" priority="4037" operator="lessThan">
      <formula>$C$4</formula>
    </cfRule>
  </conditionalFormatting>
  <conditionalFormatting sqref="BG29">
    <cfRule type="cellIs" dxfId="13398" priority="4038" operator="lessThan">
      <formula>$C$4</formula>
    </cfRule>
  </conditionalFormatting>
  <conditionalFormatting sqref="BG29">
    <cfRule type="cellIs" dxfId="13397" priority="4039" operator="lessThan">
      <formula>$C$4</formula>
    </cfRule>
  </conditionalFormatting>
  <conditionalFormatting sqref="BG30">
    <cfRule type="cellIs" dxfId="13396" priority="4040" operator="lessThan">
      <formula>$C$4</formula>
    </cfRule>
  </conditionalFormatting>
  <conditionalFormatting sqref="BG30">
    <cfRule type="cellIs" dxfId="13395" priority="4041" operator="lessThan">
      <formula>$C$4</formula>
    </cfRule>
  </conditionalFormatting>
  <conditionalFormatting sqref="BG31">
    <cfRule type="cellIs" dxfId="13394" priority="4042" operator="lessThan">
      <formula>$C$4</formula>
    </cfRule>
  </conditionalFormatting>
  <conditionalFormatting sqref="BG31">
    <cfRule type="cellIs" dxfId="13393" priority="4043" operator="lessThan">
      <formula>$C$4</formula>
    </cfRule>
  </conditionalFormatting>
  <conditionalFormatting sqref="BG32">
    <cfRule type="cellIs" dxfId="13392" priority="4044" operator="lessThan">
      <formula>$C$4</formula>
    </cfRule>
  </conditionalFormatting>
  <conditionalFormatting sqref="BG32">
    <cfRule type="cellIs" dxfId="13391" priority="4045" operator="lessThan">
      <formula>$C$4</formula>
    </cfRule>
  </conditionalFormatting>
  <conditionalFormatting sqref="BG33">
    <cfRule type="cellIs" dxfId="13390" priority="4046" operator="lessThan">
      <formula>$C$4</formula>
    </cfRule>
  </conditionalFormatting>
  <conditionalFormatting sqref="BG33">
    <cfRule type="cellIs" dxfId="13389" priority="4047" operator="lessThan">
      <formula>$C$4</formula>
    </cfRule>
  </conditionalFormatting>
  <conditionalFormatting sqref="BG34">
    <cfRule type="cellIs" dxfId="13388" priority="4048" operator="lessThan">
      <formula>$C$4</formula>
    </cfRule>
  </conditionalFormatting>
  <conditionalFormatting sqref="BG34">
    <cfRule type="cellIs" dxfId="13387" priority="4049" operator="lessThan">
      <formula>$C$4</formula>
    </cfRule>
  </conditionalFormatting>
  <conditionalFormatting sqref="BG35">
    <cfRule type="cellIs" dxfId="13386" priority="4050" operator="lessThan">
      <formula>$C$4</formula>
    </cfRule>
  </conditionalFormatting>
  <conditionalFormatting sqref="BG35">
    <cfRule type="cellIs" dxfId="13385" priority="4051" operator="lessThan">
      <formula>$C$4</formula>
    </cfRule>
  </conditionalFormatting>
  <conditionalFormatting sqref="BG36">
    <cfRule type="cellIs" dxfId="13384" priority="4052" operator="lessThan">
      <formula>$C$4</formula>
    </cfRule>
  </conditionalFormatting>
  <conditionalFormatting sqref="BG36">
    <cfRule type="cellIs" dxfId="13383" priority="4053" operator="lessThan">
      <formula>$C$4</formula>
    </cfRule>
  </conditionalFormatting>
  <conditionalFormatting sqref="BG37">
    <cfRule type="cellIs" dxfId="13382" priority="4054" operator="lessThan">
      <formula>$C$4</formula>
    </cfRule>
  </conditionalFormatting>
  <conditionalFormatting sqref="BG37">
    <cfRule type="cellIs" dxfId="13381" priority="4055" operator="lessThan">
      <formula>$C$4</formula>
    </cfRule>
  </conditionalFormatting>
  <conditionalFormatting sqref="BG38">
    <cfRule type="cellIs" dxfId="13380" priority="4056" operator="lessThan">
      <formula>$C$4</formula>
    </cfRule>
  </conditionalFormatting>
  <conditionalFormatting sqref="BG38">
    <cfRule type="cellIs" dxfId="13379" priority="4057" operator="lessThan">
      <formula>$C$4</formula>
    </cfRule>
  </conditionalFormatting>
  <conditionalFormatting sqref="BG39">
    <cfRule type="cellIs" dxfId="13378" priority="4058" operator="lessThan">
      <formula>$C$4</formula>
    </cfRule>
  </conditionalFormatting>
  <conditionalFormatting sqref="BG39">
    <cfRule type="cellIs" dxfId="13377" priority="4059" operator="lessThan">
      <formula>$C$4</formula>
    </cfRule>
  </conditionalFormatting>
  <conditionalFormatting sqref="BG40">
    <cfRule type="cellIs" dxfId="13376" priority="4060" operator="lessThan">
      <formula>$C$4</formula>
    </cfRule>
  </conditionalFormatting>
  <conditionalFormatting sqref="BG40">
    <cfRule type="cellIs" dxfId="13375" priority="4061" operator="lessThan">
      <formula>$C$4</formula>
    </cfRule>
  </conditionalFormatting>
  <conditionalFormatting sqref="BG41">
    <cfRule type="cellIs" dxfId="13374" priority="4062" operator="lessThan">
      <formula>$C$4</formula>
    </cfRule>
  </conditionalFormatting>
  <conditionalFormatting sqref="BG41">
    <cfRule type="cellIs" dxfId="13373" priority="4063" operator="lessThan">
      <formula>$C$4</formula>
    </cfRule>
  </conditionalFormatting>
  <conditionalFormatting sqref="BG42">
    <cfRule type="cellIs" dxfId="13372" priority="4064" operator="lessThan">
      <formula>$C$4</formula>
    </cfRule>
  </conditionalFormatting>
  <conditionalFormatting sqref="BG42">
    <cfRule type="cellIs" dxfId="13371" priority="4065" operator="lessThan">
      <formula>$C$4</formula>
    </cfRule>
  </conditionalFormatting>
  <conditionalFormatting sqref="BG43">
    <cfRule type="cellIs" dxfId="13370" priority="4066" operator="lessThan">
      <formula>$C$4</formula>
    </cfRule>
  </conditionalFormatting>
  <conditionalFormatting sqref="BG43">
    <cfRule type="cellIs" dxfId="13369" priority="4067" operator="lessThan">
      <formula>$C$4</formula>
    </cfRule>
  </conditionalFormatting>
  <conditionalFormatting sqref="BG44">
    <cfRule type="cellIs" dxfId="13368" priority="4068" operator="lessThan">
      <formula>$C$4</formula>
    </cfRule>
  </conditionalFormatting>
  <conditionalFormatting sqref="BG44">
    <cfRule type="cellIs" dxfId="13367" priority="4069" operator="lessThan">
      <formula>$C$4</formula>
    </cfRule>
  </conditionalFormatting>
  <conditionalFormatting sqref="BG45">
    <cfRule type="cellIs" dxfId="13366" priority="4070" operator="lessThan">
      <formula>$C$4</formula>
    </cfRule>
  </conditionalFormatting>
  <conditionalFormatting sqref="BG45">
    <cfRule type="cellIs" dxfId="13365" priority="4071" operator="lessThan">
      <formula>$C$4</formula>
    </cfRule>
  </conditionalFormatting>
  <conditionalFormatting sqref="BG46">
    <cfRule type="cellIs" dxfId="13364" priority="4072" operator="lessThan">
      <formula>$C$4</formula>
    </cfRule>
  </conditionalFormatting>
  <conditionalFormatting sqref="BG46">
    <cfRule type="cellIs" dxfId="13363" priority="4073" operator="lessThan">
      <formula>$C$4</formula>
    </cfRule>
  </conditionalFormatting>
  <conditionalFormatting sqref="BG47">
    <cfRule type="cellIs" dxfId="13362" priority="4074" operator="lessThan">
      <formula>$C$4</formula>
    </cfRule>
  </conditionalFormatting>
  <conditionalFormatting sqref="BG47">
    <cfRule type="cellIs" dxfId="13361" priority="4075" operator="lessThan">
      <formula>$C$4</formula>
    </cfRule>
  </conditionalFormatting>
  <conditionalFormatting sqref="BG48">
    <cfRule type="cellIs" dxfId="13360" priority="4076" operator="lessThan">
      <formula>$C$4</formula>
    </cfRule>
  </conditionalFormatting>
  <conditionalFormatting sqref="BG48">
    <cfRule type="cellIs" dxfId="13359" priority="4077" operator="lessThan">
      <formula>$C$4</formula>
    </cfRule>
  </conditionalFormatting>
  <conditionalFormatting sqref="BG49">
    <cfRule type="cellIs" dxfId="13358" priority="4078" operator="lessThan">
      <formula>$C$4</formula>
    </cfRule>
  </conditionalFormatting>
  <conditionalFormatting sqref="BG49">
    <cfRule type="cellIs" dxfId="13357" priority="4079" operator="lessThan">
      <formula>$C$4</formula>
    </cfRule>
  </conditionalFormatting>
  <conditionalFormatting sqref="BG50">
    <cfRule type="cellIs" dxfId="13356" priority="4080" operator="lessThan">
      <formula>$C$4</formula>
    </cfRule>
  </conditionalFormatting>
  <conditionalFormatting sqref="BG50">
    <cfRule type="cellIs" dxfId="13355" priority="4081" operator="lessThan">
      <formula>$C$4</formula>
    </cfRule>
  </conditionalFormatting>
  <conditionalFormatting sqref="BG51">
    <cfRule type="cellIs" dxfId="13354" priority="4082" operator="lessThan">
      <formula>$C$4</formula>
    </cfRule>
  </conditionalFormatting>
  <conditionalFormatting sqref="BG51">
    <cfRule type="cellIs" dxfId="13353" priority="4083" operator="lessThan">
      <formula>$C$4</formula>
    </cfRule>
  </conditionalFormatting>
  <conditionalFormatting sqref="BG52">
    <cfRule type="cellIs" dxfId="13352" priority="4084" operator="lessThan">
      <formula>$C$4</formula>
    </cfRule>
  </conditionalFormatting>
  <conditionalFormatting sqref="BG52">
    <cfRule type="cellIs" dxfId="13351" priority="4085" operator="lessThan">
      <formula>$C$4</formula>
    </cfRule>
  </conditionalFormatting>
  <conditionalFormatting sqref="BG53">
    <cfRule type="cellIs" dxfId="13350" priority="4086" operator="lessThan">
      <formula>$C$4</formula>
    </cfRule>
  </conditionalFormatting>
  <conditionalFormatting sqref="BG53">
    <cfRule type="cellIs" dxfId="13349" priority="4087" operator="lessThan">
      <formula>$C$4</formula>
    </cfRule>
  </conditionalFormatting>
  <conditionalFormatting sqref="BG54">
    <cfRule type="cellIs" dxfId="13348" priority="4088" operator="lessThan">
      <formula>$C$4</formula>
    </cfRule>
  </conditionalFormatting>
  <conditionalFormatting sqref="BG54">
    <cfRule type="cellIs" dxfId="13347" priority="4089" operator="lessThan">
      <formula>$C$4</formula>
    </cfRule>
  </conditionalFormatting>
  <conditionalFormatting sqref="BG55">
    <cfRule type="cellIs" dxfId="13346" priority="4090" operator="lessThan">
      <formula>$C$4</formula>
    </cfRule>
  </conditionalFormatting>
  <conditionalFormatting sqref="BG55">
    <cfRule type="cellIs" dxfId="13345" priority="4091" operator="lessThan">
      <formula>$C$4</formula>
    </cfRule>
  </conditionalFormatting>
  <conditionalFormatting sqref="BG56">
    <cfRule type="cellIs" dxfId="13344" priority="4092" operator="lessThan">
      <formula>$C$4</formula>
    </cfRule>
  </conditionalFormatting>
  <conditionalFormatting sqref="BG56">
    <cfRule type="cellIs" dxfId="13343" priority="4093" operator="lessThan">
      <formula>$C$4</formula>
    </cfRule>
  </conditionalFormatting>
  <conditionalFormatting sqref="BG57">
    <cfRule type="cellIs" dxfId="13342" priority="4094" operator="lessThan">
      <formula>$C$4</formula>
    </cfRule>
  </conditionalFormatting>
  <conditionalFormatting sqref="BG57">
    <cfRule type="cellIs" dxfId="13341" priority="4095" operator="lessThan">
      <formula>$C$4</formula>
    </cfRule>
  </conditionalFormatting>
  <conditionalFormatting sqref="BG58">
    <cfRule type="cellIs" dxfId="13340" priority="4096" operator="lessThan">
      <formula>$C$4</formula>
    </cfRule>
  </conditionalFormatting>
  <conditionalFormatting sqref="BG58">
    <cfRule type="cellIs" dxfId="13339" priority="4097" operator="lessThan">
      <formula>$C$4</formula>
    </cfRule>
  </conditionalFormatting>
  <conditionalFormatting sqref="BG59">
    <cfRule type="cellIs" dxfId="13338" priority="4098" operator="lessThan">
      <formula>$C$4</formula>
    </cfRule>
  </conditionalFormatting>
  <conditionalFormatting sqref="BG59">
    <cfRule type="cellIs" dxfId="13337" priority="4099" operator="lessThan">
      <formula>$C$4</formula>
    </cfRule>
  </conditionalFormatting>
  <conditionalFormatting sqref="BG60">
    <cfRule type="cellIs" dxfId="13336" priority="4100" operator="lessThan">
      <formula>$C$4</formula>
    </cfRule>
  </conditionalFormatting>
  <conditionalFormatting sqref="BG60">
    <cfRule type="cellIs" dxfId="13335" priority="4101" operator="lessThan">
      <formula>$C$4</formula>
    </cfRule>
  </conditionalFormatting>
  <conditionalFormatting sqref="BH11">
    <cfRule type="cellIs" dxfId="13334" priority="4102" operator="lessThan">
      <formula>$C$4</formula>
    </cfRule>
  </conditionalFormatting>
  <conditionalFormatting sqref="BH11">
    <cfRule type="cellIs" dxfId="13333" priority="4103" operator="lessThan">
      <formula>$C$4</formula>
    </cfRule>
  </conditionalFormatting>
  <conditionalFormatting sqref="BH12">
    <cfRule type="cellIs" dxfId="13332" priority="4104" operator="lessThan">
      <formula>$C$4</formula>
    </cfRule>
  </conditionalFormatting>
  <conditionalFormatting sqref="BH12">
    <cfRule type="cellIs" dxfId="13331" priority="4105" operator="lessThan">
      <formula>$C$4</formula>
    </cfRule>
  </conditionalFormatting>
  <conditionalFormatting sqref="BH13">
    <cfRule type="cellIs" dxfId="13330" priority="4106" operator="lessThan">
      <formula>$C$4</formula>
    </cfRule>
  </conditionalFormatting>
  <conditionalFormatting sqref="BH13">
    <cfRule type="cellIs" dxfId="13329" priority="4107" operator="lessThan">
      <formula>$C$4</formula>
    </cfRule>
  </conditionalFormatting>
  <conditionalFormatting sqref="BH14">
    <cfRule type="cellIs" dxfId="13328" priority="4108" operator="lessThan">
      <formula>$C$4</formula>
    </cfRule>
  </conditionalFormatting>
  <conditionalFormatting sqref="BH14">
    <cfRule type="cellIs" dxfId="13327" priority="4109" operator="lessThan">
      <formula>$C$4</formula>
    </cfRule>
  </conditionalFormatting>
  <conditionalFormatting sqref="BH15">
    <cfRule type="cellIs" dxfId="13326" priority="4110" operator="lessThan">
      <formula>$C$4</formula>
    </cfRule>
  </conditionalFormatting>
  <conditionalFormatting sqref="BH15">
    <cfRule type="cellIs" dxfId="13325" priority="4111" operator="lessThan">
      <formula>$C$4</formula>
    </cfRule>
  </conditionalFormatting>
  <conditionalFormatting sqref="BH16">
    <cfRule type="cellIs" dxfId="13324" priority="4112" operator="lessThan">
      <formula>$C$4</formula>
    </cfRule>
  </conditionalFormatting>
  <conditionalFormatting sqref="BH16">
    <cfRule type="cellIs" dxfId="13323" priority="4113" operator="lessThan">
      <formula>$C$4</formula>
    </cfRule>
  </conditionalFormatting>
  <conditionalFormatting sqref="BH17">
    <cfRule type="cellIs" dxfId="13322" priority="4114" operator="lessThan">
      <formula>$C$4</formula>
    </cfRule>
  </conditionalFormatting>
  <conditionalFormatting sqref="BH17">
    <cfRule type="cellIs" dxfId="13321" priority="4115" operator="lessThan">
      <formula>$C$4</formula>
    </cfRule>
  </conditionalFormatting>
  <conditionalFormatting sqref="BH18">
    <cfRule type="cellIs" dxfId="13320" priority="4116" operator="lessThan">
      <formula>$C$4</formula>
    </cfRule>
  </conditionalFormatting>
  <conditionalFormatting sqref="BH18">
    <cfRule type="cellIs" dxfId="13319" priority="4117" operator="lessThan">
      <formula>$C$4</formula>
    </cfRule>
  </conditionalFormatting>
  <conditionalFormatting sqref="BH19">
    <cfRule type="cellIs" dxfId="13318" priority="4118" operator="lessThan">
      <formula>$C$4</formula>
    </cfRule>
  </conditionalFormatting>
  <conditionalFormatting sqref="BH19">
    <cfRule type="cellIs" dxfId="13317" priority="4119" operator="lessThan">
      <formula>$C$4</formula>
    </cfRule>
  </conditionalFormatting>
  <conditionalFormatting sqref="BH20">
    <cfRule type="cellIs" dxfId="13316" priority="4120" operator="lessThan">
      <formula>$C$4</formula>
    </cfRule>
  </conditionalFormatting>
  <conditionalFormatting sqref="BH20">
    <cfRule type="cellIs" dxfId="13315" priority="4121" operator="lessThan">
      <formula>$C$4</formula>
    </cfRule>
  </conditionalFormatting>
  <conditionalFormatting sqref="BH21">
    <cfRule type="cellIs" dxfId="13314" priority="4122" operator="lessThan">
      <formula>$C$4</formula>
    </cfRule>
  </conditionalFormatting>
  <conditionalFormatting sqref="BH21">
    <cfRule type="cellIs" dxfId="13313" priority="4123" operator="lessThan">
      <formula>$C$4</formula>
    </cfRule>
  </conditionalFormatting>
  <conditionalFormatting sqref="BH22">
    <cfRule type="cellIs" dxfId="13312" priority="4124" operator="lessThan">
      <formula>$C$4</formula>
    </cfRule>
  </conditionalFormatting>
  <conditionalFormatting sqref="BH22">
    <cfRule type="cellIs" dxfId="13311" priority="4125" operator="lessThan">
      <formula>$C$4</formula>
    </cfRule>
  </conditionalFormatting>
  <conditionalFormatting sqref="BH23">
    <cfRule type="cellIs" dxfId="13310" priority="4126" operator="lessThan">
      <formula>$C$4</formula>
    </cfRule>
  </conditionalFormatting>
  <conditionalFormatting sqref="BH23">
    <cfRule type="cellIs" dxfId="13309" priority="4127" operator="lessThan">
      <formula>$C$4</formula>
    </cfRule>
  </conditionalFormatting>
  <conditionalFormatting sqref="BH24">
    <cfRule type="cellIs" dxfId="13308" priority="4128" operator="lessThan">
      <formula>$C$4</formula>
    </cfRule>
  </conditionalFormatting>
  <conditionalFormatting sqref="BH24">
    <cfRule type="cellIs" dxfId="13307" priority="4129" operator="lessThan">
      <formula>$C$4</formula>
    </cfRule>
  </conditionalFormatting>
  <conditionalFormatting sqref="BH25">
    <cfRule type="cellIs" dxfId="13306" priority="4130" operator="lessThan">
      <formula>$C$4</formula>
    </cfRule>
  </conditionalFormatting>
  <conditionalFormatting sqref="BH25">
    <cfRule type="cellIs" dxfId="13305" priority="4131" operator="lessThan">
      <formula>$C$4</formula>
    </cfRule>
  </conditionalFormatting>
  <conditionalFormatting sqref="BH26">
    <cfRule type="cellIs" dxfId="13304" priority="4132" operator="lessThan">
      <formula>$C$4</formula>
    </cfRule>
  </conditionalFormatting>
  <conditionalFormatting sqref="BH26">
    <cfRule type="cellIs" dxfId="13303" priority="4133" operator="lessThan">
      <formula>$C$4</formula>
    </cfRule>
  </conditionalFormatting>
  <conditionalFormatting sqref="BH27">
    <cfRule type="cellIs" dxfId="13302" priority="4134" operator="lessThan">
      <formula>$C$4</formula>
    </cfRule>
  </conditionalFormatting>
  <conditionalFormatting sqref="BH27">
    <cfRule type="cellIs" dxfId="13301" priority="4135" operator="lessThan">
      <formula>$C$4</formula>
    </cfRule>
  </conditionalFormatting>
  <conditionalFormatting sqref="BH28">
    <cfRule type="cellIs" dxfId="13300" priority="4136" operator="lessThan">
      <formula>$C$4</formula>
    </cfRule>
  </conditionalFormatting>
  <conditionalFormatting sqref="BH28">
    <cfRule type="cellIs" dxfId="13299" priority="4137" operator="lessThan">
      <formula>$C$4</formula>
    </cfRule>
  </conditionalFormatting>
  <conditionalFormatting sqref="BH29">
    <cfRule type="cellIs" dxfId="13298" priority="4138" operator="lessThan">
      <formula>$C$4</formula>
    </cfRule>
  </conditionalFormatting>
  <conditionalFormatting sqref="BH29">
    <cfRule type="cellIs" dxfId="13297" priority="4139" operator="lessThan">
      <formula>$C$4</formula>
    </cfRule>
  </conditionalFormatting>
  <conditionalFormatting sqref="BH30">
    <cfRule type="cellIs" dxfId="13296" priority="4140" operator="lessThan">
      <formula>$C$4</formula>
    </cfRule>
  </conditionalFormatting>
  <conditionalFormatting sqref="BH30">
    <cfRule type="cellIs" dxfId="13295" priority="4141" operator="lessThan">
      <formula>$C$4</formula>
    </cfRule>
  </conditionalFormatting>
  <conditionalFormatting sqref="BH31">
    <cfRule type="cellIs" dxfId="13294" priority="4142" operator="lessThan">
      <formula>$C$4</formula>
    </cfRule>
  </conditionalFormatting>
  <conditionalFormatting sqref="BH31">
    <cfRule type="cellIs" dxfId="13293" priority="4143" operator="lessThan">
      <formula>$C$4</formula>
    </cfRule>
  </conditionalFormatting>
  <conditionalFormatting sqref="BH32">
    <cfRule type="cellIs" dxfId="13292" priority="4144" operator="lessThan">
      <formula>$C$4</formula>
    </cfRule>
  </conditionalFormatting>
  <conditionalFormatting sqref="BH32">
    <cfRule type="cellIs" dxfId="13291" priority="4145" operator="lessThan">
      <formula>$C$4</formula>
    </cfRule>
  </conditionalFormatting>
  <conditionalFormatting sqref="BH33">
    <cfRule type="cellIs" dxfId="13290" priority="4146" operator="lessThan">
      <formula>$C$4</formula>
    </cfRule>
  </conditionalFormatting>
  <conditionalFormatting sqref="BH33">
    <cfRule type="cellIs" dxfId="13289" priority="4147" operator="lessThan">
      <formula>$C$4</formula>
    </cfRule>
  </conditionalFormatting>
  <conditionalFormatting sqref="BH34">
    <cfRule type="cellIs" dxfId="13288" priority="4148" operator="lessThan">
      <formula>$C$4</formula>
    </cfRule>
  </conditionalFormatting>
  <conditionalFormatting sqref="BH34">
    <cfRule type="cellIs" dxfId="13287" priority="4149" operator="lessThan">
      <formula>$C$4</formula>
    </cfRule>
  </conditionalFormatting>
  <conditionalFormatting sqref="BH35">
    <cfRule type="cellIs" dxfId="13286" priority="4150" operator="lessThan">
      <formula>$C$4</formula>
    </cfRule>
  </conditionalFormatting>
  <conditionalFormatting sqref="BH35">
    <cfRule type="cellIs" dxfId="13285" priority="4151" operator="lessThan">
      <formula>$C$4</formula>
    </cfRule>
  </conditionalFormatting>
  <conditionalFormatting sqref="BH36">
    <cfRule type="cellIs" dxfId="13284" priority="4152" operator="lessThan">
      <formula>$C$4</formula>
    </cfRule>
  </conditionalFormatting>
  <conditionalFormatting sqref="BH36">
    <cfRule type="cellIs" dxfId="13283" priority="4153" operator="lessThan">
      <formula>$C$4</formula>
    </cfRule>
  </conditionalFormatting>
  <conditionalFormatting sqref="BH37">
    <cfRule type="cellIs" dxfId="13282" priority="4154" operator="lessThan">
      <formula>$C$4</formula>
    </cfRule>
  </conditionalFormatting>
  <conditionalFormatting sqref="BH37">
    <cfRule type="cellIs" dxfId="13281" priority="4155" operator="lessThan">
      <formula>$C$4</formula>
    </cfRule>
  </conditionalFormatting>
  <conditionalFormatting sqref="BH38">
    <cfRule type="cellIs" dxfId="13280" priority="4156" operator="lessThan">
      <formula>$C$4</formula>
    </cfRule>
  </conditionalFormatting>
  <conditionalFormatting sqref="BH38">
    <cfRule type="cellIs" dxfId="13279" priority="4157" operator="lessThan">
      <formula>$C$4</formula>
    </cfRule>
  </conditionalFormatting>
  <conditionalFormatting sqref="BH39">
    <cfRule type="cellIs" dxfId="13278" priority="4158" operator="lessThan">
      <formula>$C$4</formula>
    </cfRule>
  </conditionalFormatting>
  <conditionalFormatting sqref="BH39">
    <cfRule type="cellIs" dxfId="13277" priority="4159" operator="lessThan">
      <formula>$C$4</formula>
    </cfRule>
  </conditionalFormatting>
  <conditionalFormatting sqref="BH40">
    <cfRule type="cellIs" dxfId="13276" priority="4160" operator="lessThan">
      <formula>$C$4</formula>
    </cfRule>
  </conditionalFormatting>
  <conditionalFormatting sqref="BH40">
    <cfRule type="cellIs" dxfId="13275" priority="4161" operator="lessThan">
      <formula>$C$4</formula>
    </cfRule>
  </conditionalFormatting>
  <conditionalFormatting sqref="BH41">
    <cfRule type="cellIs" dxfId="13274" priority="4162" operator="lessThan">
      <formula>$C$4</formula>
    </cfRule>
  </conditionalFormatting>
  <conditionalFormatting sqref="BH41">
    <cfRule type="cellIs" dxfId="13273" priority="4163" operator="lessThan">
      <formula>$C$4</formula>
    </cfRule>
  </conditionalFormatting>
  <conditionalFormatting sqref="BH42">
    <cfRule type="cellIs" dxfId="13272" priority="4164" operator="lessThan">
      <formula>$C$4</formula>
    </cfRule>
  </conditionalFormatting>
  <conditionalFormatting sqref="BH42">
    <cfRule type="cellIs" dxfId="13271" priority="4165" operator="lessThan">
      <formula>$C$4</formula>
    </cfRule>
  </conditionalFormatting>
  <conditionalFormatting sqref="BH43">
    <cfRule type="cellIs" dxfId="13270" priority="4166" operator="lessThan">
      <formula>$C$4</formula>
    </cfRule>
  </conditionalFormatting>
  <conditionalFormatting sqref="BH43">
    <cfRule type="cellIs" dxfId="13269" priority="4167" operator="lessThan">
      <formula>$C$4</formula>
    </cfRule>
  </conditionalFormatting>
  <conditionalFormatting sqref="BH44">
    <cfRule type="cellIs" dxfId="13268" priority="4168" operator="lessThan">
      <formula>$C$4</formula>
    </cfRule>
  </conditionalFormatting>
  <conditionalFormatting sqref="BH44">
    <cfRule type="cellIs" dxfId="13267" priority="4169" operator="lessThan">
      <formula>$C$4</formula>
    </cfRule>
  </conditionalFormatting>
  <conditionalFormatting sqref="BH45">
    <cfRule type="cellIs" dxfId="13266" priority="4170" operator="lessThan">
      <formula>$C$4</formula>
    </cfRule>
  </conditionalFormatting>
  <conditionalFormatting sqref="BH45">
    <cfRule type="cellIs" dxfId="13265" priority="4171" operator="lessThan">
      <formula>$C$4</formula>
    </cfRule>
  </conditionalFormatting>
  <conditionalFormatting sqref="BH46">
    <cfRule type="cellIs" dxfId="13264" priority="4172" operator="lessThan">
      <formula>$C$4</formula>
    </cfRule>
  </conditionalFormatting>
  <conditionalFormatting sqref="BH46">
    <cfRule type="cellIs" dxfId="13263" priority="4173" operator="lessThan">
      <formula>$C$4</formula>
    </cfRule>
  </conditionalFormatting>
  <conditionalFormatting sqref="BH47">
    <cfRule type="cellIs" dxfId="13262" priority="4174" operator="lessThan">
      <formula>$C$4</formula>
    </cfRule>
  </conditionalFormatting>
  <conditionalFormatting sqref="BH47">
    <cfRule type="cellIs" dxfId="13261" priority="4175" operator="lessThan">
      <formula>$C$4</formula>
    </cfRule>
  </conditionalFormatting>
  <conditionalFormatting sqref="BH48">
    <cfRule type="cellIs" dxfId="13260" priority="4176" operator="lessThan">
      <formula>$C$4</formula>
    </cfRule>
  </conditionalFormatting>
  <conditionalFormatting sqref="BH48">
    <cfRule type="cellIs" dxfId="13259" priority="4177" operator="lessThan">
      <formula>$C$4</formula>
    </cfRule>
  </conditionalFormatting>
  <conditionalFormatting sqref="BH49">
    <cfRule type="cellIs" dxfId="13258" priority="4178" operator="lessThan">
      <formula>$C$4</formula>
    </cfRule>
  </conditionalFormatting>
  <conditionalFormatting sqref="BH49">
    <cfRule type="cellIs" dxfId="13257" priority="4179" operator="lessThan">
      <formula>$C$4</formula>
    </cfRule>
  </conditionalFormatting>
  <conditionalFormatting sqref="BH50">
    <cfRule type="cellIs" dxfId="13256" priority="4180" operator="lessThan">
      <formula>$C$4</formula>
    </cfRule>
  </conditionalFormatting>
  <conditionalFormatting sqref="BH50">
    <cfRule type="cellIs" dxfId="13255" priority="4181" operator="lessThan">
      <formula>$C$4</formula>
    </cfRule>
  </conditionalFormatting>
  <conditionalFormatting sqref="BH51">
    <cfRule type="cellIs" dxfId="13254" priority="4182" operator="lessThan">
      <formula>$C$4</formula>
    </cfRule>
  </conditionalFormatting>
  <conditionalFormatting sqref="BH51">
    <cfRule type="cellIs" dxfId="13253" priority="4183" operator="lessThan">
      <formula>$C$4</formula>
    </cfRule>
  </conditionalFormatting>
  <conditionalFormatting sqref="BH52">
    <cfRule type="cellIs" dxfId="13252" priority="4184" operator="lessThan">
      <formula>$C$4</formula>
    </cfRule>
  </conditionalFormatting>
  <conditionalFormatting sqref="BH52">
    <cfRule type="cellIs" dxfId="13251" priority="4185" operator="lessThan">
      <formula>$C$4</formula>
    </cfRule>
  </conditionalFormatting>
  <conditionalFormatting sqref="BH53">
    <cfRule type="cellIs" dxfId="13250" priority="4186" operator="lessThan">
      <formula>$C$4</formula>
    </cfRule>
  </conditionalFormatting>
  <conditionalFormatting sqref="BH53">
    <cfRule type="cellIs" dxfId="13249" priority="4187" operator="lessThan">
      <formula>$C$4</formula>
    </cfRule>
  </conditionalFormatting>
  <conditionalFormatting sqref="BH54">
    <cfRule type="cellIs" dxfId="13248" priority="4188" operator="lessThan">
      <formula>$C$4</formula>
    </cfRule>
  </conditionalFormatting>
  <conditionalFormatting sqref="BH54">
    <cfRule type="cellIs" dxfId="13247" priority="4189" operator="lessThan">
      <formula>$C$4</formula>
    </cfRule>
  </conditionalFormatting>
  <conditionalFormatting sqref="BH55">
    <cfRule type="cellIs" dxfId="13246" priority="4190" operator="lessThan">
      <formula>$C$4</formula>
    </cfRule>
  </conditionalFormatting>
  <conditionalFormatting sqref="BH55">
    <cfRule type="cellIs" dxfId="13245" priority="4191" operator="lessThan">
      <formula>$C$4</formula>
    </cfRule>
  </conditionalFormatting>
  <conditionalFormatting sqref="BH56">
    <cfRule type="cellIs" dxfId="13244" priority="4192" operator="lessThan">
      <formula>$C$4</formula>
    </cfRule>
  </conditionalFormatting>
  <conditionalFormatting sqref="BH56">
    <cfRule type="cellIs" dxfId="13243" priority="4193" operator="lessThan">
      <formula>$C$4</formula>
    </cfRule>
  </conditionalFormatting>
  <conditionalFormatting sqref="BH57">
    <cfRule type="cellIs" dxfId="13242" priority="4194" operator="lessThan">
      <formula>$C$4</formula>
    </cfRule>
  </conditionalFormatting>
  <conditionalFormatting sqref="BH57">
    <cfRule type="cellIs" dxfId="13241" priority="4195" operator="lessThan">
      <formula>$C$4</formula>
    </cfRule>
  </conditionalFormatting>
  <conditionalFormatting sqref="BH58">
    <cfRule type="cellIs" dxfId="13240" priority="4196" operator="lessThan">
      <formula>$C$4</formula>
    </cfRule>
  </conditionalFormatting>
  <conditionalFormatting sqref="BH58">
    <cfRule type="cellIs" dxfId="13239" priority="4197" operator="lessThan">
      <formula>$C$4</formula>
    </cfRule>
  </conditionalFormatting>
  <conditionalFormatting sqref="BH59">
    <cfRule type="cellIs" dxfId="13238" priority="4198" operator="lessThan">
      <formula>$C$4</formula>
    </cfRule>
  </conditionalFormatting>
  <conditionalFormatting sqref="BH59">
    <cfRule type="cellIs" dxfId="13237" priority="4199" operator="lessThan">
      <formula>$C$4</formula>
    </cfRule>
  </conditionalFormatting>
  <conditionalFormatting sqref="BH60">
    <cfRule type="cellIs" dxfId="13236" priority="4200" operator="lessThan">
      <formula>$C$4</formula>
    </cfRule>
  </conditionalFormatting>
  <conditionalFormatting sqref="BH60">
    <cfRule type="cellIs" dxfId="13235" priority="4201" operator="lessThan">
      <formula>$C$4</formula>
    </cfRule>
  </conditionalFormatting>
  <conditionalFormatting sqref="BI11">
    <cfRule type="cellIs" dxfId="13234" priority="4202" operator="lessThan">
      <formula>$C$4</formula>
    </cfRule>
  </conditionalFormatting>
  <conditionalFormatting sqref="BI11">
    <cfRule type="cellIs" dxfId="13233" priority="4203" operator="lessThan">
      <formula>$C$4</formula>
    </cfRule>
  </conditionalFormatting>
  <conditionalFormatting sqref="BI12">
    <cfRule type="cellIs" dxfId="13232" priority="4204" operator="lessThan">
      <formula>$C$4</formula>
    </cfRule>
  </conditionalFormatting>
  <conditionalFormatting sqref="BI12">
    <cfRule type="cellIs" dxfId="13231" priority="4205" operator="lessThan">
      <formula>$C$4</formula>
    </cfRule>
  </conditionalFormatting>
  <conditionalFormatting sqref="BI13">
    <cfRule type="cellIs" dxfId="13230" priority="4206" operator="lessThan">
      <formula>$C$4</formula>
    </cfRule>
  </conditionalFormatting>
  <conditionalFormatting sqref="BI13">
    <cfRule type="cellIs" dxfId="13229" priority="4207" operator="lessThan">
      <formula>$C$4</formula>
    </cfRule>
  </conditionalFormatting>
  <conditionalFormatting sqref="BI14">
    <cfRule type="cellIs" dxfId="13228" priority="4208" operator="lessThan">
      <formula>$C$4</formula>
    </cfRule>
  </conditionalFormatting>
  <conditionalFormatting sqref="BI14">
    <cfRule type="cellIs" dxfId="13227" priority="4209" operator="lessThan">
      <formula>$C$4</formula>
    </cfRule>
  </conditionalFormatting>
  <conditionalFormatting sqref="BI15">
    <cfRule type="cellIs" dxfId="13226" priority="4210" operator="lessThan">
      <formula>$C$4</formula>
    </cfRule>
  </conditionalFormatting>
  <conditionalFormatting sqref="BI15">
    <cfRule type="cellIs" dxfId="13225" priority="4211" operator="lessThan">
      <formula>$C$4</formula>
    </cfRule>
  </conditionalFormatting>
  <conditionalFormatting sqref="BI16">
    <cfRule type="cellIs" dxfId="13224" priority="4212" operator="lessThan">
      <formula>$C$4</formula>
    </cfRule>
  </conditionalFormatting>
  <conditionalFormatting sqref="BI16">
    <cfRule type="cellIs" dxfId="13223" priority="4213" operator="lessThan">
      <formula>$C$4</formula>
    </cfRule>
  </conditionalFormatting>
  <conditionalFormatting sqref="BI17">
    <cfRule type="cellIs" dxfId="13222" priority="4214" operator="lessThan">
      <formula>$C$4</formula>
    </cfRule>
  </conditionalFormatting>
  <conditionalFormatting sqref="BI17">
    <cfRule type="cellIs" dxfId="13221" priority="4215" operator="lessThan">
      <formula>$C$4</formula>
    </cfRule>
  </conditionalFormatting>
  <conditionalFormatting sqref="BI18">
    <cfRule type="cellIs" dxfId="13220" priority="4216" operator="lessThan">
      <formula>$C$4</formula>
    </cfRule>
  </conditionalFormatting>
  <conditionalFormatting sqref="BI18">
    <cfRule type="cellIs" dxfId="13219" priority="4217" operator="lessThan">
      <formula>$C$4</formula>
    </cfRule>
  </conditionalFormatting>
  <conditionalFormatting sqref="BI19">
    <cfRule type="cellIs" dxfId="13218" priority="4218" operator="lessThan">
      <formula>$C$4</formula>
    </cfRule>
  </conditionalFormatting>
  <conditionalFormatting sqref="BI19">
    <cfRule type="cellIs" dxfId="13217" priority="4219" operator="lessThan">
      <formula>$C$4</formula>
    </cfRule>
  </conditionalFormatting>
  <conditionalFormatting sqref="BI20">
    <cfRule type="cellIs" dxfId="13216" priority="4220" operator="lessThan">
      <formula>$C$4</formula>
    </cfRule>
  </conditionalFormatting>
  <conditionalFormatting sqref="BI20">
    <cfRule type="cellIs" dxfId="13215" priority="4221" operator="lessThan">
      <formula>$C$4</formula>
    </cfRule>
  </conditionalFormatting>
  <conditionalFormatting sqref="BI21">
    <cfRule type="cellIs" dxfId="13214" priority="4222" operator="lessThan">
      <formula>$C$4</formula>
    </cfRule>
  </conditionalFormatting>
  <conditionalFormatting sqref="BI21">
    <cfRule type="cellIs" dxfId="13213" priority="4223" operator="lessThan">
      <formula>$C$4</formula>
    </cfRule>
  </conditionalFormatting>
  <conditionalFormatting sqref="BI22">
    <cfRule type="cellIs" dxfId="13212" priority="4224" operator="lessThan">
      <formula>$C$4</formula>
    </cfRule>
  </conditionalFormatting>
  <conditionalFormatting sqref="BI22">
    <cfRule type="cellIs" dxfId="13211" priority="4225" operator="lessThan">
      <formula>$C$4</formula>
    </cfRule>
  </conditionalFormatting>
  <conditionalFormatting sqref="BI23">
    <cfRule type="cellIs" dxfId="13210" priority="4226" operator="lessThan">
      <formula>$C$4</formula>
    </cfRule>
  </conditionalFormatting>
  <conditionalFormatting sqref="BI23">
    <cfRule type="cellIs" dxfId="13209" priority="4227" operator="lessThan">
      <formula>$C$4</formula>
    </cfRule>
  </conditionalFormatting>
  <conditionalFormatting sqref="BI24">
    <cfRule type="cellIs" dxfId="13208" priority="4228" operator="lessThan">
      <formula>$C$4</formula>
    </cfRule>
  </conditionalFormatting>
  <conditionalFormatting sqref="BI24">
    <cfRule type="cellIs" dxfId="13207" priority="4229" operator="lessThan">
      <formula>$C$4</formula>
    </cfRule>
  </conditionalFormatting>
  <conditionalFormatting sqref="BI25">
    <cfRule type="cellIs" dxfId="13206" priority="4230" operator="lessThan">
      <formula>$C$4</formula>
    </cfRule>
  </conditionalFormatting>
  <conditionalFormatting sqref="BI25">
    <cfRule type="cellIs" dxfId="13205" priority="4231" operator="lessThan">
      <formula>$C$4</formula>
    </cfRule>
  </conditionalFormatting>
  <conditionalFormatting sqref="BI26">
    <cfRule type="cellIs" dxfId="13204" priority="4232" operator="lessThan">
      <formula>$C$4</formula>
    </cfRule>
  </conditionalFormatting>
  <conditionalFormatting sqref="BI26">
    <cfRule type="cellIs" dxfId="13203" priority="4233" operator="lessThan">
      <formula>$C$4</formula>
    </cfRule>
  </conditionalFormatting>
  <conditionalFormatting sqref="BI27">
    <cfRule type="cellIs" dxfId="13202" priority="4234" operator="lessThan">
      <formula>$C$4</formula>
    </cfRule>
  </conditionalFormatting>
  <conditionalFormatting sqref="BI27">
    <cfRule type="cellIs" dxfId="13201" priority="4235" operator="lessThan">
      <formula>$C$4</formula>
    </cfRule>
  </conditionalFormatting>
  <conditionalFormatting sqref="BI28">
    <cfRule type="cellIs" dxfId="13200" priority="4236" operator="lessThan">
      <formula>$C$4</formula>
    </cfRule>
  </conditionalFormatting>
  <conditionalFormatting sqref="BI28">
    <cfRule type="cellIs" dxfId="13199" priority="4237" operator="lessThan">
      <formula>$C$4</formula>
    </cfRule>
  </conditionalFormatting>
  <conditionalFormatting sqref="BI29">
    <cfRule type="cellIs" dxfId="13198" priority="4238" operator="lessThan">
      <formula>$C$4</formula>
    </cfRule>
  </conditionalFormatting>
  <conditionalFormatting sqref="BI29">
    <cfRule type="cellIs" dxfId="13197" priority="4239" operator="lessThan">
      <formula>$C$4</formula>
    </cfRule>
  </conditionalFormatting>
  <conditionalFormatting sqref="BI30">
    <cfRule type="cellIs" dxfId="13196" priority="4240" operator="lessThan">
      <formula>$C$4</formula>
    </cfRule>
  </conditionalFormatting>
  <conditionalFormatting sqref="BI30">
    <cfRule type="cellIs" dxfId="13195" priority="4241" operator="lessThan">
      <formula>$C$4</formula>
    </cfRule>
  </conditionalFormatting>
  <conditionalFormatting sqref="BI31">
    <cfRule type="cellIs" dxfId="13194" priority="4242" operator="lessThan">
      <formula>$C$4</formula>
    </cfRule>
  </conditionalFormatting>
  <conditionalFormatting sqref="BI31">
    <cfRule type="cellIs" dxfId="13193" priority="4243" operator="lessThan">
      <formula>$C$4</formula>
    </cfRule>
  </conditionalFormatting>
  <conditionalFormatting sqref="BI32">
    <cfRule type="cellIs" dxfId="13192" priority="4244" operator="lessThan">
      <formula>$C$4</formula>
    </cfRule>
  </conditionalFormatting>
  <conditionalFormatting sqref="BI32">
    <cfRule type="cellIs" dxfId="13191" priority="4245" operator="lessThan">
      <formula>$C$4</formula>
    </cfRule>
  </conditionalFormatting>
  <conditionalFormatting sqref="BI33">
    <cfRule type="cellIs" dxfId="13190" priority="4246" operator="lessThan">
      <formula>$C$4</formula>
    </cfRule>
  </conditionalFormatting>
  <conditionalFormatting sqref="BI33">
    <cfRule type="cellIs" dxfId="13189" priority="4247" operator="lessThan">
      <formula>$C$4</formula>
    </cfRule>
  </conditionalFormatting>
  <conditionalFormatting sqref="BI34">
    <cfRule type="cellIs" dxfId="13188" priority="4248" operator="lessThan">
      <formula>$C$4</formula>
    </cfRule>
  </conditionalFormatting>
  <conditionalFormatting sqref="BI34">
    <cfRule type="cellIs" dxfId="13187" priority="4249" operator="lessThan">
      <formula>$C$4</formula>
    </cfRule>
  </conditionalFormatting>
  <conditionalFormatting sqref="BI35">
    <cfRule type="cellIs" dxfId="13186" priority="4250" operator="lessThan">
      <formula>$C$4</formula>
    </cfRule>
  </conditionalFormatting>
  <conditionalFormatting sqref="BI35">
    <cfRule type="cellIs" dxfId="13185" priority="4251" operator="lessThan">
      <formula>$C$4</formula>
    </cfRule>
  </conditionalFormatting>
  <conditionalFormatting sqref="BI36">
    <cfRule type="cellIs" dxfId="13184" priority="4252" operator="lessThan">
      <formula>$C$4</formula>
    </cfRule>
  </conditionalFormatting>
  <conditionalFormatting sqref="BI36">
    <cfRule type="cellIs" dxfId="13183" priority="4253" operator="lessThan">
      <formula>$C$4</formula>
    </cfRule>
  </conditionalFormatting>
  <conditionalFormatting sqref="BI37">
    <cfRule type="cellIs" dxfId="13182" priority="4254" operator="lessThan">
      <formula>$C$4</formula>
    </cfRule>
  </conditionalFormatting>
  <conditionalFormatting sqref="BI37">
    <cfRule type="cellIs" dxfId="13181" priority="4255" operator="lessThan">
      <formula>$C$4</formula>
    </cfRule>
  </conditionalFormatting>
  <conditionalFormatting sqref="BI38">
    <cfRule type="cellIs" dxfId="13180" priority="4256" operator="lessThan">
      <formula>$C$4</formula>
    </cfRule>
  </conditionalFormatting>
  <conditionalFormatting sqref="BI38">
    <cfRule type="cellIs" dxfId="13179" priority="4257" operator="lessThan">
      <formula>$C$4</formula>
    </cfRule>
  </conditionalFormatting>
  <conditionalFormatting sqref="BI39">
    <cfRule type="cellIs" dxfId="13178" priority="4258" operator="lessThan">
      <formula>$C$4</formula>
    </cfRule>
  </conditionalFormatting>
  <conditionalFormatting sqref="BI39">
    <cfRule type="cellIs" dxfId="13177" priority="4259" operator="lessThan">
      <formula>$C$4</formula>
    </cfRule>
  </conditionalFormatting>
  <conditionalFormatting sqref="BI40">
    <cfRule type="cellIs" dxfId="13176" priority="4260" operator="lessThan">
      <formula>$C$4</formula>
    </cfRule>
  </conditionalFormatting>
  <conditionalFormatting sqref="BI40">
    <cfRule type="cellIs" dxfId="13175" priority="4261" operator="lessThan">
      <formula>$C$4</formula>
    </cfRule>
  </conditionalFormatting>
  <conditionalFormatting sqref="BI41">
    <cfRule type="cellIs" dxfId="13174" priority="4262" operator="lessThan">
      <formula>$C$4</formula>
    </cfRule>
  </conditionalFormatting>
  <conditionalFormatting sqref="BI41">
    <cfRule type="cellIs" dxfId="13173" priority="4263" operator="lessThan">
      <formula>$C$4</formula>
    </cfRule>
  </conditionalFormatting>
  <conditionalFormatting sqref="BI42">
    <cfRule type="cellIs" dxfId="13172" priority="4264" operator="lessThan">
      <formula>$C$4</formula>
    </cfRule>
  </conditionalFormatting>
  <conditionalFormatting sqref="BI42">
    <cfRule type="cellIs" dxfId="13171" priority="4265" operator="lessThan">
      <formula>$C$4</formula>
    </cfRule>
  </conditionalFormatting>
  <conditionalFormatting sqref="BI43">
    <cfRule type="cellIs" dxfId="13170" priority="4266" operator="lessThan">
      <formula>$C$4</formula>
    </cfRule>
  </conditionalFormatting>
  <conditionalFormatting sqref="BI43">
    <cfRule type="cellIs" dxfId="13169" priority="4267" operator="lessThan">
      <formula>$C$4</formula>
    </cfRule>
  </conditionalFormatting>
  <conditionalFormatting sqref="BI44">
    <cfRule type="cellIs" dxfId="13168" priority="4268" operator="lessThan">
      <formula>$C$4</formula>
    </cfRule>
  </conditionalFormatting>
  <conditionalFormatting sqref="BI44">
    <cfRule type="cellIs" dxfId="13167" priority="4269" operator="lessThan">
      <formula>$C$4</formula>
    </cfRule>
  </conditionalFormatting>
  <conditionalFormatting sqref="BI45">
    <cfRule type="cellIs" dxfId="13166" priority="4270" operator="lessThan">
      <formula>$C$4</formula>
    </cfRule>
  </conditionalFormatting>
  <conditionalFormatting sqref="BI45">
    <cfRule type="cellIs" dxfId="13165" priority="4271" operator="lessThan">
      <formula>$C$4</formula>
    </cfRule>
  </conditionalFormatting>
  <conditionalFormatting sqref="BI46">
    <cfRule type="cellIs" dxfId="13164" priority="4272" operator="lessThan">
      <formula>$C$4</formula>
    </cfRule>
  </conditionalFormatting>
  <conditionalFormatting sqref="BI46">
    <cfRule type="cellIs" dxfId="13163" priority="4273" operator="lessThan">
      <formula>$C$4</formula>
    </cfRule>
  </conditionalFormatting>
  <conditionalFormatting sqref="BI47">
    <cfRule type="cellIs" dxfId="13162" priority="4274" operator="lessThan">
      <formula>$C$4</formula>
    </cfRule>
  </conditionalFormatting>
  <conditionalFormatting sqref="BI47">
    <cfRule type="cellIs" dxfId="13161" priority="4275" operator="lessThan">
      <formula>$C$4</formula>
    </cfRule>
  </conditionalFormatting>
  <conditionalFormatting sqref="BI48">
    <cfRule type="cellIs" dxfId="13160" priority="4276" operator="lessThan">
      <formula>$C$4</formula>
    </cfRule>
  </conditionalFormatting>
  <conditionalFormatting sqref="BI48">
    <cfRule type="cellIs" dxfId="13159" priority="4277" operator="lessThan">
      <formula>$C$4</formula>
    </cfRule>
  </conditionalFormatting>
  <conditionalFormatting sqref="BI49">
    <cfRule type="cellIs" dxfId="13158" priority="4278" operator="lessThan">
      <formula>$C$4</formula>
    </cfRule>
  </conditionalFormatting>
  <conditionalFormatting sqref="BI49">
    <cfRule type="cellIs" dxfId="13157" priority="4279" operator="lessThan">
      <formula>$C$4</formula>
    </cfRule>
  </conditionalFormatting>
  <conditionalFormatting sqref="BI50">
    <cfRule type="cellIs" dxfId="13156" priority="4280" operator="lessThan">
      <formula>$C$4</formula>
    </cfRule>
  </conditionalFormatting>
  <conditionalFormatting sqref="BI50">
    <cfRule type="cellIs" dxfId="13155" priority="4281" operator="lessThan">
      <formula>$C$4</formula>
    </cfRule>
  </conditionalFormatting>
  <conditionalFormatting sqref="BI51">
    <cfRule type="cellIs" dxfId="13154" priority="4282" operator="lessThan">
      <formula>$C$4</formula>
    </cfRule>
  </conditionalFormatting>
  <conditionalFormatting sqref="BI51">
    <cfRule type="cellIs" dxfId="13153" priority="4283" operator="lessThan">
      <formula>$C$4</formula>
    </cfRule>
  </conditionalFormatting>
  <conditionalFormatting sqref="BI52">
    <cfRule type="cellIs" dxfId="13152" priority="4284" operator="lessThan">
      <formula>$C$4</formula>
    </cfRule>
  </conditionalFormatting>
  <conditionalFormatting sqref="BI52">
    <cfRule type="cellIs" dxfId="13151" priority="4285" operator="lessThan">
      <formula>$C$4</formula>
    </cfRule>
  </conditionalFormatting>
  <conditionalFormatting sqref="BI53">
    <cfRule type="cellIs" dxfId="13150" priority="4286" operator="lessThan">
      <formula>$C$4</formula>
    </cfRule>
  </conditionalFormatting>
  <conditionalFormatting sqref="BI53">
    <cfRule type="cellIs" dxfId="13149" priority="4287" operator="lessThan">
      <formula>$C$4</formula>
    </cfRule>
  </conditionalFormatting>
  <conditionalFormatting sqref="BI54">
    <cfRule type="cellIs" dxfId="13148" priority="4288" operator="lessThan">
      <formula>$C$4</formula>
    </cfRule>
  </conditionalFormatting>
  <conditionalFormatting sqref="BI54">
    <cfRule type="cellIs" dxfId="13147" priority="4289" operator="lessThan">
      <formula>$C$4</formula>
    </cfRule>
  </conditionalFormatting>
  <conditionalFormatting sqref="BI55">
    <cfRule type="cellIs" dxfId="13146" priority="4290" operator="lessThan">
      <formula>$C$4</formula>
    </cfRule>
  </conditionalFormatting>
  <conditionalFormatting sqref="BI55">
    <cfRule type="cellIs" dxfId="13145" priority="4291" operator="lessThan">
      <formula>$C$4</formula>
    </cfRule>
  </conditionalFormatting>
  <conditionalFormatting sqref="BI56">
    <cfRule type="cellIs" dxfId="13144" priority="4292" operator="lessThan">
      <formula>$C$4</formula>
    </cfRule>
  </conditionalFormatting>
  <conditionalFormatting sqref="BI56">
    <cfRule type="cellIs" dxfId="13143" priority="4293" operator="lessThan">
      <formula>$C$4</formula>
    </cfRule>
  </conditionalFormatting>
  <conditionalFormatting sqref="BI57">
    <cfRule type="cellIs" dxfId="13142" priority="4294" operator="lessThan">
      <formula>$C$4</formula>
    </cfRule>
  </conditionalFormatting>
  <conditionalFormatting sqref="BI57">
    <cfRule type="cellIs" dxfId="13141" priority="4295" operator="lessThan">
      <formula>$C$4</formula>
    </cfRule>
  </conditionalFormatting>
  <conditionalFormatting sqref="BI58">
    <cfRule type="cellIs" dxfId="13140" priority="4296" operator="lessThan">
      <formula>$C$4</formula>
    </cfRule>
  </conditionalFormatting>
  <conditionalFormatting sqref="BI58">
    <cfRule type="cellIs" dxfId="13139" priority="4297" operator="lessThan">
      <formula>$C$4</formula>
    </cfRule>
  </conditionalFormatting>
  <conditionalFormatting sqref="BI59">
    <cfRule type="cellIs" dxfId="13138" priority="4298" operator="lessThan">
      <formula>$C$4</formula>
    </cfRule>
  </conditionalFormatting>
  <conditionalFormatting sqref="BI59">
    <cfRule type="cellIs" dxfId="13137" priority="4299" operator="lessThan">
      <formula>$C$4</formula>
    </cfRule>
  </conditionalFormatting>
  <conditionalFormatting sqref="BI60">
    <cfRule type="cellIs" dxfId="13136" priority="4300" operator="lessThan">
      <formula>$C$4</formula>
    </cfRule>
  </conditionalFormatting>
  <conditionalFormatting sqref="BI60">
    <cfRule type="cellIs" dxfId="13135" priority="4301" operator="lessThan">
      <formula>$C$4</formula>
    </cfRule>
  </conditionalFormatting>
  <conditionalFormatting sqref="BJ11">
    <cfRule type="cellIs" dxfId="13134" priority="4302" operator="lessThan">
      <formula>$C$4</formula>
    </cfRule>
  </conditionalFormatting>
  <conditionalFormatting sqref="BJ11">
    <cfRule type="cellIs" dxfId="13133" priority="4303" operator="lessThan">
      <formula>$C$4</formula>
    </cfRule>
  </conditionalFormatting>
  <conditionalFormatting sqref="BJ12">
    <cfRule type="cellIs" dxfId="13132" priority="4304" operator="lessThan">
      <formula>$C$4</formula>
    </cfRule>
  </conditionalFormatting>
  <conditionalFormatting sqref="BJ12">
    <cfRule type="cellIs" dxfId="13131" priority="4305" operator="lessThan">
      <formula>$C$4</formula>
    </cfRule>
  </conditionalFormatting>
  <conditionalFormatting sqref="BJ13">
    <cfRule type="cellIs" dxfId="13130" priority="4306" operator="lessThan">
      <formula>$C$4</formula>
    </cfRule>
  </conditionalFormatting>
  <conditionalFormatting sqref="BJ13">
    <cfRule type="cellIs" dxfId="13129" priority="4307" operator="lessThan">
      <formula>$C$4</formula>
    </cfRule>
  </conditionalFormatting>
  <conditionalFormatting sqref="BJ14">
    <cfRule type="cellIs" dxfId="13128" priority="4308" operator="lessThan">
      <formula>$C$4</formula>
    </cfRule>
  </conditionalFormatting>
  <conditionalFormatting sqref="BJ14">
    <cfRule type="cellIs" dxfId="13127" priority="4309" operator="lessThan">
      <formula>$C$4</formula>
    </cfRule>
  </conditionalFormatting>
  <conditionalFormatting sqref="BJ15">
    <cfRule type="cellIs" dxfId="13126" priority="4310" operator="lessThan">
      <formula>$C$4</formula>
    </cfRule>
  </conditionalFormatting>
  <conditionalFormatting sqref="BJ15">
    <cfRule type="cellIs" dxfId="13125" priority="4311" operator="lessThan">
      <formula>$C$4</formula>
    </cfRule>
  </conditionalFormatting>
  <conditionalFormatting sqref="BJ16">
    <cfRule type="cellIs" dxfId="13124" priority="4312" operator="lessThan">
      <formula>$C$4</formula>
    </cfRule>
  </conditionalFormatting>
  <conditionalFormatting sqref="BJ16">
    <cfRule type="cellIs" dxfId="13123" priority="4313" operator="lessThan">
      <formula>$C$4</formula>
    </cfRule>
  </conditionalFormatting>
  <conditionalFormatting sqref="BJ17">
    <cfRule type="cellIs" dxfId="13122" priority="4314" operator="lessThan">
      <formula>$C$4</formula>
    </cfRule>
  </conditionalFormatting>
  <conditionalFormatting sqref="BJ17">
    <cfRule type="cellIs" dxfId="13121" priority="4315" operator="lessThan">
      <formula>$C$4</formula>
    </cfRule>
  </conditionalFormatting>
  <conditionalFormatting sqref="BJ18">
    <cfRule type="cellIs" dxfId="13120" priority="4316" operator="lessThan">
      <formula>$C$4</formula>
    </cfRule>
  </conditionalFormatting>
  <conditionalFormatting sqref="BJ18">
    <cfRule type="cellIs" dxfId="13119" priority="4317" operator="lessThan">
      <formula>$C$4</formula>
    </cfRule>
  </conditionalFormatting>
  <conditionalFormatting sqref="BJ19">
    <cfRule type="cellIs" dxfId="13118" priority="4318" operator="lessThan">
      <formula>$C$4</formula>
    </cfRule>
  </conditionalFormatting>
  <conditionalFormatting sqref="BJ19">
    <cfRule type="cellIs" dxfId="13117" priority="4319" operator="lessThan">
      <formula>$C$4</formula>
    </cfRule>
  </conditionalFormatting>
  <conditionalFormatting sqref="BJ20">
    <cfRule type="cellIs" dxfId="13116" priority="4320" operator="lessThan">
      <formula>$C$4</formula>
    </cfRule>
  </conditionalFormatting>
  <conditionalFormatting sqref="BJ20">
    <cfRule type="cellIs" dxfId="13115" priority="4321" operator="lessThan">
      <formula>$C$4</formula>
    </cfRule>
  </conditionalFormatting>
  <conditionalFormatting sqref="BJ21">
    <cfRule type="cellIs" dxfId="13114" priority="4322" operator="lessThan">
      <formula>$C$4</formula>
    </cfRule>
  </conditionalFormatting>
  <conditionalFormatting sqref="BJ21">
    <cfRule type="cellIs" dxfId="13113" priority="4323" operator="lessThan">
      <formula>$C$4</formula>
    </cfRule>
  </conditionalFormatting>
  <conditionalFormatting sqref="BJ22">
    <cfRule type="cellIs" dxfId="13112" priority="4324" operator="lessThan">
      <formula>$C$4</formula>
    </cfRule>
  </conditionalFormatting>
  <conditionalFormatting sqref="BJ22">
    <cfRule type="cellIs" dxfId="13111" priority="4325" operator="lessThan">
      <formula>$C$4</formula>
    </cfRule>
  </conditionalFormatting>
  <conditionalFormatting sqref="BJ23">
    <cfRule type="cellIs" dxfId="13110" priority="4326" operator="lessThan">
      <formula>$C$4</formula>
    </cfRule>
  </conditionalFormatting>
  <conditionalFormatting sqref="BJ23">
    <cfRule type="cellIs" dxfId="13109" priority="4327" operator="lessThan">
      <formula>$C$4</formula>
    </cfRule>
  </conditionalFormatting>
  <conditionalFormatting sqref="BJ24">
    <cfRule type="cellIs" dxfId="13108" priority="4328" operator="lessThan">
      <formula>$C$4</formula>
    </cfRule>
  </conditionalFormatting>
  <conditionalFormatting sqref="BJ24">
    <cfRule type="cellIs" dxfId="13107" priority="4329" operator="lessThan">
      <formula>$C$4</formula>
    </cfRule>
  </conditionalFormatting>
  <conditionalFormatting sqref="BJ25">
    <cfRule type="cellIs" dxfId="13106" priority="4330" operator="lessThan">
      <formula>$C$4</formula>
    </cfRule>
  </conditionalFormatting>
  <conditionalFormatting sqref="BJ25">
    <cfRule type="cellIs" dxfId="13105" priority="4331" operator="lessThan">
      <formula>$C$4</formula>
    </cfRule>
  </conditionalFormatting>
  <conditionalFormatting sqref="BJ26">
    <cfRule type="cellIs" dxfId="13104" priority="4332" operator="lessThan">
      <formula>$C$4</formula>
    </cfRule>
  </conditionalFormatting>
  <conditionalFormatting sqref="BJ26">
    <cfRule type="cellIs" dxfId="13103" priority="4333" operator="lessThan">
      <formula>$C$4</formula>
    </cfRule>
  </conditionalFormatting>
  <conditionalFormatting sqref="BJ27">
    <cfRule type="cellIs" dxfId="13102" priority="4334" operator="lessThan">
      <formula>$C$4</formula>
    </cfRule>
  </conditionalFormatting>
  <conditionalFormatting sqref="BJ27">
    <cfRule type="cellIs" dxfId="13101" priority="4335" operator="lessThan">
      <formula>$C$4</formula>
    </cfRule>
  </conditionalFormatting>
  <conditionalFormatting sqref="BJ28">
    <cfRule type="cellIs" dxfId="13100" priority="4336" operator="lessThan">
      <formula>$C$4</formula>
    </cfRule>
  </conditionalFormatting>
  <conditionalFormatting sqref="BJ28">
    <cfRule type="cellIs" dxfId="13099" priority="4337" operator="lessThan">
      <formula>$C$4</formula>
    </cfRule>
  </conditionalFormatting>
  <conditionalFormatting sqref="BJ29">
    <cfRule type="cellIs" dxfId="13098" priority="4338" operator="lessThan">
      <formula>$C$4</formula>
    </cfRule>
  </conditionalFormatting>
  <conditionalFormatting sqref="BJ29">
    <cfRule type="cellIs" dxfId="13097" priority="4339" operator="lessThan">
      <formula>$C$4</formula>
    </cfRule>
  </conditionalFormatting>
  <conditionalFormatting sqref="BJ30">
    <cfRule type="cellIs" dxfId="13096" priority="4340" operator="lessThan">
      <formula>$C$4</formula>
    </cfRule>
  </conditionalFormatting>
  <conditionalFormatting sqref="BJ30">
    <cfRule type="cellIs" dxfId="13095" priority="4341" operator="lessThan">
      <formula>$C$4</formula>
    </cfRule>
  </conditionalFormatting>
  <conditionalFormatting sqref="BJ31">
    <cfRule type="cellIs" dxfId="13094" priority="4342" operator="lessThan">
      <formula>$C$4</formula>
    </cfRule>
  </conditionalFormatting>
  <conditionalFormatting sqref="BJ31">
    <cfRule type="cellIs" dxfId="13093" priority="4343" operator="lessThan">
      <formula>$C$4</formula>
    </cfRule>
  </conditionalFormatting>
  <conditionalFormatting sqref="BJ32">
    <cfRule type="cellIs" dxfId="13092" priority="4344" operator="lessThan">
      <formula>$C$4</formula>
    </cfRule>
  </conditionalFormatting>
  <conditionalFormatting sqref="BJ32">
    <cfRule type="cellIs" dxfId="13091" priority="4345" operator="lessThan">
      <formula>$C$4</formula>
    </cfRule>
  </conditionalFormatting>
  <conditionalFormatting sqref="BJ33">
    <cfRule type="cellIs" dxfId="13090" priority="4346" operator="lessThan">
      <formula>$C$4</formula>
    </cfRule>
  </conditionalFormatting>
  <conditionalFormatting sqref="BJ33">
    <cfRule type="cellIs" dxfId="13089" priority="4347" operator="lessThan">
      <formula>$C$4</formula>
    </cfRule>
  </conditionalFormatting>
  <conditionalFormatting sqref="BJ34">
    <cfRule type="cellIs" dxfId="13088" priority="4348" operator="lessThan">
      <formula>$C$4</formula>
    </cfRule>
  </conditionalFormatting>
  <conditionalFormatting sqref="BJ34">
    <cfRule type="cellIs" dxfId="13087" priority="4349" operator="lessThan">
      <formula>$C$4</formula>
    </cfRule>
  </conditionalFormatting>
  <conditionalFormatting sqref="BJ35">
    <cfRule type="cellIs" dxfId="13086" priority="4350" operator="lessThan">
      <formula>$C$4</formula>
    </cfRule>
  </conditionalFormatting>
  <conditionalFormatting sqref="BJ35">
    <cfRule type="cellIs" dxfId="13085" priority="4351" operator="lessThan">
      <formula>$C$4</formula>
    </cfRule>
  </conditionalFormatting>
  <conditionalFormatting sqref="BJ36">
    <cfRule type="cellIs" dxfId="13084" priority="4352" operator="lessThan">
      <formula>$C$4</formula>
    </cfRule>
  </conditionalFormatting>
  <conditionalFormatting sqref="BJ36">
    <cfRule type="cellIs" dxfId="13083" priority="4353" operator="lessThan">
      <formula>$C$4</formula>
    </cfRule>
  </conditionalFormatting>
  <conditionalFormatting sqref="BJ37">
    <cfRule type="cellIs" dxfId="13082" priority="4354" operator="lessThan">
      <formula>$C$4</formula>
    </cfRule>
  </conditionalFormatting>
  <conditionalFormatting sqref="BJ37">
    <cfRule type="cellIs" dxfId="13081" priority="4355" operator="lessThan">
      <formula>$C$4</formula>
    </cfRule>
  </conditionalFormatting>
  <conditionalFormatting sqref="BJ38">
    <cfRule type="cellIs" dxfId="13080" priority="4356" operator="lessThan">
      <formula>$C$4</formula>
    </cfRule>
  </conditionalFormatting>
  <conditionalFormatting sqref="BJ38">
    <cfRule type="cellIs" dxfId="13079" priority="4357" operator="lessThan">
      <formula>$C$4</formula>
    </cfRule>
  </conditionalFormatting>
  <conditionalFormatting sqref="BJ39">
    <cfRule type="cellIs" dxfId="13078" priority="4358" operator="lessThan">
      <formula>$C$4</formula>
    </cfRule>
  </conditionalFormatting>
  <conditionalFormatting sqref="BJ39">
    <cfRule type="cellIs" dxfId="13077" priority="4359" operator="lessThan">
      <formula>$C$4</formula>
    </cfRule>
  </conditionalFormatting>
  <conditionalFormatting sqref="BJ40">
    <cfRule type="cellIs" dxfId="13076" priority="4360" operator="lessThan">
      <formula>$C$4</formula>
    </cfRule>
  </conditionalFormatting>
  <conditionalFormatting sqref="BJ40">
    <cfRule type="cellIs" dxfId="13075" priority="4361" operator="lessThan">
      <formula>$C$4</formula>
    </cfRule>
  </conditionalFormatting>
  <conditionalFormatting sqref="BJ41">
    <cfRule type="cellIs" dxfId="13074" priority="4362" operator="lessThan">
      <formula>$C$4</formula>
    </cfRule>
  </conditionalFormatting>
  <conditionalFormatting sqref="BJ41">
    <cfRule type="cellIs" dxfId="13073" priority="4363" operator="lessThan">
      <formula>$C$4</formula>
    </cfRule>
  </conditionalFormatting>
  <conditionalFormatting sqref="BJ42">
    <cfRule type="cellIs" dxfId="13072" priority="4364" operator="lessThan">
      <formula>$C$4</formula>
    </cfRule>
  </conditionalFormatting>
  <conditionalFormatting sqref="BJ42">
    <cfRule type="cellIs" dxfId="13071" priority="4365" operator="lessThan">
      <formula>$C$4</formula>
    </cfRule>
  </conditionalFormatting>
  <conditionalFormatting sqref="BJ43">
    <cfRule type="cellIs" dxfId="13070" priority="4366" operator="lessThan">
      <formula>$C$4</formula>
    </cfRule>
  </conditionalFormatting>
  <conditionalFormatting sqref="BJ43">
    <cfRule type="cellIs" dxfId="13069" priority="4367" operator="lessThan">
      <formula>$C$4</formula>
    </cfRule>
  </conditionalFormatting>
  <conditionalFormatting sqref="BJ44">
    <cfRule type="cellIs" dxfId="13068" priority="4368" operator="lessThan">
      <formula>$C$4</formula>
    </cfRule>
  </conditionalFormatting>
  <conditionalFormatting sqref="BJ44">
    <cfRule type="cellIs" dxfId="13067" priority="4369" operator="lessThan">
      <formula>$C$4</formula>
    </cfRule>
  </conditionalFormatting>
  <conditionalFormatting sqref="BJ45">
    <cfRule type="cellIs" dxfId="13066" priority="4370" operator="lessThan">
      <formula>$C$4</formula>
    </cfRule>
  </conditionalFormatting>
  <conditionalFormatting sqref="BJ45">
    <cfRule type="cellIs" dxfId="13065" priority="4371" operator="lessThan">
      <formula>$C$4</formula>
    </cfRule>
  </conditionalFormatting>
  <conditionalFormatting sqref="BJ46">
    <cfRule type="cellIs" dxfId="13064" priority="4372" operator="lessThan">
      <formula>$C$4</formula>
    </cfRule>
  </conditionalFormatting>
  <conditionalFormatting sqref="BJ46">
    <cfRule type="cellIs" dxfId="13063" priority="4373" operator="lessThan">
      <formula>$C$4</formula>
    </cfRule>
  </conditionalFormatting>
  <conditionalFormatting sqref="BJ47">
    <cfRule type="cellIs" dxfId="13062" priority="4374" operator="lessThan">
      <formula>$C$4</formula>
    </cfRule>
  </conditionalFormatting>
  <conditionalFormatting sqref="BJ47">
    <cfRule type="cellIs" dxfId="13061" priority="4375" operator="lessThan">
      <formula>$C$4</formula>
    </cfRule>
  </conditionalFormatting>
  <conditionalFormatting sqref="BJ48">
    <cfRule type="cellIs" dxfId="13060" priority="4376" operator="lessThan">
      <formula>$C$4</formula>
    </cfRule>
  </conditionalFormatting>
  <conditionalFormatting sqref="BJ48">
    <cfRule type="cellIs" dxfId="13059" priority="4377" operator="lessThan">
      <formula>$C$4</formula>
    </cfRule>
  </conditionalFormatting>
  <conditionalFormatting sqref="BJ49">
    <cfRule type="cellIs" dxfId="13058" priority="4378" operator="lessThan">
      <formula>$C$4</formula>
    </cfRule>
  </conditionalFormatting>
  <conditionalFormatting sqref="BJ49">
    <cfRule type="cellIs" dxfId="13057" priority="4379" operator="lessThan">
      <formula>$C$4</formula>
    </cfRule>
  </conditionalFormatting>
  <conditionalFormatting sqref="BJ50">
    <cfRule type="cellIs" dxfId="13056" priority="4380" operator="lessThan">
      <formula>$C$4</formula>
    </cfRule>
  </conditionalFormatting>
  <conditionalFormatting sqref="BJ50">
    <cfRule type="cellIs" dxfId="13055" priority="4381" operator="lessThan">
      <formula>$C$4</formula>
    </cfRule>
  </conditionalFormatting>
  <conditionalFormatting sqref="BJ51">
    <cfRule type="cellIs" dxfId="13054" priority="4382" operator="lessThan">
      <formula>$C$4</formula>
    </cfRule>
  </conditionalFormatting>
  <conditionalFormatting sqref="BJ51">
    <cfRule type="cellIs" dxfId="13053" priority="4383" operator="lessThan">
      <formula>$C$4</formula>
    </cfRule>
  </conditionalFormatting>
  <conditionalFormatting sqref="BJ52">
    <cfRule type="cellIs" dxfId="13052" priority="4384" operator="lessThan">
      <formula>$C$4</formula>
    </cfRule>
  </conditionalFormatting>
  <conditionalFormatting sqref="BJ52">
    <cfRule type="cellIs" dxfId="13051" priority="4385" operator="lessThan">
      <formula>$C$4</formula>
    </cfRule>
  </conditionalFormatting>
  <conditionalFormatting sqref="BJ53">
    <cfRule type="cellIs" dxfId="13050" priority="4386" operator="lessThan">
      <formula>$C$4</formula>
    </cfRule>
  </conditionalFormatting>
  <conditionalFormatting sqref="BJ53">
    <cfRule type="cellIs" dxfId="13049" priority="4387" operator="lessThan">
      <formula>$C$4</formula>
    </cfRule>
  </conditionalFormatting>
  <conditionalFormatting sqref="BJ54">
    <cfRule type="cellIs" dxfId="13048" priority="4388" operator="lessThan">
      <formula>$C$4</formula>
    </cfRule>
  </conditionalFormatting>
  <conditionalFormatting sqref="BJ54">
    <cfRule type="cellIs" dxfId="13047" priority="4389" operator="lessThan">
      <formula>$C$4</formula>
    </cfRule>
  </conditionalFormatting>
  <conditionalFormatting sqref="BJ55">
    <cfRule type="cellIs" dxfId="13046" priority="4390" operator="lessThan">
      <formula>$C$4</formula>
    </cfRule>
  </conditionalFormatting>
  <conditionalFormatting sqref="BJ55">
    <cfRule type="cellIs" dxfId="13045" priority="4391" operator="lessThan">
      <formula>$C$4</formula>
    </cfRule>
  </conditionalFormatting>
  <conditionalFormatting sqref="BJ56">
    <cfRule type="cellIs" dxfId="13044" priority="4392" operator="lessThan">
      <formula>$C$4</formula>
    </cfRule>
  </conditionalFormatting>
  <conditionalFormatting sqref="BJ56">
    <cfRule type="cellIs" dxfId="13043" priority="4393" operator="lessThan">
      <formula>$C$4</formula>
    </cfRule>
  </conditionalFormatting>
  <conditionalFormatting sqref="BJ57">
    <cfRule type="cellIs" dxfId="13042" priority="4394" operator="lessThan">
      <formula>$C$4</formula>
    </cfRule>
  </conditionalFormatting>
  <conditionalFormatting sqref="BJ57">
    <cfRule type="cellIs" dxfId="13041" priority="4395" operator="lessThan">
      <formula>$C$4</formula>
    </cfRule>
  </conditionalFormatting>
  <conditionalFormatting sqref="BJ58">
    <cfRule type="cellIs" dxfId="13040" priority="4396" operator="lessThan">
      <formula>$C$4</formula>
    </cfRule>
  </conditionalFormatting>
  <conditionalFormatting sqref="BJ58">
    <cfRule type="cellIs" dxfId="13039" priority="4397" operator="lessThan">
      <formula>$C$4</formula>
    </cfRule>
  </conditionalFormatting>
  <conditionalFormatting sqref="BJ59">
    <cfRule type="cellIs" dxfId="13038" priority="4398" operator="lessThan">
      <formula>$C$4</formula>
    </cfRule>
  </conditionalFormatting>
  <conditionalFormatting sqref="BJ59">
    <cfRule type="cellIs" dxfId="13037" priority="4399" operator="lessThan">
      <formula>$C$4</formula>
    </cfRule>
  </conditionalFormatting>
  <conditionalFormatting sqref="BJ60">
    <cfRule type="cellIs" dxfId="13036" priority="4400" operator="lessThan">
      <formula>$C$4</formula>
    </cfRule>
  </conditionalFormatting>
  <conditionalFormatting sqref="BJ60">
    <cfRule type="cellIs" dxfId="13035" priority="4401" operator="lessThan">
      <formula>$C$4</formula>
    </cfRule>
  </conditionalFormatting>
  <conditionalFormatting sqref="BK11">
    <cfRule type="cellIs" dxfId="13034" priority="4402" operator="lessThan">
      <formula>$C$4</formula>
    </cfRule>
  </conditionalFormatting>
  <conditionalFormatting sqref="BK11">
    <cfRule type="cellIs" dxfId="13033" priority="4403" operator="lessThan">
      <formula>$C$4</formula>
    </cfRule>
  </conditionalFormatting>
  <conditionalFormatting sqref="BK12">
    <cfRule type="cellIs" dxfId="13032" priority="4404" operator="lessThan">
      <formula>$C$4</formula>
    </cfRule>
  </conditionalFormatting>
  <conditionalFormatting sqref="BK12">
    <cfRule type="cellIs" dxfId="13031" priority="4405" operator="lessThan">
      <formula>$C$4</formula>
    </cfRule>
  </conditionalFormatting>
  <conditionalFormatting sqref="BK13">
    <cfRule type="cellIs" dxfId="13030" priority="4406" operator="lessThan">
      <formula>$C$4</formula>
    </cfRule>
  </conditionalFormatting>
  <conditionalFormatting sqref="BK13">
    <cfRule type="cellIs" dxfId="13029" priority="4407" operator="lessThan">
      <formula>$C$4</formula>
    </cfRule>
  </conditionalFormatting>
  <conditionalFormatting sqref="BK14">
    <cfRule type="cellIs" dxfId="13028" priority="4408" operator="lessThan">
      <formula>$C$4</formula>
    </cfRule>
  </conditionalFormatting>
  <conditionalFormatting sqref="BK14">
    <cfRule type="cellIs" dxfId="13027" priority="4409" operator="lessThan">
      <formula>$C$4</formula>
    </cfRule>
  </conditionalFormatting>
  <conditionalFormatting sqref="BK15">
    <cfRule type="cellIs" dxfId="13026" priority="4410" operator="lessThan">
      <formula>$C$4</formula>
    </cfRule>
  </conditionalFormatting>
  <conditionalFormatting sqref="BK15">
    <cfRule type="cellIs" dxfId="13025" priority="4411" operator="lessThan">
      <formula>$C$4</formula>
    </cfRule>
  </conditionalFormatting>
  <conditionalFormatting sqref="BK16">
    <cfRule type="cellIs" dxfId="13024" priority="4412" operator="lessThan">
      <formula>$C$4</formula>
    </cfRule>
  </conditionalFormatting>
  <conditionalFormatting sqref="BK16">
    <cfRule type="cellIs" dxfId="13023" priority="4413" operator="lessThan">
      <formula>$C$4</formula>
    </cfRule>
  </conditionalFormatting>
  <conditionalFormatting sqref="BK17">
    <cfRule type="cellIs" dxfId="13022" priority="4414" operator="lessThan">
      <formula>$C$4</formula>
    </cfRule>
  </conditionalFormatting>
  <conditionalFormatting sqref="BK17">
    <cfRule type="cellIs" dxfId="13021" priority="4415" operator="lessThan">
      <formula>$C$4</formula>
    </cfRule>
  </conditionalFormatting>
  <conditionalFormatting sqref="BK18">
    <cfRule type="cellIs" dxfId="13020" priority="4416" operator="lessThan">
      <formula>$C$4</formula>
    </cfRule>
  </conditionalFormatting>
  <conditionalFormatting sqref="BK18">
    <cfRule type="cellIs" dxfId="13019" priority="4417" operator="lessThan">
      <formula>$C$4</formula>
    </cfRule>
  </conditionalFormatting>
  <conditionalFormatting sqref="BK19">
    <cfRule type="cellIs" dxfId="13018" priority="4418" operator="lessThan">
      <formula>$C$4</formula>
    </cfRule>
  </conditionalFormatting>
  <conditionalFormatting sqref="BK19">
    <cfRule type="cellIs" dxfId="13017" priority="4419" operator="lessThan">
      <formula>$C$4</formula>
    </cfRule>
  </conditionalFormatting>
  <conditionalFormatting sqref="BK20">
    <cfRule type="cellIs" dxfId="13016" priority="4420" operator="lessThan">
      <formula>$C$4</formula>
    </cfRule>
  </conditionalFormatting>
  <conditionalFormatting sqref="BK20">
    <cfRule type="cellIs" dxfId="13015" priority="4421" operator="lessThan">
      <formula>$C$4</formula>
    </cfRule>
  </conditionalFormatting>
  <conditionalFormatting sqref="BK21">
    <cfRule type="cellIs" dxfId="13014" priority="4422" operator="lessThan">
      <formula>$C$4</formula>
    </cfRule>
  </conditionalFormatting>
  <conditionalFormatting sqref="BK21">
    <cfRule type="cellIs" dxfId="13013" priority="4423" operator="lessThan">
      <formula>$C$4</formula>
    </cfRule>
  </conditionalFormatting>
  <conditionalFormatting sqref="BK22">
    <cfRule type="cellIs" dxfId="13012" priority="4424" operator="lessThan">
      <formula>$C$4</formula>
    </cfRule>
  </conditionalFormatting>
  <conditionalFormatting sqref="BK22">
    <cfRule type="cellIs" dxfId="13011" priority="4425" operator="lessThan">
      <formula>$C$4</formula>
    </cfRule>
  </conditionalFormatting>
  <conditionalFormatting sqref="BK23">
    <cfRule type="cellIs" dxfId="13010" priority="4426" operator="lessThan">
      <formula>$C$4</formula>
    </cfRule>
  </conditionalFormatting>
  <conditionalFormatting sqref="BK23">
    <cfRule type="cellIs" dxfId="13009" priority="4427" operator="lessThan">
      <formula>$C$4</formula>
    </cfRule>
  </conditionalFormatting>
  <conditionalFormatting sqref="BK24">
    <cfRule type="cellIs" dxfId="13008" priority="4428" operator="lessThan">
      <formula>$C$4</formula>
    </cfRule>
  </conditionalFormatting>
  <conditionalFormatting sqref="BK24">
    <cfRule type="cellIs" dxfId="13007" priority="4429" operator="lessThan">
      <formula>$C$4</formula>
    </cfRule>
  </conditionalFormatting>
  <conditionalFormatting sqref="BK25">
    <cfRule type="cellIs" dxfId="13006" priority="4430" operator="lessThan">
      <formula>$C$4</formula>
    </cfRule>
  </conditionalFormatting>
  <conditionalFormatting sqref="BK25">
    <cfRule type="cellIs" dxfId="13005" priority="4431" operator="lessThan">
      <formula>$C$4</formula>
    </cfRule>
  </conditionalFormatting>
  <conditionalFormatting sqref="BK26">
    <cfRule type="cellIs" dxfId="13004" priority="4432" operator="lessThan">
      <formula>$C$4</formula>
    </cfRule>
  </conditionalFormatting>
  <conditionalFormatting sqref="BK26">
    <cfRule type="cellIs" dxfId="13003" priority="4433" operator="lessThan">
      <formula>$C$4</formula>
    </cfRule>
  </conditionalFormatting>
  <conditionalFormatting sqref="BK27">
    <cfRule type="cellIs" dxfId="13002" priority="4434" operator="lessThan">
      <formula>$C$4</formula>
    </cfRule>
  </conditionalFormatting>
  <conditionalFormatting sqref="BK27">
    <cfRule type="cellIs" dxfId="13001" priority="4435" operator="lessThan">
      <formula>$C$4</formula>
    </cfRule>
  </conditionalFormatting>
  <conditionalFormatting sqref="BK28">
    <cfRule type="cellIs" dxfId="13000" priority="4436" operator="lessThan">
      <formula>$C$4</formula>
    </cfRule>
  </conditionalFormatting>
  <conditionalFormatting sqref="BK28">
    <cfRule type="cellIs" dxfId="12999" priority="4437" operator="lessThan">
      <formula>$C$4</formula>
    </cfRule>
  </conditionalFormatting>
  <conditionalFormatting sqref="BK29">
    <cfRule type="cellIs" dxfId="12998" priority="4438" operator="lessThan">
      <formula>$C$4</formula>
    </cfRule>
  </conditionalFormatting>
  <conditionalFormatting sqref="BK29">
    <cfRule type="cellIs" dxfId="12997" priority="4439" operator="lessThan">
      <formula>$C$4</formula>
    </cfRule>
  </conditionalFormatting>
  <conditionalFormatting sqref="BK30">
    <cfRule type="cellIs" dxfId="12996" priority="4440" operator="lessThan">
      <formula>$C$4</formula>
    </cfRule>
  </conditionalFormatting>
  <conditionalFormatting sqref="BK30">
    <cfRule type="cellIs" dxfId="12995" priority="4441" operator="lessThan">
      <formula>$C$4</formula>
    </cfRule>
  </conditionalFormatting>
  <conditionalFormatting sqref="BK31">
    <cfRule type="cellIs" dxfId="12994" priority="4442" operator="lessThan">
      <formula>$C$4</formula>
    </cfRule>
  </conditionalFormatting>
  <conditionalFormatting sqref="BK31">
    <cfRule type="cellIs" dxfId="12993" priority="4443" operator="lessThan">
      <formula>$C$4</formula>
    </cfRule>
  </conditionalFormatting>
  <conditionalFormatting sqref="BK32">
    <cfRule type="cellIs" dxfId="12992" priority="4444" operator="lessThan">
      <formula>$C$4</formula>
    </cfRule>
  </conditionalFormatting>
  <conditionalFormatting sqref="BK32">
    <cfRule type="cellIs" dxfId="12991" priority="4445" operator="lessThan">
      <formula>$C$4</formula>
    </cfRule>
  </conditionalFormatting>
  <conditionalFormatting sqref="BK33">
    <cfRule type="cellIs" dxfId="12990" priority="4446" operator="lessThan">
      <formula>$C$4</formula>
    </cfRule>
  </conditionalFormatting>
  <conditionalFormatting sqref="BK33">
    <cfRule type="cellIs" dxfId="12989" priority="4447" operator="lessThan">
      <formula>$C$4</formula>
    </cfRule>
  </conditionalFormatting>
  <conditionalFormatting sqref="BK34">
    <cfRule type="cellIs" dxfId="12988" priority="4448" operator="lessThan">
      <formula>$C$4</formula>
    </cfRule>
  </conditionalFormatting>
  <conditionalFormatting sqref="BK34">
    <cfRule type="cellIs" dxfId="12987" priority="4449" operator="lessThan">
      <formula>$C$4</formula>
    </cfRule>
  </conditionalFormatting>
  <conditionalFormatting sqref="BK35">
    <cfRule type="cellIs" dxfId="12986" priority="4450" operator="lessThan">
      <formula>$C$4</formula>
    </cfRule>
  </conditionalFormatting>
  <conditionalFormatting sqref="BK35">
    <cfRule type="cellIs" dxfId="12985" priority="4451" operator="lessThan">
      <formula>$C$4</formula>
    </cfRule>
  </conditionalFormatting>
  <conditionalFormatting sqref="BK36">
    <cfRule type="cellIs" dxfId="12984" priority="4452" operator="lessThan">
      <formula>$C$4</formula>
    </cfRule>
  </conditionalFormatting>
  <conditionalFormatting sqref="BK36">
    <cfRule type="cellIs" dxfId="12983" priority="4453" operator="lessThan">
      <formula>$C$4</formula>
    </cfRule>
  </conditionalFormatting>
  <conditionalFormatting sqref="BK37">
    <cfRule type="cellIs" dxfId="12982" priority="4454" operator="lessThan">
      <formula>$C$4</formula>
    </cfRule>
  </conditionalFormatting>
  <conditionalFormatting sqref="BK37">
    <cfRule type="cellIs" dxfId="12981" priority="4455" operator="lessThan">
      <formula>$C$4</formula>
    </cfRule>
  </conditionalFormatting>
  <conditionalFormatting sqref="BK38">
    <cfRule type="cellIs" dxfId="12980" priority="4456" operator="lessThan">
      <formula>$C$4</formula>
    </cfRule>
  </conditionalFormatting>
  <conditionalFormatting sqref="BK38">
    <cfRule type="cellIs" dxfId="12979" priority="4457" operator="lessThan">
      <formula>$C$4</formula>
    </cfRule>
  </conditionalFormatting>
  <conditionalFormatting sqref="BK39">
    <cfRule type="cellIs" dxfId="12978" priority="4458" operator="lessThan">
      <formula>$C$4</formula>
    </cfRule>
  </conditionalFormatting>
  <conditionalFormatting sqref="BK39">
    <cfRule type="cellIs" dxfId="12977" priority="4459" operator="lessThan">
      <formula>$C$4</formula>
    </cfRule>
  </conditionalFormatting>
  <conditionalFormatting sqref="BK40">
    <cfRule type="cellIs" dxfId="12976" priority="4460" operator="lessThan">
      <formula>$C$4</formula>
    </cfRule>
  </conditionalFormatting>
  <conditionalFormatting sqref="BK40">
    <cfRule type="cellIs" dxfId="12975" priority="4461" operator="lessThan">
      <formula>$C$4</formula>
    </cfRule>
  </conditionalFormatting>
  <conditionalFormatting sqref="BK41">
    <cfRule type="cellIs" dxfId="12974" priority="4462" operator="lessThan">
      <formula>$C$4</formula>
    </cfRule>
  </conditionalFormatting>
  <conditionalFormatting sqref="BK41">
    <cfRule type="cellIs" dxfId="12973" priority="4463" operator="lessThan">
      <formula>$C$4</formula>
    </cfRule>
  </conditionalFormatting>
  <conditionalFormatting sqref="BK42">
    <cfRule type="cellIs" dxfId="12972" priority="4464" operator="lessThan">
      <formula>$C$4</formula>
    </cfRule>
  </conditionalFormatting>
  <conditionalFormatting sqref="BK42">
    <cfRule type="cellIs" dxfId="12971" priority="4465" operator="lessThan">
      <formula>$C$4</formula>
    </cfRule>
  </conditionalFormatting>
  <conditionalFormatting sqref="BK43">
    <cfRule type="cellIs" dxfId="12970" priority="4466" operator="lessThan">
      <formula>$C$4</formula>
    </cfRule>
  </conditionalFormatting>
  <conditionalFormatting sqref="BK43">
    <cfRule type="cellIs" dxfId="12969" priority="4467" operator="lessThan">
      <formula>$C$4</formula>
    </cfRule>
  </conditionalFormatting>
  <conditionalFormatting sqref="BK44">
    <cfRule type="cellIs" dxfId="12968" priority="4468" operator="lessThan">
      <formula>$C$4</formula>
    </cfRule>
  </conditionalFormatting>
  <conditionalFormatting sqref="BK44">
    <cfRule type="cellIs" dxfId="12967" priority="4469" operator="lessThan">
      <formula>$C$4</formula>
    </cfRule>
  </conditionalFormatting>
  <conditionalFormatting sqref="BK45">
    <cfRule type="cellIs" dxfId="12966" priority="4470" operator="lessThan">
      <formula>$C$4</formula>
    </cfRule>
  </conditionalFormatting>
  <conditionalFormatting sqref="BK45">
    <cfRule type="cellIs" dxfId="12965" priority="4471" operator="lessThan">
      <formula>$C$4</formula>
    </cfRule>
  </conditionalFormatting>
  <conditionalFormatting sqref="BK46">
    <cfRule type="cellIs" dxfId="12964" priority="4472" operator="lessThan">
      <formula>$C$4</formula>
    </cfRule>
  </conditionalFormatting>
  <conditionalFormatting sqref="BK46">
    <cfRule type="cellIs" dxfId="12963" priority="4473" operator="lessThan">
      <formula>$C$4</formula>
    </cfRule>
  </conditionalFormatting>
  <conditionalFormatting sqref="BK47">
    <cfRule type="cellIs" dxfId="12962" priority="4474" operator="lessThan">
      <formula>$C$4</formula>
    </cfRule>
  </conditionalFormatting>
  <conditionalFormatting sqref="BK47">
    <cfRule type="cellIs" dxfId="12961" priority="4475" operator="lessThan">
      <formula>$C$4</formula>
    </cfRule>
  </conditionalFormatting>
  <conditionalFormatting sqref="BK48">
    <cfRule type="cellIs" dxfId="12960" priority="4476" operator="lessThan">
      <formula>$C$4</formula>
    </cfRule>
  </conditionalFormatting>
  <conditionalFormatting sqref="BK48">
    <cfRule type="cellIs" dxfId="12959" priority="4477" operator="lessThan">
      <formula>$C$4</formula>
    </cfRule>
  </conditionalFormatting>
  <conditionalFormatting sqref="BK49">
    <cfRule type="cellIs" dxfId="12958" priority="4478" operator="lessThan">
      <formula>$C$4</formula>
    </cfRule>
  </conditionalFormatting>
  <conditionalFormatting sqref="BK49">
    <cfRule type="cellIs" dxfId="12957" priority="4479" operator="lessThan">
      <formula>$C$4</formula>
    </cfRule>
  </conditionalFormatting>
  <conditionalFormatting sqref="BK50">
    <cfRule type="cellIs" dxfId="12956" priority="4480" operator="lessThan">
      <formula>$C$4</formula>
    </cfRule>
  </conditionalFormatting>
  <conditionalFormatting sqref="BK50">
    <cfRule type="cellIs" dxfId="12955" priority="4481" operator="lessThan">
      <formula>$C$4</formula>
    </cfRule>
  </conditionalFormatting>
  <conditionalFormatting sqref="BK51">
    <cfRule type="cellIs" dxfId="12954" priority="4482" operator="lessThan">
      <formula>$C$4</formula>
    </cfRule>
  </conditionalFormatting>
  <conditionalFormatting sqref="BK51">
    <cfRule type="cellIs" dxfId="12953" priority="4483" operator="lessThan">
      <formula>$C$4</formula>
    </cfRule>
  </conditionalFormatting>
  <conditionalFormatting sqref="BK52">
    <cfRule type="cellIs" dxfId="12952" priority="4484" operator="lessThan">
      <formula>$C$4</formula>
    </cfRule>
  </conditionalFormatting>
  <conditionalFormatting sqref="BK52">
    <cfRule type="cellIs" dxfId="12951" priority="4485" operator="lessThan">
      <formula>$C$4</formula>
    </cfRule>
  </conditionalFormatting>
  <conditionalFormatting sqref="BK53">
    <cfRule type="cellIs" dxfId="12950" priority="4486" operator="lessThan">
      <formula>$C$4</formula>
    </cfRule>
  </conditionalFormatting>
  <conditionalFormatting sqref="BK53">
    <cfRule type="cellIs" dxfId="12949" priority="4487" operator="lessThan">
      <formula>$C$4</formula>
    </cfRule>
  </conditionalFormatting>
  <conditionalFormatting sqref="BK54">
    <cfRule type="cellIs" dxfId="12948" priority="4488" operator="lessThan">
      <formula>$C$4</formula>
    </cfRule>
  </conditionalFormatting>
  <conditionalFormatting sqref="BK54">
    <cfRule type="cellIs" dxfId="12947" priority="4489" operator="lessThan">
      <formula>$C$4</formula>
    </cfRule>
  </conditionalFormatting>
  <conditionalFormatting sqref="BK55">
    <cfRule type="cellIs" dxfId="12946" priority="4490" operator="lessThan">
      <formula>$C$4</formula>
    </cfRule>
  </conditionalFormatting>
  <conditionalFormatting sqref="BK55">
    <cfRule type="cellIs" dxfId="12945" priority="4491" operator="lessThan">
      <formula>$C$4</formula>
    </cfRule>
  </conditionalFormatting>
  <conditionalFormatting sqref="BK56">
    <cfRule type="cellIs" dxfId="12944" priority="4492" operator="lessThan">
      <formula>$C$4</formula>
    </cfRule>
  </conditionalFormatting>
  <conditionalFormatting sqref="BK56">
    <cfRule type="cellIs" dxfId="12943" priority="4493" operator="lessThan">
      <formula>$C$4</formula>
    </cfRule>
  </conditionalFormatting>
  <conditionalFormatting sqref="BK57">
    <cfRule type="cellIs" dxfId="12942" priority="4494" operator="lessThan">
      <formula>$C$4</formula>
    </cfRule>
  </conditionalFormatting>
  <conditionalFormatting sqref="BK57">
    <cfRule type="cellIs" dxfId="12941" priority="4495" operator="lessThan">
      <formula>$C$4</formula>
    </cfRule>
  </conditionalFormatting>
  <conditionalFormatting sqref="BK58">
    <cfRule type="cellIs" dxfId="12940" priority="4496" operator="lessThan">
      <formula>$C$4</formula>
    </cfRule>
  </conditionalFormatting>
  <conditionalFormatting sqref="BK58">
    <cfRule type="cellIs" dxfId="12939" priority="4497" operator="lessThan">
      <formula>$C$4</formula>
    </cfRule>
  </conditionalFormatting>
  <conditionalFormatting sqref="BK59">
    <cfRule type="cellIs" dxfId="12938" priority="4498" operator="lessThan">
      <formula>$C$4</formula>
    </cfRule>
  </conditionalFormatting>
  <conditionalFormatting sqref="BK59">
    <cfRule type="cellIs" dxfId="12937" priority="4499" operator="lessThan">
      <formula>$C$4</formula>
    </cfRule>
  </conditionalFormatting>
  <conditionalFormatting sqref="BK60">
    <cfRule type="cellIs" dxfId="12936" priority="4500" operator="lessThan">
      <formula>$C$4</formula>
    </cfRule>
  </conditionalFormatting>
  <conditionalFormatting sqref="BK60">
    <cfRule type="cellIs" dxfId="12935" priority="4501" operator="lessThan">
      <formula>$C$4</formula>
    </cfRule>
  </conditionalFormatting>
  <conditionalFormatting sqref="BL11">
    <cfRule type="cellIs" dxfId="12934" priority="4502" operator="lessThan">
      <formula>$C$4</formula>
    </cfRule>
  </conditionalFormatting>
  <conditionalFormatting sqref="BL11">
    <cfRule type="cellIs" dxfId="12933" priority="4503" operator="lessThan">
      <formula>$C$4</formula>
    </cfRule>
  </conditionalFormatting>
  <conditionalFormatting sqref="BL12">
    <cfRule type="cellIs" dxfId="12932" priority="4504" operator="lessThan">
      <formula>$C$4</formula>
    </cfRule>
  </conditionalFormatting>
  <conditionalFormatting sqref="BL12">
    <cfRule type="cellIs" dxfId="12931" priority="4505" operator="lessThan">
      <formula>$C$4</formula>
    </cfRule>
  </conditionalFormatting>
  <conditionalFormatting sqref="BL13">
    <cfRule type="cellIs" dxfId="12930" priority="4506" operator="lessThan">
      <formula>$C$4</formula>
    </cfRule>
  </conditionalFormatting>
  <conditionalFormatting sqref="BL13">
    <cfRule type="cellIs" dxfId="12929" priority="4507" operator="lessThan">
      <formula>$C$4</formula>
    </cfRule>
  </conditionalFormatting>
  <conditionalFormatting sqref="BL14">
    <cfRule type="cellIs" dxfId="12928" priority="4508" operator="lessThan">
      <formula>$C$4</formula>
    </cfRule>
  </conditionalFormatting>
  <conditionalFormatting sqref="BL14">
    <cfRule type="cellIs" dxfId="12927" priority="4509" operator="lessThan">
      <formula>$C$4</formula>
    </cfRule>
  </conditionalFormatting>
  <conditionalFormatting sqref="BL15">
    <cfRule type="cellIs" dxfId="12926" priority="4510" operator="lessThan">
      <formula>$C$4</formula>
    </cfRule>
  </conditionalFormatting>
  <conditionalFormatting sqref="BL15">
    <cfRule type="cellIs" dxfId="12925" priority="4511" operator="lessThan">
      <formula>$C$4</formula>
    </cfRule>
  </conditionalFormatting>
  <conditionalFormatting sqref="BL16">
    <cfRule type="cellIs" dxfId="12924" priority="4512" operator="lessThan">
      <formula>$C$4</formula>
    </cfRule>
  </conditionalFormatting>
  <conditionalFormatting sqref="BL16">
    <cfRule type="cellIs" dxfId="12923" priority="4513" operator="lessThan">
      <formula>$C$4</formula>
    </cfRule>
  </conditionalFormatting>
  <conditionalFormatting sqref="BL17">
    <cfRule type="cellIs" dxfId="12922" priority="4514" operator="lessThan">
      <formula>$C$4</formula>
    </cfRule>
  </conditionalFormatting>
  <conditionalFormatting sqref="BL17">
    <cfRule type="cellIs" dxfId="12921" priority="4515" operator="lessThan">
      <formula>$C$4</formula>
    </cfRule>
  </conditionalFormatting>
  <conditionalFormatting sqref="BL18">
    <cfRule type="cellIs" dxfId="12920" priority="4516" operator="lessThan">
      <formula>$C$4</formula>
    </cfRule>
  </conditionalFormatting>
  <conditionalFormatting sqref="BL18">
    <cfRule type="cellIs" dxfId="12919" priority="4517" operator="lessThan">
      <formula>$C$4</formula>
    </cfRule>
  </conditionalFormatting>
  <conditionalFormatting sqref="BL19">
    <cfRule type="cellIs" dxfId="12918" priority="4518" operator="lessThan">
      <formula>$C$4</formula>
    </cfRule>
  </conditionalFormatting>
  <conditionalFormatting sqref="BL19">
    <cfRule type="cellIs" dxfId="12917" priority="4519" operator="lessThan">
      <formula>$C$4</formula>
    </cfRule>
  </conditionalFormatting>
  <conditionalFormatting sqref="BL20">
    <cfRule type="cellIs" dxfId="12916" priority="4520" operator="lessThan">
      <formula>$C$4</formula>
    </cfRule>
  </conditionalFormatting>
  <conditionalFormatting sqref="BL20">
    <cfRule type="cellIs" dxfId="12915" priority="4521" operator="lessThan">
      <formula>$C$4</formula>
    </cfRule>
  </conditionalFormatting>
  <conditionalFormatting sqref="BL21">
    <cfRule type="cellIs" dxfId="12914" priority="4522" operator="lessThan">
      <formula>$C$4</formula>
    </cfRule>
  </conditionalFormatting>
  <conditionalFormatting sqref="BL21">
    <cfRule type="cellIs" dxfId="12913" priority="4523" operator="lessThan">
      <formula>$C$4</formula>
    </cfRule>
  </conditionalFormatting>
  <conditionalFormatting sqref="BL22">
    <cfRule type="cellIs" dxfId="12912" priority="4524" operator="lessThan">
      <formula>$C$4</formula>
    </cfRule>
  </conditionalFormatting>
  <conditionalFormatting sqref="BL22">
    <cfRule type="cellIs" dxfId="12911" priority="4525" operator="lessThan">
      <formula>$C$4</formula>
    </cfRule>
  </conditionalFormatting>
  <conditionalFormatting sqref="BL23">
    <cfRule type="cellIs" dxfId="12910" priority="4526" operator="lessThan">
      <formula>$C$4</formula>
    </cfRule>
  </conditionalFormatting>
  <conditionalFormatting sqref="BL23">
    <cfRule type="cellIs" dxfId="12909" priority="4527" operator="lessThan">
      <formula>$C$4</formula>
    </cfRule>
  </conditionalFormatting>
  <conditionalFormatting sqref="BL24">
    <cfRule type="cellIs" dxfId="12908" priority="4528" operator="lessThan">
      <formula>$C$4</formula>
    </cfRule>
  </conditionalFormatting>
  <conditionalFormatting sqref="BL24">
    <cfRule type="cellIs" dxfId="12907" priority="4529" operator="lessThan">
      <formula>$C$4</formula>
    </cfRule>
  </conditionalFormatting>
  <conditionalFormatting sqref="BL25">
    <cfRule type="cellIs" dxfId="12906" priority="4530" operator="lessThan">
      <formula>$C$4</formula>
    </cfRule>
  </conditionalFormatting>
  <conditionalFormatting sqref="BL25">
    <cfRule type="cellIs" dxfId="12905" priority="4531" operator="lessThan">
      <formula>$C$4</formula>
    </cfRule>
  </conditionalFormatting>
  <conditionalFormatting sqref="BL26">
    <cfRule type="cellIs" dxfId="12904" priority="4532" operator="lessThan">
      <formula>$C$4</formula>
    </cfRule>
  </conditionalFormatting>
  <conditionalFormatting sqref="BL26">
    <cfRule type="cellIs" dxfId="12903" priority="4533" operator="lessThan">
      <formula>$C$4</formula>
    </cfRule>
  </conditionalFormatting>
  <conditionalFormatting sqref="BL27">
    <cfRule type="cellIs" dxfId="12902" priority="4534" operator="lessThan">
      <formula>$C$4</formula>
    </cfRule>
  </conditionalFormatting>
  <conditionalFormatting sqref="BL27">
    <cfRule type="cellIs" dxfId="12901" priority="4535" operator="lessThan">
      <formula>$C$4</formula>
    </cfRule>
  </conditionalFormatting>
  <conditionalFormatting sqref="BL28">
    <cfRule type="cellIs" dxfId="12900" priority="4536" operator="lessThan">
      <formula>$C$4</formula>
    </cfRule>
  </conditionalFormatting>
  <conditionalFormatting sqref="BL28">
    <cfRule type="cellIs" dxfId="12899" priority="4537" operator="lessThan">
      <formula>$C$4</formula>
    </cfRule>
  </conditionalFormatting>
  <conditionalFormatting sqref="BL29">
    <cfRule type="cellIs" dxfId="12898" priority="4538" operator="lessThan">
      <formula>$C$4</formula>
    </cfRule>
  </conditionalFormatting>
  <conditionalFormatting sqref="BL29">
    <cfRule type="cellIs" dxfId="12897" priority="4539" operator="lessThan">
      <formula>$C$4</formula>
    </cfRule>
  </conditionalFormatting>
  <conditionalFormatting sqref="BL30">
    <cfRule type="cellIs" dxfId="12896" priority="4540" operator="lessThan">
      <formula>$C$4</formula>
    </cfRule>
  </conditionalFormatting>
  <conditionalFormatting sqref="BL30">
    <cfRule type="cellIs" dxfId="12895" priority="4541" operator="lessThan">
      <formula>$C$4</formula>
    </cfRule>
  </conditionalFormatting>
  <conditionalFormatting sqref="BL31">
    <cfRule type="cellIs" dxfId="12894" priority="4542" operator="lessThan">
      <formula>$C$4</formula>
    </cfRule>
  </conditionalFormatting>
  <conditionalFormatting sqref="BL31">
    <cfRule type="cellIs" dxfId="12893" priority="4543" operator="lessThan">
      <formula>$C$4</formula>
    </cfRule>
  </conditionalFormatting>
  <conditionalFormatting sqref="BL32">
    <cfRule type="cellIs" dxfId="12892" priority="4544" operator="lessThan">
      <formula>$C$4</formula>
    </cfRule>
  </conditionalFormatting>
  <conditionalFormatting sqref="BL32">
    <cfRule type="cellIs" dxfId="12891" priority="4545" operator="lessThan">
      <formula>$C$4</formula>
    </cfRule>
  </conditionalFormatting>
  <conditionalFormatting sqref="BL33">
    <cfRule type="cellIs" dxfId="12890" priority="4546" operator="lessThan">
      <formula>$C$4</formula>
    </cfRule>
  </conditionalFormatting>
  <conditionalFormatting sqref="BL33">
    <cfRule type="cellIs" dxfId="12889" priority="4547" operator="lessThan">
      <formula>$C$4</formula>
    </cfRule>
  </conditionalFormatting>
  <conditionalFormatting sqref="BL34">
    <cfRule type="cellIs" dxfId="12888" priority="4548" operator="lessThan">
      <formula>$C$4</formula>
    </cfRule>
  </conditionalFormatting>
  <conditionalFormatting sqref="BL34">
    <cfRule type="cellIs" dxfId="12887" priority="4549" operator="lessThan">
      <formula>$C$4</formula>
    </cfRule>
  </conditionalFormatting>
  <conditionalFormatting sqref="BL35">
    <cfRule type="cellIs" dxfId="12886" priority="4550" operator="lessThan">
      <formula>$C$4</formula>
    </cfRule>
  </conditionalFormatting>
  <conditionalFormatting sqref="BL35">
    <cfRule type="cellIs" dxfId="12885" priority="4551" operator="lessThan">
      <formula>$C$4</formula>
    </cfRule>
  </conditionalFormatting>
  <conditionalFormatting sqref="BL36">
    <cfRule type="cellIs" dxfId="12884" priority="4552" operator="lessThan">
      <formula>$C$4</formula>
    </cfRule>
  </conditionalFormatting>
  <conditionalFormatting sqref="BL36">
    <cfRule type="cellIs" dxfId="12883" priority="4553" operator="lessThan">
      <formula>$C$4</formula>
    </cfRule>
  </conditionalFormatting>
  <conditionalFormatting sqref="BL37">
    <cfRule type="cellIs" dxfId="12882" priority="4554" operator="lessThan">
      <formula>$C$4</formula>
    </cfRule>
  </conditionalFormatting>
  <conditionalFormatting sqref="BL37">
    <cfRule type="cellIs" dxfId="12881" priority="4555" operator="lessThan">
      <formula>$C$4</formula>
    </cfRule>
  </conditionalFormatting>
  <conditionalFormatting sqref="BL38">
    <cfRule type="cellIs" dxfId="12880" priority="4556" operator="lessThan">
      <formula>$C$4</formula>
    </cfRule>
  </conditionalFormatting>
  <conditionalFormatting sqref="BL38">
    <cfRule type="cellIs" dxfId="12879" priority="4557" operator="lessThan">
      <formula>$C$4</formula>
    </cfRule>
  </conditionalFormatting>
  <conditionalFormatting sqref="BL39">
    <cfRule type="cellIs" dxfId="12878" priority="4558" operator="lessThan">
      <formula>$C$4</formula>
    </cfRule>
  </conditionalFormatting>
  <conditionalFormatting sqref="BL39">
    <cfRule type="cellIs" dxfId="12877" priority="4559" operator="lessThan">
      <formula>$C$4</formula>
    </cfRule>
  </conditionalFormatting>
  <conditionalFormatting sqref="BL40">
    <cfRule type="cellIs" dxfId="12876" priority="4560" operator="lessThan">
      <formula>$C$4</formula>
    </cfRule>
  </conditionalFormatting>
  <conditionalFormatting sqref="BL40">
    <cfRule type="cellIs" dxfId="12875" priority="4561" operator="lessThan">
      <formula>$C$4</formula>
    </cfRule>
  </conditionalFormatting>
  <conditionalFormatting sqref="BL41">
    <cfRule type="cellIs" dxfId="12874" priority="4562" operator="lessThan">
      <formula>$C$4</formula>
    </cfRule>
  </conditionalFormatting>
  <conditionalFormatting sqref="BL41">
    <cfRule type="cellIs" dxfId="12873" priority="4563" operator="lessThan">
      <formula>$C$4</formula>
    </cfRule>
  </conditionalFormatting>
  <conditionalFormatting sqref="BL42">
    <cfRule type="cellIs" dxfId="12872" priority="4564" operator="lessThan">
      <formula>$C$4</formula>
    </cfRule>
  </conditionalFormatting>
  <conditionalFormatting sqref="BL42">
    <cfRule type="cellIs" dxfId="12871" priority="4565" operator="lessThan">
      <formula>$C$4</formula>
    </cfRule>
  </conditionalFormatting>
  <conditionalFormatting sqref="BL43">
    <cfRule type="cellIs" dxfId="12870" priority="4566" operator="lessThan">
      <formula>$C$4</formula>
    </cfRule>
  </conditionalFormatting>
  <conditionalFormatting sqref="BL43">
    <cfRule type="cellIs" dxfId="12869" priority="4567" operator="lessThan">
      <formula>$C$4</formula>
    </cfRule>
  </conditionalFormatting>
  <conditionalFormatting sqref="BL44">
    <cfRule type="cellIs" dxfId="12868" priority="4568" operator="lessThan">
      <formula>$C$4</formula>
    </cfRule>
  </conditionalFormatting>
  <conditionalFormatting sqref="BL44">
    <cfRule type="cellIs" dxfId="12867" priority="4569" operator="lessThan">
      <formula>$C$4</formula>
    </cfRule>
  </conditionalFormatting>
  <conditionalFormatting sqref="BL45">
    <cfRule type="cellIs" dxfId="12866" priority="4570" operator="lessThan">
      <formula>$C$4</formula>
    </cfRule>
  </conditionalFormatting>
  <conditionalFormatting sqref="BL45">
    <cfRule type="cellIs" dxfId="12865" priority="4571" operator="lessThan">
      <formula>$C$4</formula>
    </cfRule>
  </conditionalFormatting>
  <conditionalFormatting sqref="BL46">
    <cfRule type="cellIs" dxfId="12864" priority="4572" operator="lessThan">
      <formula>$C$4</formula>
    </cfRule>
  </conditionalFormatting>
  <conditionalFormatting sqref="BL46">
    <cfRule type="cellIs" dxfId="12863" priority="4573" operator="lessThan">
      <formula>$C$4</formula>
    </cfRule>
  </conditionalFormatting>
  <conditionalFormatting sqref="BL47">
    <cfRule type="cellIs" dxfId="12862" priority="4574" operator="lessThan">
      <formula>$C$4</formula>
    </cfRule>
  </conditionalFormatting>
  <conditionalFormatting sqref="BL47">
    <cfRule type="cellIs" dxfId="12861" priority="4575" operator="lessThan">
      <formula>$C$4</formula>
    </cfRule>
  </conditionalFormatting>
  <conditionalFormatting sqref="BL48">
    <cfRule type="cellIs" dxfId="12860" priority="4576" operator="lessThan">
      <formula>$C$4</formula>
    </cfRule>
  </conditionalFormatting>
  <conditionalFormatting sqref="BL48">
    <cfRule type="cellIs" dxfId="12859" priority="4577" operator="lessThan">
      <formula>$C$4</formula>
    </cfRule>
  </conditionalFormatting>
  <conditionalFormatting sqref="BL49">
    <cfRule type="cellIs" dxfId="12858" priority="4578" operator="lessThan">
      <formula>$C$4</formula>
    </cfRule>
  </conditionalFormatting>
  <conditionalFormatting sqref="BL49">
    <cfRule type="cellIs" dxfId="12857" priority="4579" operator="lessThan">
      <formula>$C$4</formula>
    </cfRule>
  </conditionalFormatting>
  <conditionalFormatting sqref="BL50">
    <cfRule type="cellIs" dxfId="12856" priority="4580" operator="lessThan">
      <formula>$C$4</formula>
    </cfRule>
  </conditionalFormatting>
  <conditionalFormatting sqref="BL50">
    <cfRule type="cellIs" dxfId="12855" priority="4581" operator="lessThan">
      <formula>$C$4</formula>
    </cfRule>
  </conditionalFormatting>
  <conditionalFormatting sqref="BL51">
    <cfRule type="cellIs" dxfId="12854" priority="4582" operator="lessThan">
      <formula>$C$4</formula>
    </cfRule>
  </conditionalFormatting>
  <conditionalFormatting sqref="BL51">
    <cfRule type="cellIs" dxfId="12853" priority="4583" operator="lessThan">
      <formula>$C$4</formula>
    </cfRule>
  </conditionalFormatting>
  <conditionalFormatting sqref="BL52">
    <cfRule type="cellIs" dxfId="12852" priority="4584" operator="lessThan">
      <formula>$C$4</formula>
    </cfRule>
  </conditionalFormatting>
  <conditionalFormatting sqref="BL52">
    <cfRule type="cellIs" dxfId="12851" priority="4585" operator="lessThan">
      <formula>$C$4</formula>
    </cfRule>
  </conditionalFormatting>
  <conditionalFormatting sqref="BL53">
    <cfRule type="cellIs" dxfId="12850" priority="4586" operator="lessThan">
      <formula>$C$4</formula>
    </cfRule>
  </conditionalFormatting>
  <conditionalFormatting sqref="BL53">
    <cfRule type="cellIs" dxfId="12849" priority="4587" operator="lessThan">
      <formula>$C$4</formula>
    </cfRule>
  </conditionalFormatting>
  <conditionalFormatting sqref="BL54">
    <cfRule type="cellIs" dxfId="12848" priority="4588" operator="lessThan">
      <formula>$C$4</formula>
    </cfRule>
  </conditionalFormatting>
  <conditionalFormatting sqref="BL54">
    <cfRule type="cellIs" dxfId="12847" priority="4589" operator="lessThan">
      <formula>$C$4</formula>
    </cfRule>
  </conditionalFormatting>
  <conditionalFormatting sqref="BL55">
    <cfRule type="cellIs" dxfId="12846" priority="4590" operator="lessThan">
      <formula>$C$4</formula>
    </cfRule>
  </conditionalFormatting>
  <conditionalFormatting sqref="BL55">
    <cfRule type="cellIs" dxfId="12845" priority="4591" operator="lessThan">
      <formula>$C$4</formula>
    </cfRule>
  </conditionalFormatting>
  <conditionalFormatting sqref="BL56">
    <cfRule type="cellIs" dxfId="12844" priority="4592" operator="lessThan">
      <formula>$C$4</formula>
    </cfRule>
  </conditionalFormatting>
  <conditionalFormatting sqref="BL56">
    <cfRule type="cellIs" dxfId="12843" priority="4593" operator="lessThan">
      <formula>$C$4</formula>
    </cfRule>
  </conditionalFormatting>
  <conditionalFormatting sqref="BL57">
    <cfRule type="cellIs" dxfId="12842" priority="4594" operator="lessThan">
      <formula>$C$4</formula>
    </cfRule>
  </conditionalFormatting>
  <conditionalFormatting sqref="BL57">
    <cfRule type="cellIs" dxfId="12841" priority="4595" operator="lessThan">
      <formula>$C$4</formula>
    </cfRule>
  </conditionalFormatting>
  <conditionalFormatting sqref="BL58">
    <cfRule type="cellIs" dxfId="12840" priority="4596" operator="lessThan">
      <formula>$C$4</formula>
    </cfRule>
  </conditionalFormatting>
  <conditionalFormatting sqref="BL58">
    <cfRule type="cellIs" dxfId="12839" priority="4597" operator="lessThan">
      <formula>$C$4</formula>
    </cfRule>
  </conditionalFormatting>
  <conditionalFormatting sqref="BL59">
    <cfRule type="cellIs" dxfId="12838" priority="4598" operator="lessThan">
      <formula>$C$4</formula>
    </cfRule>
  </conditionalFormatting>
  <conditionalFormatting sqref="BL59">
    <cfRule type="cellIs" dxfId="12837" priority="4599" operator="lessThan">
      <formula>$C$4</formula>
    </cfRule>
  </conditionalFormatting>
  <conditionalFormatting sqref="BL60">
    <cfRule type="cellIs" dxfId="12836" priority="4600" operator="lessThan">
      <formula>$C$4</formula>
    </cfRule>
  </conditionalFormatting>
  <conditionalFormatting sqref="BL60">
    <cfRule type="cellIs" dxfId="12835" priority="4601" operator="lessThan">
      <formula>$C$4</formula>
    </cfRule>
  </conditionalFormatting>
  <conditionalFormatting sqref="BM11">
    <cfRule type="cellIs" dxfId="12834" priority="4602" operator="lessThan">
      <formula>$C$4</formula>
    </cfRule>
  </conditionalFormatting>
  <conditionalFormatting sqref="BM11">
    <cfRule type="cellIs" dxfId="12833" priority="4603" operator="lessThan">
      <formula>$C$4</formula>
    </cfRule>
  </conditionalFormatting>
  <conditionalFormatting sqref="BM12">
    <cfRule type="cellIs" dxfId="12832" priority="4604" operator="lessThan">
      <formula>$C$4</formula>
    </cfRule>
  </conditionalFormatting>
  <conditionalFormatting sqref="BM12">
    <cfRule type="cellIs" dxfId="12831" priority="4605" operator="lessThan">
      <formula>$C$4</formula>
    </cfRule>
  </conditionalFormatting>
  <conditionalFormatting sqref="BM13">
    <cfRule type="cellIs" dxfId="12830" priority="4606" operator="lessThan">
      <formula>$C$4</formula>
    </cfRule>
  </conditionalFormatting>
  <conditionalFormatting sqref="BM13">
    <cfRule type="cellIs" dxfId="12829" priority="4607" operator="lessThan">
      <formula>$C$4</formula>
    </cfRule>
  </conditionalFormatting>
  <conditionalFormatting sqref="BM14">
    <cfRule type="cellIs" dxfId="12828" priority="4608" operator="lessThan">
      <formula>$C$4</formula>
    </cfRule>
  </conditionalFormatting>
  <conditionalFormatting sqref="BM14">
    <cfRule type="cellIs" dxfId="12827" priority="4609" operator="lessThan">
      <formula>$C$4</formula>
    </cfRule>
  </conditionalFormatting>
  <conditionalFormatting sqref="BM15">
    <cfRule type="cellIs" dxfId="12826" priority="4610" operator="lessThan">
      <formula>$C$4</formula>
    </cfRule>
  </conditionalFormatting>
  <conditionalFormatting sqref="BM15">
    <cfRule type="cellIs" dxfId="12825" priority="4611" operator="lessThan">
      <formula>$C$4</formula>
    </cfRule>
  </conditionalFormatting>
  <conditionalFormatting sqref="BM16">
    <cfRule type="cellIs" dxfId="12824" priority="4612" operator="lessThan">
      <formula>$C$4</formula>
    </cfRule>
  </conditionalFormatting>
  <conditionalFormatting sqref="BM16">
    <cfRule type="cellIs" dxfId="12823" priority="4613" operator="lessThan">
      <formula>$C$4</formula>
    </cfRule>
  </conditionalFormatting>
  <conditionalFormatting sqref="BM17">
    <cfRule type="cellIs" dxfId="12822" priority="4614" operator="lessThan">
      <formula>$C$4</formula>
    </cfRule>
  </conditionalFormatting>
  <conditionalFormatting sqref="BM17">
    <cfRule type="cellIs" dxfId="12821" priority="4615" operator="lessThan">
      <formula>$C$4</formula>
    </cfRule>
  </conditionalFormatting>
  <conditionalFormatting sqref="BM18">
    <cfRule type="cellIs" dxfId="12820" priority="4616" operator="lessThan">
      <formula>$C$4</formula>
    </cfRule>
  </conditionalFormatting>
  <conditionalFormatting sqref="BM18">
    <cfRule type="cellIs" dxfId="12819" priority="4617" operator="lessThan">
      <formula>$C$4</formula>
    </cfRule>
  </conditionalFormatting>
  <conditionalFormatting sqref="BM19">
    <cfRule type="cellIs" dxfId="12818" priority="4618" operator="lessThan">
      <formula>$C$4</formula>
    </cfRule>
  </conditionalFormatting>
  <conditionalFormatting sqref="BM19">
    <cfRule type="cellIs" dxfId="12817" priority="4619" operator="lessThan">
      <formula>$C$4</formula>
    </cfRule>
  </conditionalFormatting>
  <conditionalFormatting sqref="BM20">
    <cfRule type="cellIs" dxfId="12816" priority="4620" operator="lessThan">
      <formula>$C$4</formula>
    </cfRule>
  </conditionalFormatting>
  <conditionalFormatting sqref="BM20">
    <cfRule type="cellIs" dxfId="12815" priority="4621" operator="lessThan">
      <formula>$C$4</formula>
    </cfRule>
  </conditionalFormatting>
  <conditionalFormatting sqref="BM21">
    <cfRule type="cellIs" dxfId="12814" priority="4622" operator="lessThan">
      <formula>$C$4</formula>
    </cfRule>
  </conditionalFormatting>
  <conditionalFormatting sqref="BM21">
    <cfRule type="cellIs" dxfId="12813" priority="4623" operator="lessThan">
      <formula>$C$4</formula>
    </cfRule>
  </conditionalFormatting>
  <conditionalFormatting sqref="BM22">
    <cfRule type="cellIs" dxfId="12812" priority="4624" operator="lessThan">
      <formula>$C$4</formula>
    </cfRule>
  </conditionalFormatting>
  <conditionalFormatting sqref="BM22">
    <cfRule type="cellIs" dxfId="12811" priority="4625" operator="lessThan">
      <formula>$C$4</formula>
    </cfRule>
  </conditionalFormatting>
  <conditionalFormatting sqref="BM23">
    <cfRule type="cellIs" dxfId="12810" priority="4626" operator="lessThan">
      <formula>$C$4</formula>
    </cfRule>
  </conditionalFormatting>
  <conditionalFormatting sqref="BM23">
    <cfRule type="cellIs" dxfId="12809" priority="4627" operator="lessThan">
      <formula>$C$4</formula>
    </cfRule>
  </conditionalFormatting>
  <conditionalFormatting sqref="BM24">
    <cfRule type="cellIs" dxfId="12808" priority="4628" operator="lessThan">
      <formula>$C$4</formula>
    </cfRule>
  </conditionalFormatting>
  <conditionalFormatting sqref="BM24">
    <cfRule type="cellIs" dxfId="12807" priority="4629" operator="lessThan">
      <formula>$C$4</formula>
    </cfRule>
  </conditionalFormatting>
  <conditionalFormatting sqref="BM25">
    <cfRule type="cellIs" dxfId="12806" priority="4630" operator="lessThan">
      <formula>$C$4</formula>
    </cfRule>
  </conditionalFormatting>
  <conditionalFormatting sqref="BM25">
    <cfRule type="cellIs" dxfId="12805" priority="4631" operator="lessThan">
      <formula>$C$4</formula>
    </cfRule>
  </conditionalFormatting>
  <conditionalFormatting sqref="BM26">
    <cfRule type="cellIs" dxfId="12804" priority="4632" operator="lessThan">
      <formula>$C$4</formula>
    </cfRule>
  </conditionalFormatting>
  <conditionalFormatting sqref="BM26">
    <cfRule type="cellIs" dxfId="12803" priority="4633" operator="lessThan">
      <formula>$C$4</formula>
    </cfRule>
  </conditionalFormatting>
  <conditionalFormatting sqref="BM27">
    <cfRule type="cellIs" dxfId="12802" priority="4634" operator="lessThan">
      <formula>$C$4</formula>
    </cfRule>
  </conditionalFormatting>
  <conditionalFormatting sqref="BM27">
    <cfRule type="cellIs" dxfId="12801" priority="4635" operator="lessThan">
      <formula>$C$4</formula>
    </cfRule>
  </conditionalFormatting>
  <conditionalFormatting sqref="BM28">
    <cfRule type="cellIs" dxfId="12800" priority="4636" operator="lessThan">
      <formula>$C$4</formula>
    </cfRule>
  </conditionalFormatting>
  <conditionalFormatting sqref="BM28">
    <cfRule type="cellIs" dxfId="12799" priority="4637" operator="lessThan">
      <formula>$C$4</formula>
    </cfRule>
  </conditionalFormatting>
  <conditionalFormatting sqref="BM29">
    <cfRule type="cellIs" dxfId="12798" priority="4638" operator="lessThan">
      <formula>$C$4</formula>
    </cfRule>
  </conditionalFormatting>
  <conditionalFormatting sqref="BM29">
    <cfRule type="cellIs" dxfId="12797" priority="4639" operator="lessThan">
      <formula>$C$4</formula>
    </cfRule>
  </conditionalFormatting>
  <conditionalFormatting sqref="BM30">
    <cfRule type="cellIs" dxfId="12796" priority="4640" operator="lessThan">
      <formula>$C$4</formula>
    </cfRule>
  </conditionalFormatting>
  <conditionalFormatting sqref="BM30">
    <cfRule type="cellIs" dxfId="12795" priority="4641" operator="lessThan">
      <formula>$C$4</formula>
    </cfRule>
  </conditionalFormatting>
  <conditionalFormatting sqref="BM31">
    <cfRule type="cellIs" dxfId="12794" priority="4642" operator="lessThan">
      <formula>$C$4</formula>
    </cfRule>
  </conditionalFormatting>
  <conditionalFormatting sqref="BM31">
    <cfRule type="cellIs" dxfId="12793" priority="4643" operator="lessThan">
      <formula>$C$4</formula>
    </cfRule>
  </conditionalFormatting>
  <conditionalFormatting sqref="BM32">
    <cfRule type="cellIs" dxfId="12792" priority="4644" operator="lessThan">
      <formula>$C$4</formula>
    </cfRule>
  </conditionalFormatting>
  <conditionalFormatting sqref="BM32">
    <cfRule type="cellIs" dxfId="12791" priority="4645" operator="lessThan">
      <formula>$C$4</formula>
    </cfRule>
  </conditionalFormatting>
  <conditionalFormatting sqref="BM33">
    <cfRule type="cellIs" dxfId="12790" priority="4646" operator="lessThan">
      <formula>$C$4</formula>
    </cfRule>
  </conditionalFormatting>
  <conditionalFormatting sqref="BM33">
    <cfRule type="cellIs" dxfId="12789" priority="4647" operator="lessThan">
      <formula>$C$4</formula>
    </cfRule>
  </conditionalFormatting>
  <conditionalFormatting sqref="BM34">
    <cfRule type="cellIs" dxfId="12788" priority="4648" operator="lessThan">
      <formula>$C$4</formula>
    </cfRule>
  </conditionalFormatting>
  <conditionalFormatting sqref="BM34">
    <cfRule type="cellIs" dxfId="12787" priority="4649" operator="lessThan">
      <formula>$C$4</formula>
    </cfRule>
  </conditionalFormatting>
  <conditionalFormatting sqref="BM35">
    <cfRule type="cellIs" dxfId="12786" priority="4650" operator="lessThan">
      <formula>$C$4</formula>
    </cfRule>
  </conditionalFormatting>
  <conditionalFormatting sqref="BM35">
    <cfRule type="cellIs" dxfId="12785" priority="4651" operator="lessThan">
      <formula>$C$4</formula>
    </cfRule>
  </conditionalFormatting>
  <conditionalFormatting sqref="BM36">
    <cfRule type="cellIs" dxfId="12784" priority="4652" operator="lessThan">
      <formula>$C$4</formula>
    </cfRule>
  </conditionalFormatting>
  <conditionalFormatting sqref="BM36">
    <cfRule type="cellIs" dxfId="12783" priority="4653" operator="lessThan">
      <formula>$C$4</formula>
    </cfRule>
  </conditionalFormatting>
  <conditionalFormatting sqref="BM37">
    <cfRule type="cellIs" dxfId="12782" priority="4654" operator="lessThan">
      <formula>$C$4</formula>
    </cfRule>
  </conditionalFormatting>
  <conditionalFormatting sqref="BM37">
    <cfRule type="cellIs" dxfId="12781" priority="4655" operator="lessThan">
      <formula>$C$4</formula>
    </cfRule>
  </conditionalFormatting>
  <conditionalFormatting sqref="BM38">
    <cfRule type="cellIs" dxfId="12780" priority="4656" operator="lessThan">
      <formula>$C$4</formula>
    </cfRule>
  </conditionalFormatting>
  <conditionalFormatting sqref="BM38">
    <cfRule type="cellIs" dxfId="12779" priority="4657" operator="lessThan">
      <formula>$C$4</formula>
    </cfRule>
  </conditionalFormatting>
  <conditionalFormatting sqref="BM39">
    <cfRule type="cellIs" dxfId="12778" priority="4658" operator="lessThan">
      <formula>$C$4</formula>
    </cfRule>
  </conditionalFormatting>
  <conditionalFormatting sqref="BM39">
    <cfRule type="cellIs" dxfId="12777" priority="4659" operator="lessThan">
      <formula>$C$4</formula>
    </cfRule>
  </conditionalFormatting>
  <conditionalFormatting sqref="BM40">
    <cfRule type="cellIs" dxfId="12776" priority="4660" operator="lessThan">
      <formula>$C$4</formula>
    </cfRule>
  </conditionalFormatting>
  <conditionalFormatting sqref="BM40">
    <cfRule type="cellIs" dxfId="12775" priority="4661" operator="lessThan">
      <formula>$C$4</formula>
    </cfRule>
  </conditionalFormatting>
  <conditionalFormatting sqref="BM41">
    <cfRule type="cellIs" dxfId="12774" priority="4662" operator="lessThan">
      <formula>$C$4</formula>
    </cfRule>
  </conditionalFormatting>
  <conditionalFormatting sqref="BM41">
    <cfRule type="cellIs" dxfId="12773" priority="4663" operator="lessThan">
      <formula>$C$4</formula>
    </cfRule>
  </conditionalFormatting>
  <conditionalFormatting sqref="BM42">
    <cfRule type="cellIs" dxfId="12772" priority="4664" operator="lessThan">
      <formula>$C$4</formula>
    </cfRule>
  </conditionalFormatting>
  <conditionalFormatting sqref="BM42">
    <cfRule type="cellIs" dxfId="12771" priority="4665" operator="lessThan">
      <formula>$C$4</formula>
    </cfRule>
  </conditionalFormatting>
  <conditionalFormatting sqref="BM43">
    <cfRule type="cellIs" dxfId="12770" priority="4666" operator="lessThan">
      <formula>$C$4</formula>
    </cfRule>
  </conditionalFormatting>
  <conditionalFormatting sqref="BM43">
    <cfRule type="cellIs" dxfId="12769" priority="4667" operator="lessThan">
      <formula>$C$4</formula>
    </cfRule>
  </conditionalFormatting>
  <conditionalFormatting sqref="BM44">
    <cfRule type="cellIs" dxfId="12768" priority="4668" operator="lessThan">
      <formula>$C$4</formula>
    </cfRule>
  </conditionalFormatting>
  <conditionalFormatting sqref="BM44">
    <cfRule type="cellIs" dxfId="12767" priority="4669" operator="lessThan">
      <formula>$C$4</formula>
    </cfRule>
  </conditionalFormatting>
  <conditionalFormatting sqref="BM45">
    <cfRule type="cellIs" dxfId="12766" priority="4670" operator="lessThan">
      <formula>$C$4</formula>
    </cfRule>
  </conditionalFormatting>
  <conditionalFormatting sqref="BM45">
    <cfRule type="cellIs" dxfId="12765" priority="4671" operator="lessThan">
      <formula>$C$4</formula>
    </cfRule>
  </conditionalFormatting>
  <conditionalFormatting sqref="BM46">
    <cfRule type="cellIs" dxfId="12764" priority="4672" operator="lessThan">
      <formula>$C$4</formula>
    </cfRule>
  </conditionalFormatting>
  <conditionalFormatting sqref="BM46">
    <cfRule type="cellIs" dxfId="12763" priority="4673" operator="lessThan">
      <formula>$C$4</formula>
    </cfRule>
  </conditionalFormatting>
  <conditionalFormatting sqref="BM47">
    <cfRule type="cellIs" dxfId="12762" priority="4674" operator="lessThan">
      <formula>$C$4</formula>
    </cfRule>
  </conditionalFormatting>
  <conditionalFormatting sqref="BM47">
    <cfRule type="cellIs" dxfId="12761" priority="4675" operator="lessThan">
      <formula>$C$4</formula>
    </cfRule>
  </conditionalFormatting>
  <conditionalFormatting sqref="BM48">
    <cfRule type="cellIs" dxfId="12760" priority="4676" operator="lessThan">
      <formula>$C$4</formula>
    </cfRule>
  </conditionalFormatting>
  <conditionalFormatting sqref="BM48">
    <cfRule type="cellIs" dxfId="12759" priority="4677" operator="lessThan">
      <formula>$C$4</formula>
    </cfRule>
  </conditionalFormatting>
  <conditionalFormatting sqref="BM49">
    <cfRule type="cellIs" dxfId="12758" priority="4678" operator="lessThan">
      <formula>$C$4</formula>
    </cfRule>
  </conditionalFormatting>
  <conditionalFormatting sqref="BM49">
    <cfRule type="cellIs" dxfId="12757" priority="4679" operator="lessThan">
      <formula>$C$4</formula>
    </cfRule>
  </conditionalFormatting>
  <conditionalFormatting sqref="BM50">
    <cfRule type="cellIs" dxfId="12756" priority="4680" operator="lessThan">
      <formula>$C$4</formula>
    </cfRule>
  </conditionalFormatting>
  <conditionalFormatting sqref="BM50">
    <cfRule type="cellIs" dxfId="12755" priority="4681" operator="lessThan">
      <formula>$C$4</formula>
    </cfRule>
  </conditionalFormatting>
  <conditionalFormatting sqref="BM51">
    <cfRule type="cellIs" dxfId="12754" priority="4682" operator="lessThan">
      <formula>$C$4</formula>
    </cfRule>
  </conditionalFormatting>
  <conditionalFormatting sqref="BM51">
    <cfRule type="cellIs" dxfId="12753" priority="4683" operator="lessThan">
      <formula>$C$4</formula>
    </cfRule>
  </conditionalFormatting>
  <conditionalFormatting sqref="BM52">
    <cfRule type="cellIs" dxfId="12752" priority="4684" operator="lessThan">
      <formula>$C$4</formula>
    </cfRule>
  </conditionalFormatting>
  <conditionalFormatting sqref="BM52">
    <cfRule type="cellIs" dxfId="12751" priority="4685" operator="lessThan">
      <formula>$C$4</formula>
    </cfRule>
  </conditionalFormatting>
  <conditionalFormatting sqref="BM53">
    <cfRule type="cellIs" dxfId="12750" priority="4686" operator="lessThan">
      <formula>$C$4</formula>
    </cfRule>
  </conditionalFormatting>
  <conditionalFormatting sqref="BM53">
    <cfRule type="cellIs" dxfId="12749" priority="4687" operator="lessThan">
      <formula>$C$4</formula>
    </cfRule>
  </conditionalFormatting>
  <conditionalFormatting sqref="BM54">
    <cfRule type="cellIs" dxfId="12748" priority="4688" operator="lessThan">
      <formula>$C$4</formula>
    </cfRule>
  </conditionalFormatting>
  <conditionalFormatting sqref="BM54">
    <cfRule type="cellIs" dxfId="12747" priority="4689" operator="lessThan">
      <formula>$C$4</formula>
    </cfRule>
  </conditionalFormatting>
  <conditionalFormatting sqref="BM55">
    <cfRule type="cellIs" dxfId="12746" priority="4690" operator="lessThan">
      <formula>$C$4</formula>
    </cfRule>
  </conditionalFormatting>
  <conditionalFormatting sqref="BM55">
    <cfRule type="cellIs" dxfId="12745" priority="4691" operator="lessThan">
      <formula>$C$4</formula>
    </cfRule>
  </conditionalFormatting>
  <conditionalFormatting sqref="BM56">
    <cfRule type="cellIs" dxfId="12744" priority="4692" operator="lessThan">
      <formula>$C$4</formula>
    </cfRule>
  </conditionalFormatting>
  <conditionalFormatting sqref="BM56">
    <cfRule type="cellIs" dxfId="12743" priority="4693" operator="lessThan">
      <formula>$C$4</formula>
    </cfRule>
  </conditionalFormatting>
  <conditionalFormatting sqref="BM57">
    <cfRule type="cellIs" dxfId="12742" priority="4694" operator="lessThan">
      <formula>$C$4</formula>
    </cfRule>
  </conditionalFormatting>
  <conditionalFormatting sqref="BM57">
    <cfRule type="cellIs" dxfId="12741" priority="4695" operator="lessThan">
      <formula>$C$4</formula>
    </cfRule>
  </conditionalFormatting>
  <conditionalFormatting sqref="BM58">
    <cfRule type="cellIs" dxfId="12740" priority="4696" operator="lessThan">
      <formula>$C$4</formula>
    </cfRule>
  </conditionalFormatting>
  <conditionalFormatting sqref="BM58">
    <cfRule type="cellIs" dxfId="12739" priority="4697" operator="lessThan">
      <formula>$C$4</formula>
    </cfRule>
  </conditionalFormatting>
  <conditionalFormatting sqref="BM59">
    <cfRule type="cellIs" dxfId="12738" priority="4698" operator="lessThan">
      <formula>$C$4</formula>
    </cfRule>
  </conditionalFormatting>
  <conditionalFormatting sqref="BM59">
    <cfRule type="cellIs" dxfId="12737" priority="4699" operator="lessThan">
      <formula>$C$4</formula>
    </cfRule>
  </conditionalFormatting>
  <conditionalFormatting sqref="BM60">
    <cfRule type="cellIs" dxfId="12736" priority="4700" operator="lessThan">
      <formula>$C$4</formula>
    </cfRule>
  </conditionalFormatting>
  <conditionalFormatting sqref="BM60">
    <cfRule type="cellIs" dxfId="12735" priority="4701" operator="lessThan">
      <formula>$C$4</formula>
    </cfRule>
  </conditionalFormatting>
  <conditionalFormatting sqref="BN11">
    <cfRule type="cellIs" dxfId="12734" priority="4702" operator="lessThan">
      <formula>$C$4</formula>
    </cfRule>
  </conditionalFormatting>
  <conditionalFormatting sqref="BN11">
    <cfRule type="cellIs" dxfId="12733" priority="4703" operator="lessThan">
      <formula>$C$4</formula>
    </cfRule>
  </conditionalFormatting>
  <conditionalFormatting sqref="BN12">
    <cfRule type="cellIs" dxfId="12732" priority="4704" operator="lessThan">
      <formula>$C$4</formula>
    </cfRule>
  </conditionalFormatting>
  <conditionalFormatting sqref="BN12">
    <cfRule type="cellIs" dxfId="12731" priority="4705" operator="lessThan">
      <formula>$C$4</formula>
    </cfRule>
  </conditionalFormatting>
  <conditionalFormatting sqref="BN13">
    <cfRule type="cellIs" dxfId="12730" priority="4706" operator="lessThan">
      <formula>$C$4</formula>
    </cfRule>
  </conditionalFormatting>
  <conditionalFormatting sqref="BN13">
    <cfRule type="cellIs" dxfId="12729" priority="4707" operator="lessThan">
      <formula>$C$4</formula>
    </cfRule>
  </conditionalFormatting>
  <conditionalFormatting sqref="BN14">
    <cfRule type="cellIs" dxfId="12728" priority="4708" operator="lessThan">
      <formula>$C$4</formula>
    </cfRule>
  </conditionalFormatting>
  <conditionalFormatting sqref="BN14">
    <cfRule type="cellIs" dxfId="12727" priority="4709" operator="lessThan">
      <formula>$C$4</formula>
    </cfRule>
  </conditionalFormatting>
  <conditionalFormatting sqref="BN15">
    <cfRule type="cellIs" dxfId="12726" priority="4710" operator="lessThan">
      <formula>$C$4</formula>
    </cfRule>
  </conditionalFormatting>
  <conditionalFormatting sqref="BN15">
    <cfRule type="cellIs" dxfId="12725" priority="4711" operator="lessThan">
      <formula>$C$4</formula>
    </cfRule>
  </conditionalFormatting>
  <conditionalFormatting sqref="BN16">
    <cfRule type="cellIs" dxfId="12724" priority="4712" operator="lessThan">
      <formula>$C$4</formula>
    </cfRule>
  </conditionalFormatting>
  <conditionalFormatting sqref="BN16">
    <cfRule type="cellIs" dxfId="12723" priority="4713" operator="lessThan">
      <formula>$C$4</formula>
    </cfRule>
  </conditionalFormatting>
  <conditionalFormatting sqref="BN17">
    <cfRule type="cellIs" dxfId="12722" priority="4714" operator="lessThan">
      <formula>$C$4</formula>
    </cfRule>
  </conditionalFormatting>
  <conditionalFormatting sqref="BN17">
    <cfRule type="cellIs" dxfId="12721" priority="4715" operator="lessThan">
      <formula>$C$4</formula>
    </cfRule>
  </conditionalFormatting>
  <conditionalFormatting sqref="BN18">
    <cfRule type="cellIs" dxfId="12720" priority="4716" operator="lessThan">
      <formula>$C$4</formula>
    </cfRule>
  </conditionalFormatting>
  <conditionalFormatting sqref="BN18">
    <cfRule type="cellIs" dxfId="12719" priority="4717" operator="lessThan">
      <formula>$C$4</formula>
    </cfRule>
  </conditionalFormatting>
  <conditionalFormatting sqref="BN19">
    <cfRule type="cellIs" dxfId="12718" priority="4718" operator="lessThan">
      <formula>$C$4</formula>
    </cfRule>
  </conditionalFormatting>
  <conditionalFormatting sqref="BN19">
    <cfRule type="cellIs" dxfId="12717" priority="4719" operator="lessThan">
      <formula>$C$4</formula>
    </cfRule>
  </conditionalFormatting>
  <conditionalFormatting sqref="BN20">
    <cfRule type="cellIs" dxfId="12716" priority="4720" operator="lessThan">
      <formula>$C$4</formula>
    </cfRule>
  </conditionalFormatting>
  <conditionalFormatting sqref="BN20">
    <cfRule type="cellIs" dxfId="12715" priority="4721" operator="lessThan">
      <formula>$C$4</formula>
    </cfRule>
  </conditionalFormatting>
  <conditionalFormatting sqref="BN21">
    <cfRule type="cellIs" dxfId="12714" priority="4722" operator="lessThan">
      <formula>$C$4</formula>
    </cfRule>
  </conditionalFormatting>
  <conditionalFormatting sqref="BN21">
    <cfRule type="cellIs" dxfId="12713" priority="4723" operator="lessThan">
      <formula>$C$4</formula>
    </cfRule>
  </conditionalFormatting>
  <conditionalFormatting sqref="BN22">
    <cfRule type="cellIs" dxfId="12712" priority="4724" operator="lessThan">
      <formula>$C$4</formula>
    </cfRule>
  </conditionalFormatting>
  <conditionalFormatting sqref="BN22">
    <cfRule type="cellIs" dxfId="12711" priority="4725" operator="lessThan">
      <formula>$C$4</formula>
    </cfRule>
  </conditionalFormatting>
  <conditionalFormatting sqref="BN23">
    <cfRule type="cellIs" dxfId="12710" priority="4726" operator="lessThan">
      <formula>$C$4</formula>
    </cfRule>
  </conditionalFormatting>
  <conditionalFormatting sqref="BN23">
    <cfRule type="cellIs" dxfId="12709" priority="4727" operator="lessThan">
      <formula>$C$4</formula>
    </cfRule>
  </conditionalFormatting>
  <conditionalFormatting sqref="BN24">
    <cfRule type="cellIs" dxfId="12708" priority="4728" operator="lessThan">
      <formula>$C$4</formula>
    </cfRule>
  </conditionalFormatting>
  <conditionalFormatting sqref="BN24">
    <cfRule type="cellIs" dxfId="12707" priority="4729" operator="lessThan">
      <formula>$C$4</formula>
    </cfRule>
  </conditionalFormatting>
  <conditionalFormatting sqref="BN25">
    <cfRule type="cellIs" dxfId="12706" priority="4730" operator="lessThan">
      <formula>$C$4</formula>
    </cfRule>
  </conditionalFormatting>
  <conditionalFormatting sqref="BN25">
    <cfRule type="cellIs" dxfId="12705" priority="4731" operator="lessThan">
      <formula>$C$4</formula>
    </cfRule>
  </conditionalFormatting>
  <conditionalFormatting sqref="BN26">
    <cfRule type="cellIs" dxfId="12704" priority="4732" operator="lessThan">
      <formula>$C$4</formula>
    </cfRule>
  </conditionalFormatting>
  <conditionalFormatting sqref="BN26">
    <cfRule type="cellIs" dxfId="12703" priority="4733" operator="lessThan">
      <formula>$C$4</formula>
    </cfRule>
  </conditionalFormatting>
  <conditionalFormatting sqref="BN27">
    <cfRule type="cellIs" dxfId="12702" priority="4734" operator="lessThan">
      <formula>$C$4</formula>
    </cfRule>
  </conditionalFormatting>
  <conditionalFormatting sqref="BN27">
    <cfRule type="cellIs" dxfId="12701" priority="4735" operator="lessThan">
      <formula>$C$4</formula>
    </cfRule>
  </conditionalFormatting>
  <conditionalFormatting sqref="BN28">
    <cfRule type="cellIs" dxfId="12700" priority="4736" operator="lessThan">
      <formula>$C$4</formula>
    </cfRule>
  </conditionalFormatting>
  <conditionalFormatting sqref="BN28">
    <cfRule type="cellIs" dxfId="12699" priority="4737" operator="lessThan">
      <formula>$C$4</formula>
    </cfRule>
  </conditionalFormatting>
  <conditionalFormatting sqref="BN29">
    <cfRule type="cellIs" dxfId="12698" priority="4738" operator="lessThan">
      <formula>$C$4</formula>
    </cfRule>
  </conditionalFormatting>
  <conditionalFormatting sqref="BN29">
    <cfRule type="cellIs" dxfId="12697" priority="4739" operator="lessThan">
      <formula>$C$4</formula>
    </cfRule>
  </conditionalFormatting>
  <conditionalFormatting sqref="BN30">
    <cfRule type="cellIs" dxfId="12696" priority="4740" operator="lessThan">
      <formula>$C$4</formula>
    </cfRule>
  </conditionalFormatting>
  <conditionalFormatting sqref="BN30">
    <cfRule type="cellIs" dxfId="12695" priority="4741" operator="lessThan">
      <formula>$C$4</formula>
    </cfRule>
  </conditionalFormatting>
  <conditionalFormatting sqref="BN31">
    <cfRule type="cellIs" dxfId="12694" priority="4742" operator="lessThan">
      <formula>$C$4</formula>
    </cfRule>
  </conditionalFormatting>
  <conditionalFormatting sqref="BN31">
    <cfRule type="cellIs" dxfId="12693" priority="4743" operator="lessThan">
      <formula>$C$4</formula>
    </cfRule>
  </conditionalFormatting>
  <conditionalFormatting sqref="BN32">
    <cfRule type="cellIs" dxfId="12692" priority="4744" operator="lessThan">
      <formula>$C$4</formula>
    </cfRule>
  </conditionalFormatting>
  <conditionalFormatting sqref="BN32">
    <cfRule type="cellIs" dxfId="12691" priority="4745" operator="lessThan">
      <formula>$C$4</formula>
    </cfRule>
  </conditionalFormatting>
  <conditionalFormatting sqref="BN33">
    <cfRule type="cellIs" dxfId="12690" priority="4746" operator="lessThan">
      <formula>$C$4</formula>
    </cfRule>
  </conditionalFormatting>
  <conditionalFormatting sqref="BN33">
    <cfRule type="cellIs" dxfId="12689" priority="4747" operator="lessThan">
      <formula>$C$4</formula>
    </cfRule>
  </conditionalFormatting>
  <conditionalFormatting sqref="BN34">
    <cfRule type="cellIs" dxfId="12688" priority="4748" operator="lessThan">
      <formula>$C$4</formula>
    </cfRule>
  </conditionalFormatting>
  <conditionalFormatting sqref="BN34">
    <cfRule type="cellIs" dxfId="12687" priority="4749" operator="lessThan">
      <formula>$C$4</formula>
    </cfRule>
  </conditionalFormatting>
  <conditionalFormatting sqref="BN35">
    <cfRule type="cellIs" dxfId="12686" priority="4750" operator="lessThan">
      <formula>$C$4</formula>
    </cfRule>
  </conditionalFormatting>
  <conditionalFormatting sqref="BN35">
    <cfRule type="cellIs" dxfId="12685" priority="4751" operator="lessThan">
      <formula>$C$4</formula>
    </cfRule>
  </conditionalFormatting>
  <conditionalFormatting sqref="BN36">
    <cfRule type="cellIs" dxfId="12684" priority="4752" operator="lessThan">
      <formula>$C$4</formula>
    </cfRule>
  </conditionalFormatting>
  <conditionalFormatting sqref="BN36">
    <cfRule type="cellIs" dxfId="12683" priority="4753" operator="lessThan">
      <formula>$C$4</formula>
    </cfRule>
  </conditionalFormatting>
  <conditionalFormatting sqref="BN37">
    <cfRule type="cellIs" dxfId="12682" priority="4754" operator="lessThan">
      <formula>$C$4</formula>
    </cfRule>
  </conditionalFormatting>
  <conditionalFormatting sqref="BN37">
    <cfRule type="cellIs" dxfId="12681" priority="4755" operator="lessThan">
      <formula>$C$4</formula>
    </cfRule>
  </conditionalFormatting>
  <conditionalFormatting sqref="BN38">
    <cfRule type="cellIs" dxfId="12680" priority="4756" operator="lessThan">
      <formula>$C$4</formula>
    </cfRule>
  </conditionalFormatting>
  <conditionalFormatting sqref="BN38">
    <cfRule type="cellIs" dxfId="12679" priority="4757" operator="lessThan">
      <formula>$C$4</formula>
    </cfRule>
  </conditionalFormatting>
  <conditionalFormatting sqref="BN39">
    <cfRule type="cellIs" dxfId="12678" priority="4758" operator="lessThan">
      <formula>$C$4</formula>
    </cfRule>
  </conditionalFormatting>
  <conditionalFormatting sqref="BN39">
    <cfRule type="cellIs" dxfId="12677" priority="4759" operator="lessThan">
      <formula>$C$4</formula>
    </cfRule>
  </conditionalFormatting>
  <conditionalFormatting sqref="BN40">
    <cfRule type="cellIs" dxfId="12676" priority="4760" operator="lessThan">
      <formula>$C$4</formula>
    </cfRule>
  </conditionalFormatting>
  <conditionalFormatting sqref="BN40">
    <cfRule type="cellIs" dxfId="12675" priority="4761" operator="lessThan">
      <formula>$C$4</formula>
    </cfRule>
  </conditionalFormatting>
  <conditionalFormatting sqref="BN41">
    <cfRule type="cellIs" dxfId="12674" priority="4762" operator="lessThan">
      <formula>$C$4</formula>
    </cfRule>
  </conditionalFormatting>
  <conditionalFormatting sqref="BN41">
    <cfRule type="cellIs" dxfId="12673" priority="4763" operator="lessThan">
      <formula>$C$4</formula>
    </cfRule>
  </conditionalFormatting>
  <conditionalFormatting sqref="BN42">
    <cfRule type="cellIs" dxfId="12672" priority="4764" operator="lessThan">
      <formula>$C$4</formula>
    </cfRule>
  </conditionalFormatting>
  <conditionalFormatting sqref="BN42">
    <cfRule type="cellIs" dxfId="12671" priority="4765" operator="lessThan">
      <formula>$C$4</formula>
    </cfRule>
  </conditionalFormatting>
  <conditionalFormatting sqref="BN43">
    <cfRule type="cellIs" dxfId="12670" priority="4766" operator="lessThan">
      <formula>$C$4</formula>
    </cfRule>
  </conditionalFormatting>
  <conditionalFormatting sqref="BN43">
    <cfRule type="cellIs" dxfId="12669" priority="4767" operator="lessThan">
      <formula>$C$4</formula>
    </cfRule>
  </conditionalFormatting>
  <conditionalFormatting sqref="BN44">
    <cfRule type="cellIs" dxfId="12668" priority="4768" operator="lessThan">
      <formula>$C$4</formula>
    </cfRule>
  </conditionalFormatting>
  <conditionalFormatting sqref="BN44">
    <cfRule type="cellIs" dxfId="12667" priority="4769" operator="lessThan">
      <formula>$C$4</formula>
    </cfRule>
  </conditionalFormatting>
  <conditionalFormatting sqref="BN45">
    <cfRule type="cellIs" dxfId="12666" priority="4770" operator="lessThan">
      <formula>$C$4</formula>
    </cfRule>
  </conditionalFormatting>
  <conditionalFormatting sqref="BN45">
    <cfRule type="cellIs" dxfId="12665" priority="4771" operator="lessThan">
      <formula>$C$4</formula>
    </cfRule>
  </conditionalFormatting>
  <conditionalFormatting sqref="BN46">
    <cfRule type="cellIs" dxfId="12664" priority="4772" operator="lessThan">
      <formula>$C$4</formula>
    </cfRule>
  </conditionalFormatting>
  <conditionalFormatting sqref="BN46">
    <cfRule type="cellIs" dxfId="12663" priority="4773" operator="lessThan">
      <formula>$C$4</formula>
    </cfRule>
  </conditionalFormatting>
  <conditionalFormatting sqref="BN47">
    <cfRule type="cellIs" dxfId="12662" priority="4774" operator="lessThan">
      <formula>$C$4</formula>
    </cfRule>
  </conditionalFormatting>
  <conditionalFormatting sqref="BN47">
    <cfRule type="cellIs" dxfId="12661" priority="4775" operator="lessThan">
      <formula>$C$4</formula>
    </cfRule>
  </conditionalFormatting>
  <conditionalFormatting sqref="BN48">
    <cfRule type="cellIs" dxfId="12660" priority="4776" operator="lessThan">
      <formula>$C$4</formula>
    </cfRule>
  </conditionalFormatting>
  <conditionalFormatting sqref="BN48">
    <cfRule type="cellIs" dxfId="12659" priority="4777" operator="lessThan">
      <formula>$C$4</formula>
    </cfRule>
  </conditionalFormatting>
  <conditionalFormatting sqref="BN49">
    <cfRule type="cellIs" dxfId="12658" priority="4778" operator="lessThan">
      <formula>$C$4</formula>
    </cfRule>
  </conditionalFormatting>
  <conditionalFormatting sqref="BN49">
    <cfRule type="cellIs" dxfId="12657" priority="4779" operator="lessThan">
      <formula>$C$4</formula>
    </cfRule>
  </conditionalFormatting>
  <conditionalFormatting sqref="BN50">
    <cfRule type="cellIs" dxfId="12656" priority="4780" operator="lessThan">
      <formula>$C$4</formula>
    </cfRule>
  </conditionalFormatting>
  <conditionalFormatting sqref="BN50">
    <cfRule type="cellIs" dxfId="12655" priority="4781" operator="lessThan">
      <formula>$C$4</formula>
    </cfRule>
  </conditionalFormatting>
  <conditionalFormatting sqref="BN51">
    <cfRule type="cellIs" dxfId="12654" priority="4782" operator="lessThan">
      <formula>$C$4</formula>
    </cfRule>
  </conditionalFormatting>
  <conditionalFormatting sqref="BN51">
    <cfRule type="cellIs" dxfId="12653" priority="4783" operator="lessThan">
      <formula>$C$4</formula>
    </cfRule>
  </conditionalFormatting>
  <conditionalFormatting sqref="BN52">
    <cfRule type="cellIs" dxfId="12652" priority="4784" operator="lessThan">
      <formula>$C$4</formula>
    </cfRule>
  </conditionalFormatting>
  <conditionalFormatting sqref="BN52">
    <cfRule type="cellIs" dxfId="12651" priority="4785" operator="lessThan">
      <formula>$C$4</formula>
    </cfRule>
  </conditionalFormatting>
  <conditionalFormatting sqref="BN53">
    <cfRule type="cellIs" dxfId="12650" priority="4786" operator="lessThan">
      <formula>$C$4</formula>
    </cfRule>
  </conditionalFormatting>
  <conditionalFormatting sqref="BN53">
    <cfRule type="cellIs" dxfId="12649" priority="4787" operator="lessThan">
      <formula>$C$4</formula>
    </cfRule>
  </conditionalFormatting>
  <conditionalFormatting sqref="BN54">
    <cfRule type="cellIs" dxfId="12648" priority="4788" operator="lessThan">
      <formula>$C$4</formula>
    </cfRule>
  </conditionalFormatting>
  <conditionalFormatting sqref="BN54">
    <cfRule type="cellIs" dxfId="12647" priority="4789" operator="lessThan">
      <formula>$C$4</formula>
    </cfRule>
  </conditionalFormatting>
  <conditionalFormatting sqref="BN55">
    <cfRule type="cellIs" dxfId="12646" priority="4790" operator="lessThan">
      <formula>$C$4</formula>
    </cfRule>
  </conditionalFormatting>
  <conditionalFormatting sqref="BN55">
    <cfRule type="cellIs" dxfId="12645" priority="4791" operator="lessThan">
      <formula>$C$4</formula>
    </cfRule>
  </conditionalFormatting>
  <conditionalFormatting sqref="BN56">
    <cfRule type="cellIs" dxfId="12644" priority="4792" operator="lessThan">
      <formula>$C$4</formula>
    </cfRule>
  </conditionalFormatting>
  <conditionalFormatting sqref="BN56">
    <cfRule type="cellIs" dxfId="12643" priority="4793" operator="lessThan">
      <formula>$C$4</formula>
    </cfRule>
  </conditionalFormatting>
  <conditionalFormatting sqref="BN57">
    <cfRule type="cellIs" dxfId="12642" priority="4794" operator="lessThan">
      <formula>$C$4</formula>
    </cfRule>
  </conditionalFormatting>
  <conditionalFormatting sqref="BN57">
    <cfRule type="cellIs" dxfId="12641" priority="4795" operator="lessThan">
      <formula>$C$4</formula>
    </cfRule>
  </conditionalFormatting>
  <conditionalFormatting sqref="BN58">
    <cfRule type="cellIs" dxfId="12640" priority="4796" operator="lessThan">
      <formula>$C$4</formula>
    </cfRule>
  </conditionalFormatting>
  <conditionalFormatting sqref="BN58">
    <cfRule type="cellIs" dxfId="12639" priority="4797" operator="lessThan">
      <formula>$C$4</formula>
    </cfRule>
  </conditionalFormatting>
  <conditionalFormatting sqref="BN59">
    <cfRule type="cellIs" dxfId="12638" priority="4798" operator="lessThan">
      <formula>$C$4</formula>
    </cfRule>
  </conditionalFormatting>
  <conditionalFormatting sqref="BN59">
    <cfRule type="cellIs" dxfId="12637" priority="4799" operator="lessThan">
      <formula>$C$4</formula>
    </cfRule>
  </conditionalFormatting>
  <conditionalFormatting sqref="BN60">
    <cfRule type="cellIs" dxfId="12636" priority="4800" operator="lessThan">
      <formula>$C$4</formula>
    </cfRule>
  </conditionalFormatting>
  <conditionalFormatting sqref="BN60">
    <cfRule type="cellIs" dxfId="12635" priority="4801" operator="lessThan">
      <formula>$C$4</formula>
    </cfRule>
  </conditionalFormatting>
  <conditionalFormatting sqref="BO11">
    <cfRule type="cellIs" dxfId="12634" priority="4802" operator="lessThan">
      <formula>$C$4</formula>
    </cfRule>
  </conditionalFormatting>
  <conditionalFormatting sqref="BO11">
    <cfRule type="cellIs" dxfId="12633" priority="4803" operator="lessThan">
      <formula>$C$4</formula>
    </cfRule>
  </conditionalFormatting>
  <conditionalFormatting sqref="BO12">
    <cfRule type="cellIs" dxfId="12632" priority="4804" operator="lessThan">
      <formula>$C$4</formula>
    </cfRule>
  </conditionalFormatting>
  <conditionalFormatting sqref="BO12">
    <cfRule type="cellIs" dxfId="12631" priority="4805" operator="lessThan">
      <formula>$C$4</formula>
    </cfRule>
  </conditionalFormatting>
  <conditionalFormatting sqref="BO13">
    <cfRule type="cellIs" dxfId="12630" priority="4806" operator="lessThan">
      <formula>$C$4</formula>
    </cfRule>
  </conditionalFormatting>
  <conditionalFormatting sqref="BO13">
    <cfRule type="cellIs" dxfId="12629" priority="4807" operator="lessThan">
      <formula>$C$4</formula>
    </cfRule>
  </conditionalFormatting>
  <conditionalFormatting sqref="BO14">
    <cfRule type="cellIs" dxfId="12628" priority="4808" operator="lessThan">
      <formula>$C$4</formula>
    </cfRule>
  </conditionalFormatting>
  <conditionalFormatting sqref="BO14">
    <cfRule type="cellIs" dxfId="12627" priority="4809" operator="lessThan">
      <formula>$C$4</formula>
    </cfRule>
  </conditionalFormatting>
  <conditionalFormatting sqref="BO15">
    <cfRule type="cellIs" dxfId="12626" priority="4810" operator="lessThan">
      <formula>$C$4</formula>
    </cfRule>
  </conditionalFormatting>
  <conditionalFormatting sqref="BO15">
    <cfRule type="cellIs" dxfId="12625" priority="4811" operator="lessThan">
      <formula>$C$4</formula>
    </cfRule>
  </conditionalFormatting>
  <conditionalFormatting sqref="BO16">
    <cfRule type="cellIs" dxfId="12624" priority="4812" operator="lessThan">
      <formula>$C$4</formula>
    </cfRule>
  </conditionalFormatting>
  <conditionalFormatting sqref="BO16">
    <cfRule type="cellIs" dxfId="12623" priority="4813" operator="lessThan">
      <formula>$C$4</formula>
    </cfRule>
  </conditionalFormatting>
  <conditionalFormatting sqref="BO17">
    <cfRule type="cellIs" dxfId="12622" priority="4814" operator="lessThan">
      <formula>$C$4</formula>
    </cfRule>
  </conditionalFormatting>
  <conditionalFormatting sqref="BO17">
    <cfRule type="cellIs" dxfId="12621" priority="4815" operator="lessThan">
      <formula>$C$4</formula>
    </cfRule>
  </conditionalFormatting>
  <conditionalFormatting sqref="BO18">
    <cfRule type="cellIs" dxfId="12620" priority="4816" operator="lessThan">
      <formula>$C$4</formula>
    </cfRule>
  </conditionalFormatting>
  <conditionalFormatting sqref="BO18">
    <cfRule type="cellIs" dxfId="12619" priority="4817" operator="lessThan">
      <formula>$C$4</formula>
    </cfRule>
  </conditionalFormatting>
  <conditionalFormatting sqref="BO19">
    <cfRule type="cellIs" dxfId="12618" priority="4818" operator="lessThan">
      <formula>$C$4</formula>
    </cfRule>
  </conditionalFormatting>
  <conditionalFormatting sqref="BO19">
    <cfRule type="cellIs" dxfId="12617" priority="4819" operator="lessThan">
      <formula>$C$4</formula>
    </cfRule>
  </conditionalFormatting>
  <conditionalFormatting sqref="BO20">
    <cfRule type="cellIs" dxfId="12616" priority="4820" operator="lessThan">
      <formula>$C$4</formula>
    </cfRule>
  </conditionalFormatting>
  <conditionalFormatting sqref="BO20">
    <cfRule type="cellIs" dxfId="12615" priority="4821" operator="lessThan">
      <formula>$C$4</formula>
    </cfRule>
  </conditionalFormatting>
  <conditionalFormatting sqref="BO21">
    <cfRule type="cellIs" dxfId="12614" priority="4822" operator="lessThan">
      <formula>$C$4</formula>
    </cfRule>
  </conditionalFormatting>
  <conditionalFormatting sqref="BO21">
    <cfRule type="cellIs" dxfId="12613" priority="4823" operator="lessThan">
      <formula>$C$4</formula>
    </cfRule>
  </conditionalFormatting>
  <conditionalFormatting sqref="BO22">
    <cfRule type="cellIs" dxfId="12612" priority="4824" operator="lessThan">
      <formula>$C$4</formula>
    </cfRule>
  </conditionalFormatting>
  <conditionalFormatting sqref="BO22">
    <cfRule type="cellIs" dxfId="12611" priority="4825" operator="lessThan">
      <formula>$C$4</formula>
    </cfRule>
  </conditionalFormatting>
  <conditionalFormatting sqref="BO23">
    <cfRule type="cellIs" dxfId="12610" priority="4826" operator="lessThan">
      <formula>$C$4</formula>
    </cfRule>
  </conditionalFormatting>
  <conditionalFormatting sqref="BO23">
    <cfRule type="cellIs" dxfId="12609" priority="4827" operator="lessThan">
      <formula>$C$4</formula>
    </cfRule>
  </conditionalFormatting>
  <conditionalFormatting sqref="BO24">
    <cfRule type="cellIs" dxfId="12608" priority="4828" operator="lessThan">
      <formula>$C$4</formula>
    </cfRule>
  </conditionalFormatting>
  <conditionalFormatting sqref="BO24">
    <cfRule type="cellIs" dxfId="12607" priority="4829" operator="lessThan">
      <formula>$C$4</formula>
    </cfRule>
  </conditionalFormatting>
  <conditionalFormatting sqref="BO25">
    <cfRule type="cellIs" dxfId="12606" priority="4830" operator="lessThan">
      <formula>$C$4</formula>
    </cfRule>
  </conditionalFormatting>
  <conditionalFormatting sqref="BO25">
    <cfRule type="cellIs" dxfId="12605" priority="4831" operator="lessThan">
      <formula>$C$4</formula>
    </cfRule>
  </conditionalFormatting>
  <conditionalFormatting sqref="BO26">
    <cfRule type="cellIs" dxfId="12604" priority="4832" operator="lessThan">
      <formula>$C$4</formula>
    </cfRule>
  </conditionalFormatting>
  <conditionalFormatting sqref="BO26">
    <cfRule type="cellIs" dxfId="12603" priority="4833" operator="lessThan">
      <formula>$C$4</formula>
    </cfRule>
  </conditionalFormatting>
  <conditionalFormatting sqref="BO27">
    <cfRule type="cellIs" dxfId="12602" priority="4834" operator="lessThan">
      <formula>$C$4</formula>
    </cfRule>
  </conditionalFormatting>
  <conditionalFormatting sqref="BO27">
    <cfRule type="cellIs" dxfId="12601" priority="4835" operator="lessThan">
      <formula>$C$4</formula>
    </cfRule>
  </conditionalFormatting>
  <conditionalFormatting sqref="BO28">
    <cfRule type="cellIs" dxfId="12600" priority="4836" operator="lessThan">
      <formula>$C$4</formula>
    </cfRule>
  </conditionalFormatting>
  <conditionalFormatting sqref="BO28">
    <cfRule type="cellIs" dxfId="12599" priority="4837" operator="lessThan">
      <formula>$C$4</formula>
    </cfRule>
  </conditionalFormatting>
  <conditionalFormatting sqref="BO29">
    <cfRule type="cellIs" dxfId="12598" priority="4838" operator="lessThan">
      <formula>$C$4</formula>
    </cfRule>
  </conditionalFormatting>
  <conditionalFormatting sqref="BO29">
    <cfRule type="cellIs" dxfId="12597" priority="4839" operator="lessThan">
      <formula>$C$4</formula>
    </cfRule>
  </conditionalFormatting>
  <conditionalFormatting sqref="BO30">
    <cfRule type="cellIs" dxfId="12596" priority="4840" operator="lessThan">
      <formula>$C$4</formula>
    </cfRule>
  </conditionalFormatting>
  <conditionalFormatting sqref="BO30">
    <cfRule type="cellIs" dxfId="12595" priority="4841" operator="lessThan">
      <formula>$C$4</formula>
    </cfRule>
  </conditionalFormatting>
  <conditionalFormatting sqref="BO31">
    <cfRule type="cellIs" dxfId="12594" priority="4842" operator="lessThan">
      <formula>$C$4</formula>
    </cfRule>
  </conditionalFormatting>
  <conditionalFormatting sqref="BO31">
    <cfRule type="cellIs" dxfId="12593" priority="4843" operator="lessThan">
      <formula>$C$4</formula>
    </cfRule>
  </conditionalFormatting>
  <conditionalFormatting sqref="BO32">
    <cfRule type="cellIs" dxfId="12592" priority="4844" operator="lessThan">
      <formula>$C$4</formula>
    </cfRule>
  </conditionalFormatting>
  <conditionalFormatting sqref="BO32">
    <cfRule type="cellIs" dxfId="12591" priority="4845" operator="lessThan">
      <formula>$C$4</formula>
    </cfRule>
  </conditionalFormatting>
  <conditionalFormatting sqref="BO33">
    <cfRule type="cellIs" dxfId="12590" priority="4846" operator="lessThan">
      <formula>$C$4</formula>
    </cfRule>
  </conditionalFormatting>
  <conditionalFormatting sqref="BO33">
    <cfRule type="cellIs" dxfId="12589" priority="4847" operator="lessThan">
      <formula>$C$4</formula>
    </cfRule>
  </conditionalFormatting>
  <conditionalFormatting sqref="BO34">
    <cfRule type="cellIs" dxfId="12588" priority="4848" operator="lessThan">
      <formula>$C$4</formula>
    </cfRule>
  </conditionalFormatting>
  <conditionalFormatting sqref="BO34">
    <cfRule type="cellIs" dxfId="12587" priority="4849" operator="lessThan">
      <formula>$C$4</formula>
    </cfRule>
  </conditionalFormatting>
  <conditionalFormatting sqref="BO35">
    <cfRule type="cellIs" dxfId="12586" priority="4850" operator="lessThan">
      <formula>$C$4</formula>
    </cfRule>
  </conditionalFormatting>
  <conditionalFormatting sqref="BO35">
    <cfRule type="cellIs" dxfId="12585" priority="4851" operator="lessThan">
      <formula>$C$4</formula>
    </cfRule>
  </conditionalFormatting>
  <conditionalFormatting sqref="BO36">
    <cfRule type="cellIs" dxfId="12584" priority="4852" operator="lessThan">
      <formula>$C$4</formula>
    </cfRule>
  </conditionalFormatting>
  <conditionalFormatting sqref="BO36">
    <cfRule type="cellIs" dxfId="12583" priority="4853" operator="lessThan">
      <formula>$C$4</formula>
    </cfRule>
  </conditionalFormatting>
  <conditionalFormatting sqref="BO37">
    <cfRule type="cellIs" dxfId="12582" priority="4854" operator="lessThan">
      <formula>$C$4</formula>
    </cfRule>
  </conditionalFormatting>
  <conditionalFormatting sqref="BO37">
    <cfRule type="cellIs" dxfId="12581" priority="4855" operator="lessThan">
      <formula>$C$4</formula>
    </cfRule>
  </conditionalFormatting>
  <conditionalFormatting sqref="BO38">
    <cfRule type="cellIs" dxfId="12580" priority="4856" operator="lessThan">
      <formula>$C$4</formula>
    </cfRule>
  </conditionalFormatting>
  <conditionalFormatting sqref="BO38">
    <cfRule type="cellIs" dxfId="12579" priority="4857" operator="lessThan">
      <formula>$C$4</formula>
    </cfRule>
  </conditionalFormatting>
  <conditionalFormatting sqref="BO39">
    <cfRule type="cellIs" dxfId="12578" priority="4858" operator="lessThan">
      <formula>$C$4</formula>
    </cfRule>
  </conditionalFormatting>
  <conditionalFormatting sqref="BO39">
    <cfRule type="cellIs" dxfId="12577" priority="4859" operator="lessThan">
      <formula>$C$4</formula>
    </cfRule>
  </conditionalFormatting>
  <conditionalFormatting sqref="BO40">
    <cfRule type="cellIs" dxfId="12576" priority="4860" operator="lessThan">
      <formula>$C$4</formula>
    </cfRule>
  </conditionalFormatting>
  <conditionalFormatting sqref="BO40">
    <cfRule type="cellIs" dxfId="12575" priority="4861" operator="lessThan">
      <formula>$C$4</formula>
    </cfRule>
  </conditionalFormatting>
  <conditionalFormatting sqref="BO41">
    <cfRule type="cellIs" dxfId="12574" priority="4862" operator="lessThan">
      <formula>$C$4</formula>
    </cfRule>
  </conditionalFormatting>
  <conditionalFormatting sqref="BO41">
    <cfRule type="cellIs" dxfId="12573" priority="4863" operator="lessThan">
      <formula>$C$4</formula>
    </cfRule>
  </conditionalFormatting>
  <conditionalFormatting sqref="BO42">
    <cfRule type="cellIs" dxfId="12572" priority="4864" operator="lessThan">
      <formula>$C$4</formula>
    </cfRule>
  </conditionalFormatting>
  <conditionalFormatting sqref="BO42">
    <cfRule type="cellIs" dxfId="12571" priority="4865" operator="lessThan">
      <formula>$C$4</formula>
    </cfRule>
  </conditionalFormatting>
  <conditionalFormatting sqref="BO43">
    <cfRule type="cellIs" dxfId="12570" priority="4866" operator="lessThan">
      <formula>$C$4</formula>
    </cfRule>
  </conditionalFormatting>
  <conditionalFormatting sqref="BO43">
    <cfRule type="cellIs" dxfId="12569" priority="4867" operator="lessThan">
      <formula>$C$4</formula>
    </cfRule>
  </conditionalFormatting>
  <conditionalFormatting sqref="BO44">
    <cfRule type="cellIs" dxfId="12568" priority="4868" operator="lessThan">
      <formula>$C$4</formula>
    </cfRule>
  </conditionalFormatting>
  <conditionalFormatting sqref="BO44">
    <cfRule type="cellIs" dxfId="12567" priority="4869" operator="lessThan">
      <formula>$C$4</formula>
    </cfRule>
  </conditionalFormatting>
  <conditionalFormatting sqref="BO45">
    <cfRule type="cellIs" dxfId="12566" priority="4870" operator="lessThan">
      <formula>$C$4</formula>
    </cfRule>
  </conditionalFormatting>
  <conditionalFormatting sqref="BO45">
    <cfRule type="cellIs" dxfId="12565" priority="4871" operator="lessThan">
      <formula>$C$4</formula>
    </cfRule>
  </conditionalFormatting>
  <conditionalFormatting sqref="BO46">
    <cfRule type="cellIs" dxfId="12564" priority="4872" operator="lessThan">
      <formula>$C$4</formula>
    </cfRule>
  </conditionalFormatting>
  <conditionalFormatting sqref="BO46">
    <cfRule type="cellIs" dxfId="12563" priority="4873" operator="lessThan">
      <formula>$C$4</formula>
    </cfRule>
  </conditionalFormatting>
  <conditionalFormatting sqref="BO47">
    <cfRule type="cellIs" dxfId="12562" priority="4874" operator="lessThan">
      <formula>$C$4</formula>
    </cfRule>
  </conditionalFormatting>
  <conditionalFormatting sqref="BO47">
    <cfRule type="cellIs" dxfId="12561" priority="4875" operator="lessThan">
      <formula>$C$4</formula>
    </cfRule>
  </conditionalFormatting>
  <conditionalFormatting sqref="BO48">
    <cfRule type="cellIs" dxfId="12560" priority="4876" operator="lessThan">
      <formula>$C$4</formula>
    </cfRule>
  </conditionalFormatting>
  <conditionalFormatting sqref="BO48">
    <cfRule type="cellIs" dxfId="12559" priority="4877" operator="lessThan">
      <formula>$C$4</formula>
    </cfRule>
  </conditionalFormatting>
  <conditionalFormatting sqref="BO49">
    <cfRule type="cellIs" dxfId="12558" priority="4878" operator="lessThan">
      <formula>$C$4</formula>
    </cfRule>
  </conditionalFormatting>
  <conditionalFormatting sqref="BO49">
    <cfRule type="cellIs" dxfId="12557" priority="4879" operator="lessThan">
      <formula>$C$4</formula>
    </cfRule>
  </conditionalFormatting>
  <conditionalFormatting sqref="BO50">
    <cfRule type="cellIs" dxfId="12556" priority="4880" operator="lessThan">
      <formula>$C$4</formula>
    </cfRule>
  </conditionalFormatting>
  <conditionalFormatting sqref="BO50">
    <cfRule type="cellIs" dxfId="12555" priority="4881" operator="lessThan">
      <formula>$C$4</formula>
    </cfRule>
  </conditionalFormatting>
  <conditionalFormatting sqref="BO51">
    <cfRule type="cellIs" dxfId="12554" priority="4882" operator="lessThan">
      <formula>$C$4</formula>
    </cfRule>
  </conditionalFormatting>
  <conditionalFormatting sqref="BO51">
    <cfRule type="cellIs" dxfId="12553" priority="4883" operator="lessThan">
      <formula>$C$4</formula>
    </cfRule>
  </conditionalFormatting>
  <conditionalFormatting sqref="BO52">
    <cfRule type="cellIs" dxfId="12552" priority="4884" operator="lessThan">
      <formula>$C$4</formula>
    </cfRule>
  </conditionalFormatting>
  <conditionalFormatting sqref="BO52">
    <cfRule type="cellIs" dxfId="12551" priority="4885" operator="lessThan">
      <formula>$C$4</formula>
    </cfRule>
  </conditionalFormatting>
  <conditionalFormatting sqref="BO53">
    <cfRule type="cellIs" dxfId="12550" priority="4886" operator="lessThan">
      <formula>$C$4</formula>
    </cfRule>
  </conditionalFormatting>
  <conditionalFormatting sqref="BO53">
    <cfRule type="cellIs" dxfId="12549" priority="4887" operator="lessThan">
      <formula>$C$4</formula>
    </cfRule>
  </conditionalFormatting>
  <conditionalFormatting sqref="BO54">
    <cfRule type="cellIs" dxfId="12548" priority="4888" operator="lessThan">
      <formula>$C$4</formula>
    </cfRule>
  </conditionalFormatting>
  <conditionalFormatting sqref="BO54">
    <cfRule type="cellIs" dxfId="12547" priority="4889" operator="lessThan">
      <formula>$C$4</formula>
    </cfRule>
  </conditionalFormatting>
  <conditionalFormatting sqref="BO55">
    <cfRule type="cellIs" dxfId="12546" priority="4890" operator="lessThan">
      <formula>$C$4</formula>
    </cfRule>
  </conditionalFormatting>
  <conditionalFormatting sqref="BO55">
    <cfRule type="cellIs" dxfId="12545" priority="4891" operator="lessThan">
      <formula>$C$4</formula>
    </cfRule>
  </conditionalFormatting>
  <conditionalFormatting sqref="BO56">
    <cfRule type="cellIs" dxfId="12544" priority="4892" operator="lessThan">
      <formula>$C$4</formula>
    </cfRule>
  </conditionalFormatting>
  <conditionalFormatting sqref="BO56">
    <cfRule type="cellIs" dxfId="12543" priority="4893" operator="lessThan">
      <formula>$C$4</formula>
    </cfRule>
  </conditionalFormatting>
  <conditionalFormatting sqref="BO57">
    <cfRule type="cellIs" dxfId="12542" priority="4894" operator="lessThan">
      <formula>$C$4</formula>
    </cfRule>
  </conditionalFormatting>
  <conditionalFormatting sqref="BO57">
    <cfRule type="cellIs" dxfId="12541" priority="4895" operator="lessThan">
      <formula>$C$4</formula>
    </cfRule>
  </conditionalFormatting>
  <conditionalFormatting sqref="BO58">
    <cfRule type="cellIs" dxfId="12540" priority="4896" operator="lessThan">
      <formula>$C$4</formula>
    </cfRule>
  </conditionalFormatting>
  <conditionalFormatting sqref="BO58">
    <cfRule type="cellIs" dxfId="12539" priority="4897" operator="lessThan">
      <formula>$C$4</formula>
    </cfRule>
  </conditionalFormatting>
  <conditionalFormatting sqref="BO59">
    <cfRule type="cellIs" dxfId="12538" priority="4898" operator="lessThan">
      <formula>$C$4</formula>
    </cfRule>
  </conditionalFormatting>
  <conditionalFormatting sqref="BO59">
    <cfRule type="cellIs" dxfId="12537" priority="4899" operator="lessThan">
      <formula>$C$4</formula>
    </cfRule>
  </conditionalFormatting>
  <conditionalFormatting sqref="BO60">
    <cfRule type="cellIs" dxfId="12536" priority="4900" operator="lessThan">
      <formula>$C$4</formula>
    </cfRule>
  </conditionalFormatting>
  <conditionalFormatting sqref="BO60">
    <cfRule type="cellIs" dxfId="12535" priority="4901" operator="lessThan">
      <formula>$C$4</formula>
    </cfRule>
  </conditionalFormatting>
  <conditionalFormatting sqref="BP11">
    <cfRule type="cellIs" dxfId="12534" priority="4902" operator="lessThan">
      <formula>$C$4</formula>
    </cfRule>
  </conditionalFormatting>
  <conditionalFormatting sqref="BP11">
    <cfRule type="cellIs" dxfId="12533" priority="4903" operator="lessThan">
      <formula>$C$4</formula>
    </cfRule>
  </conditionalFormatting>
  <conditionalFormatting sqref="BP12">
    <cfRule type="cellIs" dxfId="12532" priority="4904" operator="lessThan">
      <formula>$C$4</formula>
    </cfRule>
  </conditionalFormatting>
  <conditionalFormatting sqref="BP12">
    <cfRule type="cellIs" dxfId="12531" priority="4905" operator="lessThan">
      <formula>$C$4</formula>
    </cfRule>
  </conditionalFormatting>
  <conditionalFormatting sqref="BP13">
    <cfRule type="cellIs" dxfId="12530" priority="4906" operator="lessThan">
      <formula>$C$4</formula>
    </cfRule>
  </conditionalFormatting>
  <conditionalFormatting sqref="BP13">
    <cfRule type="cellIs" dxfId="12529" priority="4907" operator="lessThan">
      <formula>$C$4</formula>
    </cfRule>
  </conditionalFormatting>
  <conditionalFormatting sqref="BP14">
    <cfRule type="cellIs" dxfId="12528" priority="4908" operator="lessThan">
      <formula>$C$4</formula>
    </cfRule>
  </conditionalFormatting>
  <conditionalFormatting sqref="BP14">
    <cfRule type="cellIs" dxfId="12527" priority="4909" operator="lessThan">
      <formula>$C$4</formula>
    </cfRule>
  </conditionalFormatting>
  <conditionalFormatting sqref="BP15">
    <cfRule type="cellIs" dxfId="12526" priority="4910" operator="lessThan">
      <formula>$C$4</formula>
    </cfRule>
  </conditionalFormatting>
  <conditionalFormatting sqref="BP15">
    <cfRule type="cellIs" dxfId="12525" priority="4911" operator="lessThan">
      <formula>$C$4</formula>
    </cfRule>
  </conditionalFormatting>
  <conditionalFormatting sqref="BP16">
    <cfRule type="cellIs" dxfId="12524" priority="4912" operator="lessThan">
      <formula>$C$4</formula>
    </cfRule>
  </conditionalFormatting>
  <conditionalFormatting sqref="BP16">
    <cfRule type="cellIs" dxfId="12523" priority="4913" operator="lessThan">
      <formula>$C$4</formula>
    </cfRule>
  </conditionalFormatting>
  <conditionalFormatting sqref="BP17">
    <cfRule type="cellIs" dxfId="12522" priority="4914" operator="lessThan">
      <formula>$C$4</formula>
    </cfRule>
  </conditionalFormatting>
  <conditionalFormatting sqref="BP17">
    <cfRule type="cellIs" dxfId="12521" priority="4915" operator="lessThan">
      <formula>$C$4</formula>
    </cfRule>
  </conditionalFormatting>
  <conditionalFormatting sqref="BP18">
    <cfRule type="cellIs" dxfId="12520" priority="4916" operator="lessThan">
      <formula>$C$4</formula>
    </cfRule>
  </conditionalFormatting>
  <conditionalFormatting sqref="BP18">
    <cfRule type="cellIs" dxfId="12519" priority="4917" operator="lessThan">
      <formula>$C$4</formula>
    </cfRule>
  </conditionalFormatting>
  <conditionalFormatting sqref="BP19">
    <cfRule type="cellIs" dxfId="12518" priority="4918" operator="lessThan">
      <formula>$C$4</formula>
    </cfRule>
  </conditionalFormatting>
  <conditionalFormatting sqref="BP19">
    <cfRule type="cellIs" dxfId="12517" priority="4919" operator="lessThan">
      <formula>$C$4</formula>
    </cfRule>
  </conditionalFormatting>
  <conditionalFormatting sqref="BP20">
    <cfRule type="cellIs" dxfId="12516" priority="4920" operator="lessThan">
      <formula>$C$4</formula>
    </cfRule>
  </conditionalFormatting>
  <conditionalFormatting sqref="BP20">
    <cfRule type="cellIs" dxfId="12515" priority="4921" operator="lessThan">
      <formula>$C$4</formula>
    </cfRule>
  </conditionalFormatting>
  <conditionalFormatting sqref="BP21">
    <cfRule type="cellIs" dxfId="12514" priority="4922" operator="lessThan">
      <formula>$C$4</formula>
    </cfRule>
  </conditionalFormatting>
  <conditionalFormatting sqref="BP21">
    <cfRule type="cellIs" dxfId="12513" priority="4923" operator="lessThan">
      <formula>$C$4</formula>
    </cfRule>
  </conditionalFormatting>
  <conditionalFormatting sqref="BP22">
    <cfRule type="cellIs" dxfId="12512" priority="4924" operator="lessThan">
      <formula>$C$4</formula>
    </cfRule>
  </conditionalFormatting>
  <conditionalFormatting sqref="BP22">
    <cfRule type="cellIs" dxfId="12511" priority="4925" operator="lessThan">
      <formula>$C$4</formula>
    </cfRule>
  </conditionalFormatting>
  <conditionalFormatting sqref="BP23">
    <cfRule type="cellIs" dxfId="12510" priority="4926" operator="lessThan">
      <formula>$C$4</formula>
    </cfRule>
  </conditionalFormatting>
  <conditionalFormatting sqref="BP23">
    <cfRule type="cellIs" dxfId="12509" priority="4927" operator="lessThan">
      <formula>$C$4</formula>
    </cfRule>
  </conditionalFormatting>
  <conditionalFormatting sqref="BP24">
    <cfRule type="cellIs" dxfId="12508" priority="4928" operator="lessThan">
      <formula>$C$4</formula>
    </cfRule>
  </conditionalFormatting>
  <conditionalFormatting sqref="BP24">
    <cfRule type="cellIs" dxfId="12507" priority="4929" operator="lessThan">
      <formula>$C$4</formula>
    </cfRule>
  </conditionalFormatting>
  <conditionalFormatting sqref="BP25">
    <cfRule type="cellIs" dxfId="12506" priority="4930" operator="lessThan">
      <formula>$C$4</formula>
    </cfRule>
  </conditionalFormatting>
  <conditionalFormatting sqref="BP25">
    <cfRule type="cellIs" dxfId="12505" priority="4931" operator="lessThan">
      <formula>$C$4</formula>
    </cfRule>
  </conditionalFormatting>
  <conditionalFormatting sqref="BP26">
    <cfRule type="cellIs" dxfId="12504" priority="4932" operator="lessThan">
      <formula>$C$4</formula>
    </cfRule>
  </conditionalFormatting>
  <conditionalFormatting sqref="BP26">
    <cfRule type="cellIs" dxfId="12503" priority="4933" operator="lessThan">
      <formula>$C$4</formula>
    </cfRule>
  </conditionalFormatting>
  <conditionalFormatting sqref="BP27">
    <cfRule type="cellIs" dxfId="12502" priority="4934" operator="lessThan">
      <formula>$C$4</formula>
    </cfRule>
  </conditionalFormatting>
  <conditionalFormatting sqref="BP27">
    <cfRule type="cellIs" dxfId="12501" priority="4935" operator="lessThan">
      <formula>$C$4</formula>
    </cfRule>
  </conditionalFormatting>
  <conditionalFormatting sqref="BP28">
    <cfRule type="cellIs" dxfId="12500" priority="4936" operator="lessThan">
      <formula>$C$4</formula>
    </cfRule>
  </conditionalFormatting>
  <conditionalFormatting sqref="BP28">
    <cfRule type="cellIs" dxfId="12499" priority="4937" operator="lessThan">
      <formula>$C$4</formula>
    </cfRule>
  </conditionalFormatting>
  <conditionalFormatting sqref="BP29">
    <cfRule type="cellIs" dxfId="12498" priority="4938" operator="lessThan">
      <formula>$C$4</formula>
    </cfRule>
  </conditionalFormatting>
  <conditionalFormatting sqref="BP29">
    <cfRule type="cellIs" dxfId="12497" priority="4939" operator="lessThan">
      <formula>$C$4</formula>
    </cfRule>
  </conditionalFormatting>
  <conditionalFormatting sqref="BP30">
    <cfRule type="cellIs" dxfId="12496" priority="4940" operator="lessThan">
      <formula>$C$4</formula>
    </cfRule>
  </conditionalFormatting>
  <conditionalFormatting sqref="BP30">
    <cfRule type="cellIs" dxfId="12495" priority="4941" operator="lessThan">
      <formula>$C$4</formula>
    </cfRule>
  </conditionalFormatting>
  <conditionalFormatting sqref="BP31">
    <cfRule type="cellIs" dxfId="12494" priority="4942" operator="lessThan">
      <formula>$C$4</formula>
    </cfRule>
  </conditionalFormatting>
  <conditionalFormatting sqref="BP31">
    <cfRule type="cellIs" dxfId="12493" priority="4943" operator="lessThan">
      <formula>$C$4</formula>
    </cfRule>
  </conditionalFormatting>
  <conditionalFormatting sqref="BP32">
    <cfRule type="cellIs" dxfId="12492" priority="4944" operator="lessThan">
      <formula>$C$4</formula>
    </cfRule>
  </conditionalFormatting>
  <conditionalFormatting sqref="BP32">
    <cfRule type="cellIs" dxfId="12491" priority="4945" operator="lessThan">
      <formula>$C$4</formula>
    </cfRule>
  </conditionalFormatting>
  <conditionalFormatting sqref="BP33">
    <cfRule type="cellIs" dxfId="12490" priority="4946" operator="lessThan">
      <formula>$C$4</formula>
    </cfRule>
  </conditionalFormatting>
  <conditionalFormatting sqref="BP33">
    <cfRule type="cellIs" dxfId="12489" priority="4947" operator="lessThan">
      <formula>$C$4</formula>
    </cfRule>
  </conditionalFormatting>
  <conditionalFormatting sqref="BP34">
    <cfRule type="cellIs" dxfId="12488" priority="4948" operator="lessThan">
      <formula>$C$4</formula>
    </cfRule>
  </conditionalFormatting>
  <conditionalFormatting sqref="BP34">
    <cfRule type="cellIs" dxfId="12487" priority="4949" operator="lessThan">
      <formula>$C$4</formula>
    </cfRule>
  </conditionalFormatting>
  <conditionalFormatting sqref="BP35">
    <cfRule type="cellIs" dxfId="12486" priority="4950" operator="lessThan">
      <formula>$C$4</formula>
    </cfRule>
  </conditionalFormatting>
  <conditionalFormatting sqref="BP35">
    <cfRule type="cellIs" dxfId="12485" priority="4951" operator="lessThan">
      <formula>$C$4</formula>
    </cfRule>
  </conditionalFormatting>
  <conditionalFormatting sqref="BP36">
    <cfRule type="cellIs" dxfId="12484" priority="4952" operator="lessThan">
      <formula>$C$4</formula>
    </cfRule>
  </conditionalFormatting>
  <conditionalFormatting sqref="BP36">
    <cfRule type="cellIs" dxfId="12483" priority="4953" operator="lessThan">
      <formula>$C$4</formula>
    </cfRule>
  </conditionalFormatting>
  <conditionalFormatting sqref="BP37">
    <cfRule type="cellIs" dxfId="12482" priority="4954" operator="lessThan">
      <formula>$C$4</formula>
    </cfRule>
  </conditionalFormatting>
  <conditionalFormatting sqref="BP37">
    <cfRule type="cellIs" dxfId="12481" priority="4955" operator="lessThan">
      <formula>$C$4</formula>
    </cfRule>
  </conditionalFormatting>
  <conditionalFormatting sqref="BP38">
    <cfRule type="cellIs" dxfId="12480" priority="4956" operator="lessThan">
      <formula>$C$4</formula>
    </cfRule>
  </conditionalFormatting>
  <conditionalFormatting sqref="BP38">
    <cfRule type="cellIs" dxfId="12479" priority="4957" operator="lessThan">
      <formula>$C$4</formula>
    </cfRule>
  </conditionalFormatting>
  <conditionalFormatting sqref="BP39">
    <cfRule type="cellIs" dxfId="12478" priority="4958" operator="lessThan">
      <formula>$C$4</formula>
    </cfRule>
  </conditionalFormatting>
  <conditionalFormatting sqref="BP39">
    <cfRule type="cellIs" dxfId="12477" priority="4959" operator="lessThan">
      <formula>$C$4</formula>
    </cfRule>
  </conditionalFormatting>
  <conditionalFormatting sqref="BP40">
    <cfRule type="cellIs" dxfId="12476" priority="4960" operator="lessThan">
      <formula>$C$4</formula>
    </cfRule>
  </conditionalFormatting>
  <conditionalFormatting sqref="BP40">
    <cfRule type="cellIs" dxfId="12475" priority="4961" operator="lessThan">
      <formula>$C$4</formula>
    </cfRule>
  </conditionalFormatting>
  <conditionalFormatting sqref="BP41">
    <cfRule type="cellIs" dxfId="12474" priority="4962" operator="lessThan">
      <formula>$C$4</formula>
    </cfRule>
  </conditionalFormatting>
  <conditionalFormatting sqref="BP41">
    <cfRule type="cellIs" dxfId="12473" priority="4963" operator="lessThan">
      <formula>$C$4</formula>
    </cfRule>
  </conditionalFormatting>
  <conditionalFormatting sqref="BP42">
    <cfRule type="cellIs" dxfId="12472" priority="4964" operator="lessThan">
      <formula>$C$4</formula>
    </cfRule>
  </conditionalFormatting>
  <conditionalFormatting sqref="BP42">
    <cfRule type="cellIs" dxfId="12471" priority="4965" operator="lessThan">
      <formula>$C$4</formula>
    </cfRule>
  </conditionalFormatting>
  <conditionalFormatting sqref="BP43">
    <cfRule type="cellIs" dxfId="12470" priority="4966" operator="lessThan">
      <formula>$C$4</formula>
    </cfRule>
  </conditionalFormatting>
  <conditionalFormatting sqref="BP43">
    <cfRule type="cellIs" dxfId="12469" priority="4967" operator="lessThan">
      <formula>$C$4</formula>
    </cfRule>
  </conditionalFormatting>
  <conditionalFormatting sqref="BP44">
    <cfRule type="cellIs" dxfId="12468" priority="4968" operator="lessThan">
      <formula>$C$4</formula>
    </cfRule>
  </conditionalFormatting>
  <conditionalFormatting sqref="BP44">
    <cfRule type="cellIs" dxfId="12467" priority="4969" operator="lessThan">
      <formula>$C$4</formula>
    </cfRule>
  </conditionalFormatting>
  <conditionalFormatting sqref="BP45">
    <cfRule type="cellIs" dxfId="12466" priority="4970" operator="lessThan">
      <formula>$C$4</formula>
    </cfRule>
  </conditionalFormatting>
  <conditionalFormatting sqref="BP45">
    <cfRule type="cellIs" dxfId="12465" priority="4971" operator="lessThan">
      <formula>$C$4</formula>
    </cfRule>
  </conditionalFormatting>
  <conditionalFormatting sqref="BP46">
    <cfRule type="cellIs" dxfId="12464" priority="4972" operator="lessThan">
      <formula>$C$4</formula>
    </cfRule>
  </conditionalFormatting>
  <conditionalFormatting sqref="BP46">
    <cfRule type="cellIs" dxfId="12463" priority="4973" operator="lessThan">
      <formula>$C$4</formula>
    </cfRule>
  </conditionalFormatting>
  <conditionalFormatting sqref="BP47">
    <cfRule type="cellIs" dxfId="12462" priority="4974" operator="lessThan">
      <formula>$C$4</formula>
    </cfRule>
  </conditionalFormatting>
  <conditionalFormatting sqref="BP47">
    <cfRule type="cellIs" dxfId="12461" priority="4975" operator="lessThan">
      <formula>$C$4</formula>
    </cfRule>
  </conditionalFormatting>
  <conditionalFormatting sqref="BP48">
    <cfRule type="cellIs" dxfId="12460" priority="4976" operator="lessThan">
      <formula>$C$4</formula>
    </cfRule>
  </conditionalFormatting>
  <conditionalFormatting sqref="BP48">
    <cfRule type="cellIs" dxfId="12459" priority="4977" operator="lessThan">
      <formula>$C$4</formula>
    </cfRule>
  </conditionalFormatting>
  <conditionalFormatting sqref="BP49">
    <cfRule type="cellIs" dxfId="12458" priority="4978" operator="lessThan">
      <formula>$C$4</formula>
    </cfRule>
  </conditionalFormatting>
  <conditionalFormatting sqref="BP49">
    <cfRule type="cellIs" dxfId="12457" priority="4979" operator="lessThan">
      <formula>$C$4</formula>
    </cfRule>
  </conditionalFormatting>
  <conditionalFormatting sqref="BP50">
    <cfRule type="cellIs" dxfId="12456" priority="4980" operator="lessThan">
      <formula>$C$4</formula>
    </cfRule>
  </conditionalFormatting>
  <conditionalFormatting sqref="BP50">
    <cfRule type="cellIs" dxfId="12455" priority="4981" operator="lessThan">
      <formula>$C$4</formula>
    </cfRule>
  </conditionalFormatting>
  <conditionalFormatting sqref="BP51">
    <cfRule type="cellIs" dxfId="12454" priority="4982" operator="lessThan">
      <formula>$C$4</formula>
    </cfRule>
  </conditionalFormatting>
  <conditionalFormatting sqref="BP51">
    <cfRule type="cellIs" dxfId="12453" priority="4983" operator="lessThan">
      <formula>$C$4</formula>
    </cfRule>
  </conditionalFormatting>
  <conditionalFormatting sqref="BP52">
    <cfRule type="cellIs" dxfId="12452" priority="4984" operator="lessThan">
      <formula>$C$4</formula>
    </cfRule>
  </conditionalFormatting>
  <conditionalFormatting sqref="BP52">
    <cfRule type="cellIs" dxfId="12451" priority="4985" operator="lessThan">
      <formula>$C$4</formula>
    </cfRule>
  </conditionalFormatting>
  <conditionalFormatting sqref="BP53">
    <cfRule type="cellIs" dxfId="12450" priority="4986" operator="lessThan">
      <formula>$C$4</formula>
    </cfRule>
  </conditionalFormatting>
  <conditionalFormatting sqref="BP53">
    <cfRule type="cellIs" dxfId="12449" priority="4987" operator="lessThan">
      <formula>$C$4</formula>
    </cfRule>
  </conditionalFormatting>
  <conditionalFormatting sqref="BP54">
    <cfRule type="cellIs" dxfId="12448" priority="4988" operator="lessThan">
      <formula>$C$4</formula>
    </cfRule>
  </conditionalFormatting>
  <conditionalFormatting sqref="BP54">
    <cfRule type="cellIs" dxfId="12447" priority="4989" operator="lessThan">
      <formula>$C$4</formula>
    </cfRule>
  </conditionalFormatting>
  <conditionalFormatting sqref="BP55">
    <cfRule type="cellIs" dxfId="12446" priority="4990" operator="lessThan">
      <formula>$C$4</formula>
    </cfRule>
  </conditionalFormatting>
  <conditionalFormatting sqref="BP55">
    <cfRule type="cellIs" dxfId="12445" priority="4991" operator="lessThan">
      <formula>$C$4</formula>
    </cfRule>
  </conditionalFormatting>
  <conditionalFormatting sqref="BP56">
    <cfRule type="cellIs" dxfId="12444" priority="4992" operator="lessThan">
      <formula>$C$4</formula>
    </cfRule>
  </conditionalFormatting>
  <conditionalFormatting sqref="BP56">
    <cfRule type="cellIs" dxfId="12443" priority="4993" operator="lessThan">
      <formula>$C$4</formula>
    </cfRule>
  </conditionalFormatting>
  <conditionalFormatting sqref="BP57">
    <cfRule type="cellIs" dxfId="12442" priority="4994" operator="lessThan">
      <formula>$C$4</formula>
    </cfRule>
  </conditionalFormatting>
  <conditionalFormatting sqref="BP57">
    <cfRule type="cellIs" dxfId="12441" priority="4995" operator="lessThan">
      <formula>$C$4</formula>
    </cfRule>
  </conditionalFormatting>
  <conditionalFormatting sqref="BP58">
    <cfRule type="cellIs" dxfId="12440" priority="4996" operator="lessThan">
      <formula>$C$4</formula>
    </cfRule>
  </conditionalFormatting>
  <conditionalFormatting sqref="BP58">
    <cfRule type="cellIs" dxfId="12439" priority="4997" operator="lessThan">
      <formula>$C$4</formula>
    </cfRule>
  </conditionalFormatting>
  <conditionalFormatting sqref="BP59">
    <cfRule type="cellIs" dxfId="12438" priority="4998" operator="lessThan">
      <formula>$C$4</formula>
    </cfRule>
  </conditionalFormatting>
  <conditionalFormatting sqref="BP59">
    <cfRule type="cellIs" dxfId="12437" priority="4999" operator="lessThan">
      <formula>$C$4</formula>
    </cfRule>
  </conditionalFormatting>
  <conditionalFormatting sqref="BP60">
    <cfRule type="cellIs" dxfId="12436" priority="5000" operator="lessThan">
      <formula>$C$4</formula>
    </cfRule>
  </conditionalFormatting>
  <conditionalFormatting sqref="BP60">
    <cfRule type="cellIs" dxfId="12435" priority="5001" operator="lessThan">
      <formula>$C$4</formula>
    </cfRule>
  </conditionalFormatting>
  <conditionalFormatting sqref="BQ11">
    <cfRule type="cellIs" dxfId="12434" priority="5002" operator="lessThan">
      <formula>$C$4</formula>
    </cfRule>
  </conditionalFormatting>
  <conditionalFormatting sqref="BQ11">
    <cfRule type="cellIs" dxfId="12433" priority="5003" operator="lessThan">
      <formula>$C$4</formula>
    </cfRule>
  </conditionalFormatting>
  <conditionalFormatting sqref="BQ12">
    <cfRule type="cellIs" dxfId="12432" priority="5004" operator="lessThan">
      <formula>$C$4</formula>
    </cfRule>
  </conditionalFormatting>
  <conditionalFormatting sqref="BQ12">
    <cfRule type="cellIs" dxfId="12431" priority="5005" operator="lessThan">
      <formula>$C$4</formula>
    </cfRule>
  </conditionalFormatting>
  <conditionalFormatting sqref="BQ13">
    <cfRule type="cellIs" dxfId="12430" priority="5006" operator="lessThan">
      <formula>$C$4</formula>
    </cfRule>
  </conditionalFormatting>
  <conditionalFormatting sqref="BQ13">
    <cfRule type="cellIs" dxfId="12429" priority="5007" operator="lessThan">
      <formula>$C$4</formula>
    </cfRule>
  </conditionalFormatting>
  <conditionalFormatting sqref="BQ14">
    <cfRule type="cellIs" dxfId="12428" priority="5008" operator="lessThan">
      <formula>$C$4</formula>
    </cfRule>
  </conditionalFormatting>
  <conditionalFormatting sqref="BQ14">
    <cfRule type="cellIs" dxfId="12427" priority="5009" operator="lessThan">
      <formula>$C$4</formula>
    </cfRule>
  </conditionalFormatting>
  <conditionalFormatting sqref="BQ15">
    <cfRule type="cellIs" dxfId="12426" priority="5010" operator="lessThan">
      <formula>$C$4</formula>
    </cfRule>
  </conditionalFormatting>
  <conditionalFormatting sqref="BQ15">
    <cfRule type="cellIs" dxfId="12425" priority="5011" operator="lessThan">
      <formula>$C$4</formula>
    </cfRule>
  </conditionalFormatting>
  <conditionalFormatting sqref="BQ16">
    <cfRule type="cellIs" dxfId="12424" priority="5012" operator="lessThan">
      <formula>$C$4</formula>
    </cfRule>
  </conditionalFormatting>
  <conditionalFormatting sqref="BQ16">
    <cfRule type="cellIs" dxfId="12423" priority="5013" operator="lessThan">
      <formula>$C$4</formula>
    </cfRule>
  </conditionalFormatting>
  <conditionalFormatting sqref="BQ17">
    <cfRule type="cellIs" dxfId="12422" priority="5014" operator="lessThan">
      <formula>$C$4</formula>
    </cfRule>
  </conditionalFormatting>
  <conditionalFormatting sqref="BQ17">
    <cfRule type="cellIs" dxfId="12421" priority="5015" operator="lessThan">
      <formula>$C$4</formula>
    </cfRule>
  </conditionalFormatting>
  <conditionalFormatting sqref="BQ18">
    <cfRule type="cellIs" dxfId="12420" priority="5016" operator="lessThan">
      <formula>$C$4</formula>
    </cfRule>
  </conditionalFormatting>
  <conditionalFormatting sqref="BQ18">
    <cfRule type="cellIs" dxfId="12419" priority="5017" operator="lessThan">
      <formula>$C$4</formula>
    </cfRule>
  </conditionalFormatting>
  <conditionalFormatting sqref="BQ19">
    <cfRule type="cellIs" dxfId="12418" priority="5018" operator="lessThan">
      <formula>$C$4</formula>
    </cfRule>
  </conditionalFormatting>
  <conditionalFormatting sqref="BQ19">
    <cfRule type="cellIs" dxfId="12417" priority="5019" operator="lessThan">
      <formula>$C$4</formula>
    </cfRule>
  </conditionalFormatting>
  <conditionalFormatting sqref="BQ20">
    <cfRule type="cellIs" dxfId="12416" priority="5020" operator="lessThan">
      <formula>$C$4</formula>
    </cfRule>
  </conditionalFormatting>
  <conditionalFormatting sqref="BQ20">
    <cfRule type="cellIs" dxfId="12415" priority="5021" operator="lessThan">
      <formula>$C$4</formula>
    </cfRule>
  </conditionalFormatting>
  <conditionalFormatting sqref="BQ21">
    <cfRule type="cellIs" dxfId="12414" priority="5022" operator="lessThan">
      <formula>$C$4</formula>
    </cfRule>
  </conditionalFormatting>
  <conditionalFormatting sqref="BQ21">
    <cfRule type="cellIs" dxfId="12413" priority="5023" operator="lessThan">
      <formula>$C$4</formula>
    </cfRule>
  </conditionalFormatting>
  <conditionalFormatting sqref="BQ22">
    <cfRule type="cellIs" dxfId="12412" priority="5024" operator="lessThan">
      <formula>$C$4</formula>
    </cfRule>
  </conditionalFormatting>
  <conditionalFormatting sqref="BQ22">
    <cfRule type="cellIs" dxfId="12411" priority="5025" operator="lessThan">
      <formula>$C$4</formula>
    </cfRule>
  </conditionalFormatting>
  <conditionalFormatting sqref="BQ23">
    <cfRule type="cellIs" dxfId="12410" priority="5026" operator="lessThan">
      <formula>$C$4</formula>
    </cfRule>
  </conditionalFormatting>
  <conditionalFormatting sqref="BQ23">
    <cfRule type="cellIs" dxfId="12409" priority="5027" operator="lessThan">
      <formula>$C$4</formula>
    </cfRule>
  </conditionalFormatting>
  <conditionalFormatting sqref="BQ24">
    <cfRule type="cellIs" dxfId="12408" priority="5028" operator="lessThan">
      <formula>$C$4</formula>
    </cfRule>
  </conditionalFormatting>
  <conditionalFormatting sqref="BQ24">
    <cfRule type="cellIs" dxfId="12407" priority="5029" operator="lessThan">
      <formula>$C$4</formula>
    </cfRule>
  </conditionalFormatting>
  <conditionalFormatting sqref="BQ25">
    <cfRule type="cellIs" dxfId="12406" priority="5030" operator="lessThan">
      <formula>$C$4</formula>
    </cfRule>
  </conditionalFormatting>
  <conditionalFormatting sqref="BQ25">
    <cfRule type="cellIs" dxfId="12405" priority="5031" operator="lessThan">
      <formula>$C$4</formula>
    </cfRule>
  </conditionalFormatting>
  <conditionalFormatting sqref="BQ26">
    <cfRule type="cellIs" dxfId="12404" priority="5032" operator="lessThan">
      <formula>$C$4</formula>
    </cfRule>
  </conditionalFormatting>
  <conditionalFormatting sqref="BQ26">
    <cfRule type="cellIs" dxfId="12403" priority="5033" operator="lessThan">
      <formula>$C$4</formula>
    </cfRule>
  </conditionalFormatting>
  <conditionalFormatting sqref="BQ27">
    <cfRule type="cellIs" dxfId="12402" priority="5034" operator="lessThan">
      <formula>$C$4</formula>
    </cfRule>
  </conditionalFormatting>
  <conditionalFormatting sqref="BQ27">
    <cfRule type="cellIs" dxfId="12401" priority="5035" operator="lessThan">
      <formula>$C$4</formula>
    </cfRule>
  </conditionalFormatting>
  <conditionalFormatting sqref="BQ28">
    <cfRule type="cellIs" dxfId="12400" priority="5036" operator="lessThan">
      <formula>$C$4</formula>
    </cfRule>
  </conditionalFormatting>
  <conditionalFormatting sqref="BQ28">
    <cfRule type="cellIs" dxfId="12399" priority="5037" operator="lessThan">
      <formula>$C$4</formula>
    </cfRule>
  </conditionalFormatting>
  <conditionalFormatting sqref="BQ29">
    <cfRule type="cellIs" dxfId="12398" priority="5038" operator="lessThan">
      <formula>$C$4</formula>
    </cfRule>
  </conditionalFormatting>
  <conditionalFormatting sqref="BQ29">
    <cfRule type="cellIs" dxfId="12397" priority="5039" operator="lessThan">
      <formula>$C$4</formula>
    </cfRule>
  </conditionalFormatting>
  <conditionalFormatting sqref="BQ30">
    <cfRule type="cellIs" dxfId="12396" priority="5040" operator="lessThan">
      <formula>$C$4</formula>
    </cfRule>
  </conditionalFormatting>
  <conditionalFormatting sqref="BQ30">
    <cfRule type="cellIs" dxfId="12395" priority="5041" operator="lessThan">
      <formula>$C$4</formula>
    </cfRule>
  </conditionalFormatting>
  <conditionalFormatting sqref="BQ31">
    <cfRule type="cellIs" dxfId="12394" priority="5042" operator="lessThan">
      <formula>$C$4</formula>
    </cfRule>
  </conditionalFormatting>
  <conditionalFormatting sqref="BQ31">
    <cfRule type="cellIs" dxfId="12393" priority="5043" operator="lessThan">
      <formula>$C$4</formula>
    </cfRule>
  </conditionalFormatting>
  <conditionalFormatting sqref="BQ32">
    <cfRule type="cellIs" dxfId="12392" priority="5044" operator="lessThan">
      <formula>$C$4</formula>
    </cfRule>
  </conditionalFormatting>
  <conditionalFormatting sqref="BQ32">
    <cfRule type="cellIs" dxfId="12391" priority="5045" operator="lessThan">
      <formula>$C$4</formula>
    </cfRule>
  </conditionalFormatting>
  <conditionalFormatting sqref="BQ33">
    <cfRule type="cellIs" dxfId="12390" priority="5046" operator="lessThan">
      <formula>$C$4</formula>
    </cfRule>
  </conditionalFormatting>
  <conditionalFormatting sqref="BQ33">
    <cfRule type="cellIs" dxfId="12389" priority="5047" operator="lessThan">
      <formula>$C$4</formula>
    </cfRule>
  </conditionalFormatting>
  <conditionalFormatting sqref="BQ34">
    <cfRule type="cellIs" dxfId="12388" priority="5048" operator="lessThan">
      <formula>$C$4</formula>
    </cfRule>
  </conditionalFormatting>
  <conditionalFormatting sqref="BQ34">
    <cfRule type="cellIs" dxfId="12387" priority="5049" operator="lessThan">
      <formula>$C$4</formula>
    </cfRule>
  </conditionalFormatting>
  <conditionalFormatting sqref="BQ35">
    <cfRule type="cellIs" dxfId="12386" priority="5050" operator="lessThan">
      <formula>$C$4</formula>
    </cfRule>
  </conditionalFormatting>
  <conditionalFormatting sqref="BQ35">
    <cfRule type="cellIs" dxfId="12385" priority="5051" operator="lessThan">
      <formula>$C$4</formula>
    </cfRule>
  </conditionalFormatting>
  <conditionalFormatting sqref="BQ36">
    <cfRule type="cellIs" dxfId="12384" priority="5052" operator="lessThan">
      <formula>$C$4</formula>
    </cfRule>
  </conditionalFormatting>
  <conditionalFormatting sqref="BQ36">
    <cfRule type="cellIs" dxfId="12383" priority="5053" operator="lessThan">
      <formula>$C$4</formula>
    </cfRule>
  </conditionalFormatting>
  <conditionalFormatting sqref="BQ37">
    <cfRule type="cellIs" dxfId="12382" priority="5054" operator="lessThan">
      <formula>$C$4</formula>
    </cfRule>
  </conditionalFormatting>
  <conditionalFormatting sqref="BQ37">
    <cfRule type="cellIs" dxfId="12381" priority="5055" operator="lessThan">
      <formula>$C$4</formula>
    </cfRule>
  </conditionalFormatting>
  <conditionalFormatting sqref="BQ38">
    <cfRule type="cellIs" dxfId="12380" priority="5056" operator="lessThan">
      <formula>$C$4</formula>
    </cfRule>
  </conditionalFormatting>
  <conditionalFormatting sqref="BQ38">
    <cfRule type="cellIs" dxfId="12379" priority="5057" operator="lessThan">
      <formula>$C$4</formula>
    </cfRule>
  </conditionalFormatting>
  <conditionalFormatting sqref="BQ39">
    <cfRule type="cellIs" dxfId="12378" priority="5058" operator="lessThan">
      <formula>$C$4</formula>
    </cfRule>
  </conditionalFormatting>
  <conditionalFormatting sqref="BQ39">
    <cfRule type="cellIs" dxfId="12377" priority="5059" operator="lessThan">
      <formula>$C$4</formula>
    </cfRule>
  </conditionalFormatting>
  <conditionalFormatting sqref="BQ40">
    <cfRule type="cellIs" dxfId="12376" priority="5060" operator="lessThan">
      <formula>$C$4</formula>
    </cfRule>
  </conditionalFormatting>
  <conditionalFormatting sqref="BQ40">
    <cfRule type="cellIs" dxfId="12375" priority="5061" operator="lessThan">
      <formula>$C$4</formula>
    </cfRule>
  </conditionalFormatting>
  <conditionalFormatting sqref="BQ41">
    <cfRule type="cellIs" dxfId="12374" priority="5062" operator="lessThan">
      <formula>$C$4</formula>
    </cfRule>
  </conditionalFormatting>
  <conditionalFormatting sqref="BQ41">
    <cfRule type="cellIs" dxfId="12373" priority="5063" operator="lessThan">
      <formula>$C$4</formula>
    </cfRule>
  </conditionalFormatting>
  <conditionalFormatting sqref="BQ42">
    <cfRule type="cellIs" dxfId="12372" priority="5064" operator="lessThan">
      <formula>$C$4</formula>
    </cfRule>
  </conditionalFormatting>
  <conditionalFormatting sqref="BQ42">
    <cfRule type="cellIs" dxfId="12371" priority="5065" operator="lessThan">
      <formula>$C$4</formula>
    </cfRule>
  </conditionalFormatting>
  <conditionalFormatting sqref="BQ43">
    <cfRule type="cellIs" dxfId="12370" priority="5066" operator="lessThan">
      <formula>$C$4</formula>
    </cfRule>
  </conditionalFormatting>
  <conditionalFormatting sqref="BQ43">
    <cfRule type="cellIs" dxfId="12369" priority="5067" operator="lessThan">
      <formula>$C$4</formula>
    </cfRule>
  </conditionalFormatting>
  <conditionalFormatting sqref="BQ44">
    <cfRule type="cellIs" dxfId="12368" priority="5068" operator="lessThan">
      <formula>$C$4</formula>
    </cfRule>
  </conditionalFormatting>
  <conditionalFormatting sqref="BQ44">
    <cfRule type="cellIs" dxfId="12367" priority="5069" operator="lessThan">
      <formula>$C$4</formula>
    </cfRule>
  </conditionalFormatting>
  <conditionalFormatting sqref="BQ45">
    <cfRule type="cellIs" dxfId="12366" priority="5070" operator="lessThan">
      <formula>$C$4</formula>
    </cfRule>
  </conditionalFormatting>
  <conditionalFormatting sqref="BQ45">
    <cfRule type="cellIs" dxfId="12365" priority="5071" operator="lessThan">
      <formula>$C$4</formula>
    </cfRule>
  </conditionalFormatting>
  <conditionalFormatting sqref="BQ46">
    <cfRule type="cellIs" dxfId="12364" priority="5072" operator="lessThan">
      <formula>$C$4</formula>
    </cfRule>
  </conditionalFormatting>
  <conditionalFormatting sqref="BQ46">
    <cfRule type="cellIs" dxfId="12363" priority="5073" operator="lessThan">
      <formula>$C$4</formula>
    </cfRule>
  </conditionalFormatting>
  <conditionalFormatting sqref="BQ47">
    <cfRule type="cellIs" dxfId="12362" priority="5074" operator="lessThan">
      <formula>$C$4</formula>
    </cfRule>
  </conditionalFormatting>
  <conditionalFormatting sqref="BQ47">
    <cfRule type="cellIs" dxfId="12361" priority="5075" operator="lessThan">
      <formula>$C$4</formula>
    </cfRule>
  </conditionalFormatting>
  <conditionalFormatting sqref="BQ48">
    <cfRule type="cellIs" dxfId="12360" priority="5076" operator="lessThan">
      <formula>$C$4</formula>
    </cfRule>
  </conditionalFormatting>
  <conditionalFormatting sqref="BQ48">
    <cfRule type="cellIs" dxfId="12359" priority="5077" operator="lessThan">
      <formula>$C$4</formula>
    </cfRule>
  </conditionalFormatting>
  <conditionalFormatting sqref="BQ49">
    <cfRule type="cellIs" dxfId="12358" priority="5078" operator="lessThan">
      <formula>$C$4</formula>
    </cfRule>
  </conditionalFormatting>
  <conditionalFormatting sqref="BQ49">
    <cfRule type="cellIs" dxfId="12357" priority="5079" operator="lessThan">
      <formula>$C$4</formula>
    </cfRule>
  </conditionalFormatting>
  <conditionalFormatting sqref="BQ50">
    <cfRule type="cellIs" dxfId="12356" priority="5080" operator="lessThan">
      <formula>$C$4</formula>
    </cfRule>
  </conditionalFormatting>
  <conditionalFormatting sqref="BQ50">
    <cfRule type="cellIs" dxfId="12355" priority="5081" operator="lessThan">
      <formula>$C$4</formula>
    </cfRule>
  </conditionalFormatting>
  <conditionalFormatting sqref="BQ51">
    <cfRule type="cellIs" dxfId="12354" priority="5082" operator="lessThan">
      <formula>$C$4</formula>
    </cfRule>
  </conditionalFormatting>
  <conditionalFormatting sqref="BQ51">
    <cfRule type="cellIs" dxfId="12353" priority="5083" operator="lessThan">
      <formula>$C$4</formula>
    </cfRule>
  </conditionalFormatting>
  <conditionalFormatting sqref="BQ52">
    <cfRule type="cellIs" dxfId="12352" priority="5084" operator="lessThan">
      <formula>$C$4</formula>
    </cfRule>
  </conditionalFormatting>
  <conditionalFormatting sqref="BQ52">
    <cfRule type="cellIs" dxfId="12351" priority="5085" operator="lessThan">
      <formula>$C$4</formula>
    </cfRule>
  </conditionalFormatting>
  <conditionalFormatting sqref="BQ53">
    <cfRule type="cellIs" dxfId="12350" priority="5086" operator="lessThan">
      <formula>$C$4</formula>
    </cfRule>
  </conditionalFormatting>
  <conditionalFormatting sqref="BQ53">
    <cfRule type="cellIs" dxfId="12349" priority="5087" operator="lessThan">
      <formula>$C$4</formula>
    </cfRule>
  </conditionalFormatting>
  <conditionalFormatting sqref="BQ54">
    <cfRule type="cellIs" dxfId="12348" priority="5088" operator="lessThan">
      <formula>$C$4</formula>
    </cfRule>
  </conditionalFormatting>
  <conditionalFormatting sqref="BQ54">
    <cfRule type="cellIs" dxfId="12347" priority="5089" operator="lessThan">
      <formula>$C$4</formula>
    </cfRule>
  </conditionalFormatting>
  <conditionalFormatting sqref="BQ55">
    <cfRule type="cellIs" dxfId="12346" priority="5090" operator="lessThan">
      <formula>$C$4</formula>
    </cfRule>
  </conditionalFormatting>
  <conditionalFormatting sqref="BQ55">
    <cfRule type="cellIs" dxfId="12345" priority="5091" operator="lessThan">
      <formula>$C$4</formula>
    </cfRule>
  </conditionalFormatting>
  <conditionalFormatting sqref="BQ56">
    <cfRule type="cellIs" dxfId="12344" priority="5092" operator="lessThan">
      <formula>$C$4</formula>
    </cfRule>
  </conditionalFormatting>
  <conditionalFormatting sqref="BQ56">
    <cfRule type="cellIs" dxfId="12343" priority="5093" operator="lessThan">
      <formula>$C$4</formula>
    </cfRule>
  </conditionalFormatting>
  <conditionalFormatting sqref="BQ57">
    <cfRule type="cellIs" dxfId="12342" priority="5094" operator="lessThan">
      <formula>$C$4</formula>
    </cfRule>
  </conditionalFormatting>
  <conditionalFormatting sqref="BQ57">
    <cfRule type="cellIs" dxfId="12341" priority="5095" operator="lessThan">
      <formula>$C$4</formula>
    </cfRule>
  </conditionalFormatting>
  <conditionalFormatting sqref="BQ58">
    <cfRule type="cellIs" dxfId="12340" priority="5096" operator="lessThan">
      <formula>$C$4</formula>
    </cfRule>
  </conditionalFormatting>
  <conditionalFormatting sqref="BQ58">
    <cfRule type="cellIs" dxfId="12339" priority="5097" operator="lessThan">
      <formula>$C$4</formula>
    </cfRule>
  </conditionalFormatting>
  <conditionalFormatting sqref="BQ59">
    <cfRule type="cellIs" dxfId="12338" priority="5098" operator="lessThan">
      <formula>$C$4</formula>
    </cfRule>
  </conditionalFormatting>
  <conditionalFormatting sqref="BQ59">
    <cfRule type="cellIs" dxfId="12337" priority="5099" operator="lessThan">
      <formula>$C$4</formula>
    </cfRule>
  </conditionalFormatting>
  <conditionalFormatting sqref="BQ60">
    <cfRule type="cellIs" dxfId="12336" priority="5100" operator="lessThan">
      <formula>$C$4</formula>
    </cfRule>
  </conditionalFormatting>
  <conditionalFormatting sqref="BQ60">
    <cfRule type="cellIs" dxfId="12335" priority="5101" operator="lessThan">
      <formula>$C$4</formula>
    </cfRule>
  </conditionalFormatting>
  <conditionalFormatting sqref="CP46">
    <cfRule type="cellIs" dxfId="12264" priority="5172" operator="lessThan">
      <formula>$C$4</formula>
    </cfRule>
  </conditionalFormatting>
  <conditionalFormatting sqref="CP46">
    <cfRule type="cellIs" dxfId="12263" priority="5173" operator="lessThan">
      <formula>$C$4</formula>
    </cfRule>
  </conditionalFormatting>
  <conditionalFormatting sqref="CP47">
    <cfRule type="cellIs" dxfId="12262" priority="5174" operator="lessThan">
      <formula>$C$4</formula>
    </cfRule>
  </conditionalFormatting>
  <conditionalFormatting sqref="CP47">
    <cfRule type="cellIs" dxfId="12261" priority="5175" operator="lessThan">
      <formula>$C$4</formula>
    </cfRule>
  </conditionalFormatting>
  <conditionalFormatting sqref="CP48">
    <cfRule type="cellIs" dxfId="12260" priority="5176" operator="lessThan">
      <formula>$C$4</formula>
    </cfRule>
  </conditionalFormatting>
  <conditionalFormatting sqref="CP48">
    <cfRule type="cellIs" dxfId="12259" priority="5177" operator="lessThan">
      <formula>$C$4</formula>
    </cfRule>
  </conditionalFormatting>
  <conditionalFormatting sqref="CP49">
    <cfRule type="cellIs" dxfId="12258" priority="5178" operator="lessThan">
      <formula>$C$4</formula>
    </cfRule>
  </conditionalFormatting>
  <conditionalFormatting sqref="CP49">
    <cfRule type="cellIs" dxfId="12257" priority="5179" operator="lessThan">
      <formula>$C$4</formula>
    </cfRule>
  </conditionalFormatting>
  <conditionalFormatting sqref="CP50">
    <cfRule type="cellIs" dxfId="12256" priority="5180" operator="lessThan">
      <formula>$C$4</formula>
    </cfRule>
  </conditionalFormatting>
  <conditionalFormatting sqref="CP50">
    <cfRule type="cellIs" dxfId="12255" priority="5181" operator="lessThan">
      <formula>$C$4</formula>
    </cfRule>
  </conditionalFormatting>
  <conditionalFormatting sqref="CP51">
    <cfRule type="cellIs" dxfId="12254" priority="5182" operator="lessThan">
      <formula>$C$4</formula>
    </cfRule>
  </conditionalFormatting>
  <conditionalFormatting sqref="CP51">
    <cfRule type="cellIs" dxfId="12253" priority="5183" operator="lessThan">
      <formula>$C$4</formula>
    </cfRule>
  </conditionalFormatting>
  <conditionalFormatting sqref="CP52">
    <cfRule type="cellIs" dxfId="12252" priority="5184" operator="lessThan">
      <formula>$C$4</formula>
    </cfRule>
  </conditionalFormatting>
  <conditionalFormatting sqref="CP52">
    <cfRule type="cellIs" dxfId="12251" priority="5185" operator="lessThan">
      <formula>$C$4</formula>
    </cfRule>
  </conditionalFormatting>
  <conditionalFormatting sqref="CP53">
    <cfRule type="cellIs" dxfId="12250" priority="5186" operator="lessThan">
      <formula>$C$4</formula>
    </cfRule>
  </conditionalFormatting>
  <conditionalFormatting sqref="CP53">
    <cfRule type="cellIs" dxfId="12249" priority="5187" operator="lessThan">
      <formula>$C$4</formula>
    </cfRule>
  </conditionalFormatting>
  <conditionalFormatting sqref="CP54">
    <cfRule type="cellIs" dxfId="12248" priority="5188" operator="lessThan">
      <formula>$C$4</formula>
    </cfRule>
  </conditionalFormatting>
  <conditionalFormatting sqref="CP54">
    <cfRule type="cellIs" dxfId="12247" priority="5189" operator="lessThan">
      <formula>$C$4</formula>
    </cfRule>
  </conditionalFormatting>
  <conditionalFormatting sqref="CP55">
    <cfRule type="cellIs" dxfId="12246" priority="5190" operator="lessThan">
      <formula>$C$4</formula>
    </cfRule>
  </conditionalFormatting>
  <conditionalFormatting sqref="CP55">
    <cfRule type="cellIs" dxfId="12245" priority="5191" operator="lessThan">
      <formula>$C$4</formula>
    </cfRule>
  </conditionalFormatting>
  <conditionalFormatting sqref="CP56">
    <cfRule type="cellIs" dxfId="12244" priority="5192" operator="lessThan">
      <formula>$C$4</formula>
    </cfRule>
  </conditionalFormatting>
  <conditionalFormatting sqref="CP56">
    <cfRule type="cellIs" dxfId="12243" priority="5193" operator="lessThan">
      <formula>$C$4</formula>
    </cfRule>
  </conditionalFormatting>
  <conditionalFormatting sqref="CP57">
    <cfRule type="cellIs" dxfId="12242" priority="5194" operator="lessThan">
      <formula>$C$4</formula>
    </cfRule>
  </conditionalFormatting>
  <conditionalFormatting sqref="CP57">
    <cfRule type="cellIs" dxfId="12241" priority="5195" operator="lessThan">
      <formula>$C$4</formula>
    </cfRule>
  </conditionalFormatting>
  <conditionalFormatting sqref="CP58">
    <cfRule type="cellIs" dxfId="12240" priority="5196" operator="lessThan">
      <formula>$C$4</formula>
    </cfRule>
  </conditionalFormatting>
  <conditionalFormatting sqref="CP58">
    <cfRule type="cellIs" dxfId="12239" priority="5197" operator="lessThan">
      <formula>$C$4</formula>
    </cfRule>
  </conditionalFormatting>
  <conditionalFormatting sqref="CP59">
    <cfRule type="cellIs" dxfId="12238" priority="5198" operator="lessThan">
      <formula>$C$4</formula>
    </cfRule>
  </conditionalFormatting>
  <conditionalFormatting sqref="CP59">
    <cfRule type="cellIs" dxfId="12237" priority="5199" operator="lessThan">
      <formula>$C$4</formula>
    </cfRule>
  </conditionalFormatting>
  <conditionalFormatting sqref="CP60">
    <cfRule type="cellIs" dxfId="12236" priority="5200" operator="lessThan">
      <formula>$C$4</formula>
    </cfRule>
  </conditionalFormatting>
  <conditionalFormatting sqref="CP60">
    <cfRule type="cellIs" dxfId="12235" priority="5201" operator="lessThan">
      <formula>$C$4</formula>
    </cfRule>
  </conditionalFormatting>
  <conditionalFormatting sqref="CS11">
    <cfRule type="cellIs" dxfId="12234" priority="5202" operator="lessThan">
      <formula>$C$4</formula>
    </cfRule>
  </conditionalFormatting>
  <conditionalFormatting sqref="CS11">
    <cfRule type="cellIs" dxfId="12233" priority="5203" operator="lessThan">
      <formula>$C$4</formula>
    </cfRule>
  </conditionalFormatting>
  <conditionalFormatting sqref="CS46">
    <cfRule type="cellIs" dxfId="12164" priority="5272" operator="lessThan">
      <formula>$C$4</formula>
    </cfRule>
  </conditionalFormatting>
  <conditionalFormatting sqref="CS46">
    <cfRule type="cellIs" dxfId="12163" priority="5273" operator="lessThan">
      <formula>$C$4</formula>
    </cfRule>
  </conditionalFormatting>
  <conditionalFormatting sqref="CS47">
    <cfRule type="cellIs" dxfId="12162" priority="5274" operator="lessThan">
      <formula>$C$4</formula>
    </cfRule>
  </conditionalFormatting>
  <conditionalFormatting sqref="CS47">
    <cfRule type="cellIs" dxfId="12161" priority="5275" operator="lessThan">
      <formula>$C$4</formula>
    </cfRule>
  </conditionalFormatting>
  <conditionalFormatting sqref="CS48">
    <cfRule type="cellIs" dxfId="12160" priority="5276" operator="lessThan">
      <formula>$C$4</formula>
    </cfRule>
  </conditionalFormatting>
  <conditionalFormatting sqref="CS48">
    <cfRule type="cellIs" dxfId="12159" priority="5277" operator="lessThan">
      <formula>$C$4</formula>
    </cfRule>
  </conditionalFormatting>
  <conditionalFormatting sqref="CS49">
    <cfRule type="cellIs" dxfId="12158" priority="5278" operator="lessThan">
      <formula>$C$4</formula>
    </cfRule>
  </conditionalFormatting>
  <conditionalFormatting sqref="CS49">
    <cfRule type="cellIs" dxfId="12157" priority="5279" operator="lessThan">
      <formula>$C$4</formula>
    </cfRule>
  </conditionalFormatting>
  <conditionalFormatting sqref="CS50">
    <cfRule type="cellIs" dxfId="12156" priority="5280" operator="lessThan">
      <formula>$C$4</formula>
    </cfRule>
  </conditionalFormatting>
  <conditionalFormatting sqref="CS50">
    <cfRule type="cellIs" dxfId="12155" priority="5281" operator="lessThan">
      <formula>$C$4</formula>
    </cfRule>
  </conditionalFormatting>
  <conditionalFormatting sqref="CS51">
    <cfRule type="cellIs" dxfId="12154" priority="5282" operator="lessThan">
      <formula>$C$4</formula>
    </cfRule>
  </conditionalFormatting>
  <conditionalFormatting sqref="CS51">
    <cfRule type="cellIs" dxfId="12153" priority="5283" operator="lessThan">
      <formula>$C$4</formula>
    </cfRule>
  </conditionalFormatting>
  <conditionalFormatting sqref="CS52">
    <cfRule type="cellIs" dxfId="12152" priority="5284" operator="lessThan">
      <formula>$C$4</formula>
    </cfRule>
  </conditionalFormatting>
  <conditionalFormatting sqref="CS52">
    <cfRule type="cellIs" dxfId="12151" priority="5285" operator="lessThan">
      <formula>$C$4</formula>
    </cfRule>
  </conditionalFormatting>
  <conditionalFormatting sqref="CS53">
    <cfRule type="cellIs" dxfId="12150" priority="5286" operator="lessThan">
      <formula>$C$4</formula>
    </cfRule>
  </conditionalFormatting>
  <conditionalFormatting sqref="CS53">
    <cfRule type="cellIs" dxfId="12149" priority="5287" operator="lessThan">
      <formula>$C$4</formula>
    </cfRule>
  </conditionalFormatting>
  <conditionalFormatting sqref="CS54">
    <cfRule type="cellIs" dxfId="12148" priority="5288" operator="lessThan">
      <formula>$C$4</formula>
    </cfRule>
  </conditionalFormatting>
  <conditionalFormatting sqref="CS54">
    <cfRule type="cellIs" dxfId="12147" priority="5289" operator="lessThan">
      <formula>$C$4</formula>
    </cfRule>
  </conditionalFormatting>
  <conditionalFormatting sqref="CS55">
    <cfRule type="cellIs" dxfId="12146" priority="5290" operator="lessThan">
      <formula>$C$4</formula>
    </cfRule>
  </conditionalFormatting>
  <conditionalFormatting sqref="CS55">
    <cfRule type="cellIs" dxfId="12145" priority="5291" operator="lessThan">
      <formula>$C$4</formula>
    </cfRule>
  </conditionalFormatting>
  <conditionalFormatting sqref="CS56">
    <cfRule type="cellIs" dxfId="12144" priority="5292" operator="lessThan">
      <formula>$C$4</formula>
    </cfRule>
  </conditionalFormatting>
  <conditionalFormatting sqref="CS56">
    <cfRule type="cellIs" dxfId="12143" priority="5293" operator="lessThan">
      <formula>$C$4</formula>
    </cfRule>
  </conditionalFormatting>
  <conditionalFormatting sqref="CS57">
    <cfRule type="cellIs" dxfId="12142" priority="5294" operator="lessThan">
      <formula>$C$4</formula>
    </cfRule>
  </conditionalFormatting>
  <conditionalFormatting sqref="CS57">
    <cfRule type="cellIs" dxfId="12141" priority="5295" operator="lessThan">
      <formula>$C$4</formula>
    </cfRule>
  </conditionalFormatting>
  <conditionalFormatting sqref="CS58">
    <cfRule type="cellIs" dxfId="12140" priority="5296" operator="lessThan">
      <formula>$C$4</formula>
    </cfRule>
  </conditionalFormatting>
  <conditionalFormatting sqref="CS58">
    <cfRule type="cellIs" dxfId="12139" priority="5297" operator="lessThan">
      <formula>$C$4</formula>
    </cfRule>
  </conditionalFormatting>
  <conditionalFormatting sqref="CS59">
    <cfRule type="cellIs" dxfId="12138" priority="5298" operator="lessThan">
      <formula>$C$4</formula>
    </cfRule>
  </conditionalFormatting>
  <conditionalFormatting sqref="CS59">
    <cfRule type="cellIs" dxfId="12137" priority="5299" operator="lessThan">
      <formula>$C$4</formula>
    </cfRule>
  </conditionalFormatting>
  <conditionalFormatting sqref="CS60">
    <cfRule type="cellIs" dxfId="12136" priority="5300" operator="lessThan">
      <formula>$C$4</formula>
    </cfRule>
  </conditionalFormatting>
  <conditionalFormatting sqref="CS60">
    <cfRule type="cellIs" dxfId="12135" priority="5301" operator="lessThan">
      <formula>$C$4</formula>
    </cfRule>
  </conditionalFormatting>
  <conditionalFormatting sqref="CH11">
    <cfRule type="cellIs" dxfId="12134" priority="5302" operator="lessThan">
      <formula>$C$4</formula>
    </cfRule>
  </conditionalFormatting>
  <conditionalFormatting sqref="CH11">
    <cfRule type="cellIs" dxfId="12133" priority="5303" operator="lessThan">
      <formula>$C$4</formula>
    </cfRule>
  </conditionalFormatting>
  <conditionalFormatting sqref="CH12">
    <cfRule type="cellIs" dxfId="12132" priority="5304" operator="lessThan">
      <formula>$C$4</formula>
    </cfRule>
  </conditionalFormatting>
  <conditionalFormatting sqref="CH12">
    <cfRule type="cellIs" dxfId="12131" priority="5305" operator="lessThan">
      <formula>$C$4</formula>
    </cfRule>
  </conditionalFormatting>
  <conditionalFormatting sqref="CH13">
    <cfRule type="cellIs" dxfId="12130" priority="5306" operator="lessThan">
      <formula>$C$4</formula>
    </cfRule>
  </conditionalFormatting>
  <conditionalFormatting sqref="CH13">
    <cfRule type="cellIs" dxfId="12129" priority="5307" operator="lessThan">
      <formula>$C$4</formula>
    </cfRule>
  </conditionalFormatting>
  <conditionalFormatting sqref="CH14">
    <cfRule type="cellIs" dxfId="12128" priority="5308" operator="lessThan">
      <formula>$C$4</formula>
    </cfRule>
  </conditionalFormatting>
  <conditionalFormatting sqref="CH14">
    <cfRule type="cellIs" dxfId="12127" priority="5309" operator="lessThan">
      <formula>$C$4</formula>
    </cfRule>
  </conditionalFormatting>
  <conditionalFormatting sqref="CH15">
    <cfRule type="cellIs" dxfId="12126" priority="5310" operator="lessThan">
      <formula>$C$4</formula>
    </cfRule>
  </conditionalFormatting>
  <conditionalFormatting sqref="CH15">
    <cfRule type="cellIs" dxfId="12125" priority="5311" operator="lessThan">
      <formula>$C$4</formula>
    </cfRule>
  </conditionalFormatting>
  <conditionalFormatting sqref="CH16">
    <cfRule type="cellIs" dxfId="12124" priority="5312" operator="lessThan">
      <formula>$C$4</formula>
    </cfRule>
  </conditionalFormatting>
  <conditionalFormatting sqref="CH16">
    <cfRule type="cellIs" dxfId="12123" priority="5313" operator="lessThan">
      <formula>$C$4</formula>
    </cfRule>
  </conditionalFormatting>
  <conditionalFormatting sqref="CH17">
    <cfRule type="cellIs" dxfId="12122" priority="5314" operator="lessThan">
      <formula>$C$4</formula>
    </cfRule>
  </conditionalFormatting>
  <conditionalFormatting sqref="CH17">
    <cfRule type="cellIs" dxfId="12121" priority="5315" operator="lessThan">
      <formula>$C$4</formula>
    </cfRule>
  </conditionalFormatting>
  <conditionalFormatting sqref="CH18">
    <cfRule type="cellIs" dxfId="12120" priority="5316" operator="lessThan">
      <formula>$C$4</formula>
    </cfRule>
  </conditionalFormatting>
  <conditionalFormatting sqref="CH18">
    <cfRule type="cellIs" dxfId="12119" priority="5317" operator="lessThan">
      <formula>$C$4</formula>
    </cfRule>
  </conditionalFormatting>
  <conditionalFormatting sqref="CH19">
    <cfRule type="cellIs" dxfId="12118" priority="5318" operator="lessThan">
      <formula>$C$4</formula>
    </cfRule>
  </conditionalFormatting>
  <conditionalFormatting sqref="CH19">
    <cfRule type="cellIs" dxfId="12117" priority="5319" operator="lessThan">
      <formula>$C$4</formula>
    </cfRule>
  </conditionalFormatting>
  <conditionalFormatting sqref="CH20">
    <cfRule type="cellIs" dxfId="12116" priority="5320" operator="lessThan">
      <formula>$C$4</formula>
    </cfRule>
  </conditionalFormatting>
  <conditionalFormatting sqref="CH20">
    <cfRule type="cellIs" dxfId="12115" priority="5321" operator="lessThan">
      <formula>$C$4</formula>
    </cfRule>
  </conditionalFormatting>
  <conditionalFormatting sqref="CH21">
    <cfRule type="cellIs" dxfId="12114" priority="5322" operator="lessThan">
      <formula>$C$4</formula>
    </cfRule>
  </conditionalFormatting>
  <conditionalFormatting sqref="CH21">
    <cfRule type="cellIs" dxfId="12113" priority="5323" operator="lessThan">
      <formula>$C$4</formula>
    </cfRule>
  </conditionalFormatting>
  <conditionalFormatting sqref="CH22">
    <cfRule type="cellIs" dxfId="12112" priority="5324" operator="lessThan">
      <formula>$C$4</formula>
    </cfRule>
  </conditionalFormatting>
  <conditionalFormatting sqref="CH22">
    <cfRule type="cellIs" dxfId="12111" priority="5325" operator="lessThan">
      <formula>$C$4</formula>
    </cfRule>
  </conditionalFormatting>
  <conditionalFormatting sqref="CH23">
    <cfRule type="cellIs" dxfId="12110" priority="5326" operator="lessThan">
      <formula>$C$4</formula>
    </cfRule>
  </conditionalFormatting>
  <conditionalFormatting sqref="CH23">
    <cfRule type="cellIs" dxfId="12109" priority="5327" operator="lessThan">
      <formula>$C$4</formula>
    </cfRule>
  </conditionalFormatting>
  <conditionalFormatting sqref="CH24">
    <cfRule type="cellIs" dxfId="12108" priority="5328" operator="lessThan">
      <formula>$C$4</formula>
    </cfRule>
  </conditionalFormatting>
  <conditionalFormatting sqref="CH24">
    <cfRule type="cellIs" dxfId="12107" priority="5329" operator="lessThan">
      <formula>$C$4</formula>
    </cfRule>
  </conditionalFormatting>
  <conditionalFormatting sqref="CH25">
    <cfRule type="cellIs" dxfId="12106" priority="5330" operator="lessThan">
      <formula>$C$4</formula>
    </cfRule>
  </conditionalFormatting>
  <conditionalFormatting sqref="CH25">
    <cfRule type="cellIs" dxfId="12105" priority="5331" operator="lessThan">
      <formula>$C$4</formula>
    </cfRule>
  </conditionalFormatting>
  <conditionalFormatting sqref="CH26">
    <cfRule type="cellIs" dxfId="12104" priority="5332" operator="lessThan">
      <formula>$C$4</formula>
    </cfRule>
  </conditionalFormatting>
  <conditionalFormatting sqref="CH26">
    <cfRule type="cellIs" dxfId="12103" priority="5333" operator="lessThan">
      <formula>$C$4</formula>
    </cfRule>
  </conditionalFormatting>
  <conditionalFormatting sqref="CH27">
    <cfRule type="cellIs" dxfId="12102" priority="5334" operator="lessThan">
      <formula>$C$4</formula>
    </cfRule>
  </conditionalFormatting>
  <conditionalFormatting sqref="CH27">
    <cfRule type="cellIs" dxfId="12101" priority="5335" operator="lessThan">
      <formula>$C$4</formula>
    </cfRule>
  </conditionalFormatting>
  <conditionalFormatting sqref="CH28">
    <cfRule type="cellIs" dxfId="12100" priority="5336" operator="lessThan">
      <formula>$C$4</formula>
    </cfRule>
  </conditionalFormatting>
  <conditionalFormatting sqref="CH28">
    <cfRule type="cellIs" dxfId="12099" priority="5337" operator="lessThan">
      <formula>$C$4</formula>
    </cfRule>
  </conditionalFormatting>
  <conditionalFormatting sqref="CH29">
    <cfRule type="cellIs" dxfId="12098" priority="5338" operator="lessThan">
      <formula>$C$4</formula>
    </cfRule>
  </conditionalFormatting>
  <conditionalFormatting sqref="CH29">
    <cfRule type="cellIs" dxfId="12097" priority="5339" operator="lessThan">
      <formula>$C$4</formula>
    </cfRule>
  </conditionalFormatting>
  <conditionalFormatting sqref="CH30">
    <cfRule type="cellIs" dxfId="12096" priority="5340" operator="lessThan">
      <formula>$C$4</formula>
    </cfRule>
  </conditionalFormatting>
  <conditionalFormatting sqref="CH30">
    <cfRule type="cellIs" dxfId="12095" priority="5341" operator="lessThan">
      <formula>$C$4</formula>
    </cfRule>
  </conditionalFormatting>
  <conditionalFormatting sqref="CH31">
    <cfRule type="cellIs" dxfId="12094" priority="5342" operator="lessThan">
      <formula>$C$4</formula>
    </cfRule>
  </conditionalFormatting>
  <conditionalFormatting sqref="CH31">
    <cfRule type="cellIs" dxfId="12093" priority="5343" operator="lessThan">
      <formula>$C$4</formula>
    </cfRule>
  </conditionalFormatting>
  <conditionalFormatting sqref="CH32">
    <cfRule type="cellIs" dxfId="12092" priority="5344" operator="lessThan">
      <formula>$C$4</formula>
    </cfRule>
  </conditionalFormatting>
  <conditionalFormatting sqref="CH32">
    <cfRule type="cellIs" dxfId="12091" priority="5345" operator="lessThan">
      <formula>$C$4</formula>
    </cfRule>
  </conditionalFormatting>
  <conditionalFormatting sqref="CH33">
    <cfRule type="cellIs" dxfId="12090" priority="5346" operator="lessThan">
      <formula>$C$4</formula>
    </cfRule>
  </conditionalFormatting>
  <conditionalFormatting sqref="CH33">
    <cfRule type="cellIs" dxfId="12089" priority="5347" operator="lessThan">
      <formula>$C$4</formula>
    </cfRule>
  </conditionalFormatting>
  <conditionalFormatting sqref="CH34">
    <cfRule type="cellIs" dxfId="12088" priority="5348" operator="lessThan">
      <formula>$C$4</formula>
    </cfRule>
  </conditionalFormatting>
  <conditionalFormatting sqref="CH34">
    <cfRule type="cellIs" dxfId="12087" priority="5349" operator="lessThan">
      <formula>$C$4</formula>
    </cfRule>
  </conditionalFormatting>
  <conditionalFormatting sqref="CH35">
    <cfRule type="cellIs" dxfId="12086" priority="5350" operator="lessThan">
      <formula>$C$4</formula>
    </cfRule>
  </conditionalFormatting>
  <conditionalFormatting sqref="CH35">
    <cfRule type="cellIs" dxfId="12085" priority="5351" operator="lessThan">
      <formula>$C$4</formula>
    </cfRule>
  </conditionalFormatting>
  <conditionalFormatting sqref="CH36">
    <cfRule type="cellIs" dxfId="12084" priority="5352" operator="lessThan">
      <formula>$C$4</formula>
    </cfRule>
  </conditionalFormatting>
  <conditionalFormatting sqref="CH36">
    <cfRule type="cellIs" dxfId="12083" priority="5353" operator="lessThan">
      <formula>$C$4</formula>
    </cfRule>
  </conditionalFormatting>
  <conditionalFormatting sqref="CH37">
    <cfRule type="cellIs" dxfId="12082" priority="5354" operator="lessThan">
      <formula>$C$4</formula>
    </cfRule>
  </conditionalFormatting>
  <conditionalFormatting sqref="CH37">
    <cfRule type="cellIs" dxfId="12081" priority="5355" operator="lessThan">
      <formula>$C$4</formula>
    </cfRule>
  </conditionalFormatting>
  <conditionalFormatting sqref="CH38">
    <cfRule type="cellIs" dxfId="12080" priority="5356" operator="lessThan">
      <formula>$C$4</formula>
    </cfRule>
  </conditionalFormatting>
  <conditionalFormatting sqref="CH38">
    <cfRule type="cellIs" dxfId="12079" priority="5357" operator="lessThan">
      <formula>$C$4</formula>
    </cfRule>
  </conditionalFormatting>
  <conditionalFormatting sqref="CH39">
    <cfRule type="cellIs" dxfId="12078" priority="5358" operator="lessThan">
      <formula>$C$4</formula>
    </cfRule>
  </conditionalFormatting>
  <conditionalFormatting sqref="CH39">
    <cfRule type="cellIs" dxfId="12077" priority="5359" operator="lessThan">
      <formula>$C$4</formula>
    </cfRule>
  </conditionalFormatting>
  <conditionalFormatting sqref="CH40">
    <cfRule type="cellIs" dxfId="12076" priority="5360" operator="lessThan">
      <formula>$C$4</formula>
    </cfRule>
  </conditionalFormatting>
  <conditionalFormatting sqref="CH40">
    <cfRule type="cellIs" dxfId="12075" priority="5361" operator="lessThan">
      <formula>$C$4</formula>
    </cfRule>
  </conditionalFormatting>
  <conditionalFormatting sqref="CH41">
    <cfRule type="cellIs" dxfId="12074" priority="5362" operator="lessThan">
      <formula>$C$4</formula>
    </cfRule>
  </conditionalFormatting>
  <conditionalFormatting sqref="CH41">
    <cfRule type="cellIs" dxfId="12073" priority="5363" operator="lessThan">
      <formula>$C$4</formula>
    </cfRule>
  </conditionalFormatting>
  <conditionalFormatting sqref="CH42">
    <cfRule type="cellIs" dxfId="12072" priority="5364" operator="lessThan">
      <formula>$C$4</formula>
    </cfRule>
  </conditionalFormatting>
  <conditionalFormatting sqref="CH42">
    <cfRule type="cellIs" dxfId="12071" priority="5365" operator="lessThan">
      <formula>$C$4</formula>
    </cfRule>
  </conditionalFormatting>
  <conditionalFormatting sqref="CH43">
    <cfRule type="cellIs" dxfId="12070" priority="5366" operator="lessThan">
      <formula>$C$4</formula>
    </cfRule>
  </conditionalFormatting>
  <conditionalFormatting sqref="CH43">
    <cfRule type="cellIs" dxfId="12069" priority="5367" operator="lessThan">
      <formula>$C$4</formula>
    </cfRule>
  </conditionalFormatting>
  <conditionalFormatting sqref="CH44">
    <cfRule type="cellIs" dxfId="12068" priority="5368" operator="lessThan">
      <formula>$C$4</formula>
    </cfRule>
  </conditionalFormatting>
  <conditionalFormatting sqref="CH44">
    <cfRule type="cellIs" dxfId="12067" priority="5369" operator="lessThan">
      <formula>$C$4</formula>
    </cfRule>
  </conditionalFormatting>
  <conditionalFormatting sqref="CH45">
    <cfRule type="cellIs" dxfId="12066" priority="5370" operator="lessThan">
      <formula>$C$4</formula>
    </cfRule>
  </conditionalFormatting>
  <conditionalFormatting sqref="CH45">
    <cfRule type="cellIs" dxfId="12065" priority="5371" operator="lessThan">
      <formula>$C$4</formula>
    </cfRule>
  </conditionalFormatting>
  <conditionalFormatting sqref="CH46">
    <cfRule type="cellIs" dxfId="12064" priority="5372" operator="lessThan">
      <formula>$C$4</formula>
    </cfRule>
  </conditionalFormatting>
  <conditionalFormatting sqref="CH46">
    <cfRule type="cellIs" dxfId="12063" priority="5373" operator="lessThan">
      <formula>$C$4</formula>
    </cfRule>
  </conditionalFormatting>
  <conditionalFormatting sqref="CH47">
    <cfRule type="cellIs" dxfId="12062" priority="5374" operator="lessThan">
      <formula>$C$4</formula>
    </cfRule>
  </conditionalFormatting>
  <conditionalFormatting sqref="CH47">
    <cfRule type="cellIs" dxfId="12061" priority="5375" operator="lessThan">
      <formula>$C$4</formula>
    </cfRule>
  </conditionalFormatting>
  <conditionalFormatting sqref="CH48">
    <cfRule type="cellIs" dxfId="12060" priority="5376" operator="lessThan">
      <formula>$C$4</formula>
    </cfRule>
  </conditionalFormatting>
  <conditionalFormatting sqref="CH48">
    <cfRule type="cellIs" dxfId="12059" priority="5377" operator="lessThan">
      <formula>$C$4</formula>
    </cfRule>
  </conditionalFormatting>
  <conditionalFormatting sqref="CH49">
    <cfRule type="cellIs" dxfId="12058" priority="5378" operator="lessThan">
      <formula>$C$4</formula>
    </cfRule>
  </conditionalFormatting>
  <conditionalFormatting sqref="CH49">
    <cfRule type="cellIs" dxfId="12057" priority="5379" operator="lessThan">
      <formula>$C$4</formula>
    </cfRule>
  </conditionalFormatting>
  <conditionalFormatting sqref="CH50">
    <cfRule type="cellIs" dxfId="12056" priority="5380" operator="lessThan">
      <formula>$C$4</formula>
    </cfRule>
  </conditionalFormatting>
  <conditionalFormatting sqref="CH50">
    <cfRule type="cellIs" dxfId="12055" priority="5381" operator="lessThan">
      <formula>$C$4</formula>
    </cfRule>
  </conditionalFormatting>
  <conditionalFormatting sqref="CH51">
    <cfRule type="cellIs" dxfId="12054" priority="5382" operator="lessThan">
      <formula>$C$4</formula>
    </cfRule>
  </conditionalFormatting>
  <conditionalFormatting sqref="CH51">
    <cfRule type="cellIs" dxfId="12053" priority="5383" operator="lessThan">
      <formula>$C$4</formula>
    </cfRule>
  </conditionalFormatting>
  <conditionalFormatting sqref="CH52">
    <cfRule type="cellIs" dxfId="12052" priority="5384" operator="lessThan">
      <formula>$C$4</formula>
    </cfRule>
  </conditionalFormatting>
  <conditionalFormatting sqref="CH52">
    <cfRule type="cellIs" dxfId="12051" priority="5385" operator="lessThan">
      <formula>$C$4</formula>
    </cfRule>
  </conditionalFormatting>
  <conditionalFormatting sqref="CH53">
    <cfRule type="cellIs" dxfId="12050" priority="5386" operator="lessThan">
      <formula>$C$4</formula>
    </cfRule>
  </conditionalFormatting>
  <conditionalFormatting sqref="CH53">
    <cfRule type="cellIs" dxfId="12049" priority="5387" operator="lessThan">
      <formula>$C$4</formula>
    </cfRule>
  </conditionalFormatting>
  <conditionalFormatting sqref="CH54">
    <cfRule type="cellIs" dxfId="12048" priority="5388" operator="lessThan">
      <formula>$C$4</formula>
    </cfRule>
  </conditionalFormatting>
  <conditionalFormatting sqref="CH54">
    <cfRule type="cellIs" dxfId="12047" priority="5389" operator="lessThan">
      <formula>$C$4</formula>
    </cfRule>
  </conditionalFormatting>
  <conditionalFormatting sqref="CH55">
    <cfRule type="cellIs" dxfId="12046" priority="5390" operator="lessThan">
      <formula>$C$4</formula>
    </cfRule>
  </conditionalFormatting>
  <conditionalFormatting sqref="CH55">
    <cfRule type="cellIs" dxfId="12045" priority="5391" operator="lessThan">
      <formula>$C$4</formula>
    </cfRule>
  </conditionalFormatting>
  <conditionalFormatting sqref="CH56">
    <cfRule type="cellIs" dxfId="12044" priority="5392" operator="lessThan">
      <formula>$C$4</formula>
    </cfRule>
  </conditionalFormatting>
  <conditionalFormatting sqref="CH56">
    <cfRule type="cellIs" dxfId="12043" priority="5393" operator="lessThan">
      <formula>$C$4</formula>
    </cfRule>
  </conditionalFormatting>
  <conditionalFormatting sqref="CH57">
    <cfRule type="cellIs" dxfId="12042" priority="5394" operator="lessThan">
      <formula>$C$4</formula>
    </cfRule>
  </conditionalFormatting>
  <conditionalFormatting sqref="CH57">
    <cfRule type="cellIs" dxfId="12041" priority="5395" operator="lessThan">
      <formula>$C$4</formula>
    </cfRule>
  </conditionalFormatting>
  <conditionalFormatting sqref="CH58">
    <cfRule type="cellIs" dxfId="12040" priority="5396" operator="lessThan">
      <formula>$C$4</formula>
    </cfRule>
  </conditionalFormatting>
  <conditionalFormatting sqref="CH58">
    <cfRule type="cellIs" dxfId="12039" priority="5397" operator="lessThan">
      <formula>$C$4</formula>
    </cfRule>
  </conditionalFormatting>
  <conditionalFormatting sqref="CH59">
    <cfRule type="cellIs" dxfId="12038" priority="5398" operator="lessThan">
      <formula>$C$4</formula>
    </cfRule>
  </conditionalFormatting>
  <conditionalFormatting sqref="CH59">
    <cfRule type="cellIs" dxfId="12037" priority="5399" operator="lessThan">
      <formula>$C$4</formula>
    </cfRule>
  </conditionalFormatting>
  <conditionalFormatting sqref="CH60">
    <cfRule type="cellIs" dxfId="12036" priority="5400" operator="lessThan">
      <formula>$C$4</formula>
    </cfRule>
  </conditionalFormatting>
  <conditionalFormatting sqref="CH60">
    <cfRule type="cellIs" dxfId="12035" priority="5401" operator="lessThan">
      <formula>$C$4</formula>
    </cfRule>
  </conditionalFormatting>
  <conditionalFormatting sqref="CI11">
    <cfRule type="cellIs" dxfId="12034" priority="5402" operator="lessThan">
      <formula>$C$4</formula>
    </cfRule>
  </conditionalFormatting>
  <conditionalFormatting sqref="CI11">
    <cfRule type="cellIs" dxfId="12033" priority="5403" operator="lessThan">
      <formula>$C$4</formula>
    </cfRule>
  </conditionalFormatting>
  <conditionalFormatting sqref="CI12">
    <cfRule type="cellIs" dxfId="12032" priority="5404" operator="lessThan">
      <formula>$C$4</formula>
    </cfRule>
  </conditionalFormatting>
  <conditionalFormatting sqref="CI12">
    <cfRule type="cellIs" dxfId="12031" priority="5405" operator="lessThan">
      <formula>$C$4</formula>
    </cfRule>
  </conditionalFormatting>
  <conditionalFormatting sqref="CI13">
    <cfRule type="cellIs" dxfId="12030" priority="5406" operator="lessThan">
      <formula>$C$4</formula>
    </cfRule>
  </conditionalFormatting>
  <conditionalFormatting sqref="CI13">
    <cfRule type="cellIs" dxfId="12029" priority="5407" operator="lessThan">
      <formula>$C$4</formula>
    </cfRule>
  </conditionalFormatting>
  <conditionalFormatting sqref="CI14">
    <cfRule type="cellIs" dxfId="12028" priority="5408" operator="lessThan">
      <formula>$C$4</formula>
    </cfRule>
  </conditionalFormatting>
  <conditionalFormatting sqref="CI14">
    <cfRule type="cellIs" dxfId="12027" priority="5409" operator="lessThan">
      <formula>$C$4</formula>
    </cfRule>
  </conditionalFormatting>
  <conditionalFormatting sqref="CI15">
    <cfRule type="cellIs" dxfId="12026" priority="5410" operator="lessThan">
      <formula>$C$4</formula>
    </cfRule>
  </conditionalFormatting>
  <conditionalFormatting sqref="CI15">
    <cfRule type="cellIs" dxfId="12025" priority="5411" operator="lessThan">
      <formula>$C$4</formula>
    </cfRule>
  </conditionalFormatting>
  <conditionalFormatting sqref="CI16">
    <cfRule type="cellIs" dxfId="12024" priority="5412" operator="lessThan">
      <formula>$C$4</formula>
    </cfRule>
  </conditionalFormatting>
  <conditionalFormatting sqref="CI16">
    <cfRule type="cellIs" dxfId="12023" priority="5413" operator="lessThan">
      <formula>$C$4</formula>
    </cfRule>
  </conditionalFormatting>
  <conditionalFormatting sqref="CI17">
    <cfRule type="cellIs" dxfId="12022" priority="5414" operator="lessThan">
      <formula>$C$4</formula>
    </cfRule>
  </conditionalFormatting>
  <conditionalFormatting sqref="CI17">
    <cfRule type="cellIs" dxfId="12021" priority="5415" operator="lessThan">
      <formula>$C$4</formula>
    </cfRule>
  </conditionalFormatting>
  <conditionalFormatting sqref="CI18">
    <cfRule type="cellIs" dxfId="12020" priority="5416" operator="lessThan">
      <formula>$C$4</formula>
    </cfRule>
  </conditionalFormatting>
  <conditionalFormatting sqref="CI18">
    <cfRule type="cellIs" dxfId="12019" priority="5417" operator="lessThan">
      <formula>$C$4</formula>
    </cfRule>
  </conditionalFormatting>
  <conditionalFormatting sqref="CI19">
    <cfRule type="cellIs" dxfId="12018" priority="5418" operator="lessThan">
      <formula>$C$4</formula>
    </cfRule>
  </conditionalFormatting>
  <conditionalFormatting sqref="CI19">
    <cfRule type="cellIs" dxfId="12017" priority="5419" operator="lessThan">
      <formula>$C$4</formula>
    </cfRule>
  </conditionalFormatting>
  <conditionalFormatting sqref="CI20">
    <cfRule type="cellIs" dxfId="12016" priority="5420" operator="lessThan">
      <formula>$C$4</formula>
    </cfRule>
  </conditionalFormatting>
  <conditionalFormatting sqref="CI20">
    <cfRule type="cellIs" dxfId="12015" priority="5421" operator="lessThan">
      <formula>$C$4</formula>
    </cfRule>
  </conditionalFormatting>
  <conditionalFormatting sqref="CI21">
    <cfRule type="cellIs" dxfId="12014" priority="5422" operator="lessThan">
      <formula>$C$4</formula>
    </cfRule>
  </conditionalFormatting>
  <conditionalFormatting sqref="CI21">
    <cfRule type="cellIs" dxfId="12013" priority="5423" operator="lessThan">
      <formula>$C$4</formula>
    </cfRule>
  </conditionalFormatting>
  <conditionalFormatting sqref="CI22">
    <cfRule type="cellIs" dxfId="12012" priority="5424" operator="lessThan">
      <formula>$C$4</formula>
    </cfRule>
  </conditionalFormatting>
  <conditionalFormatting sqref="CI22">
    <cfRule type="cellIs" dxfId="12011" priority="5425" operator="lessThan">
      <formula>$C$4</formula>
    </cfRule>
  </conditionalFormatting>
  <conditionalFormatting sqref="CI23">
    <cfRule type="cellIs" dxfId="12010" priority="5426" operator="lessThan">
      <formula>$C$4</formula>
    </cfRule>
  </conditionalFormatting>
  <conditionalFormatting sqref="CI23">
    <cfRule type="cellIs" dxfId="12009" priority="5427" operator="lessThan">
      <formula>$C$4</formula>
    </cfRule>
  </conditionalFormatting>
  <conditionalFormatting sqref="CI24">
    <cfRule type="cellIs" dxfId="12008" priority="5428" operator="lessThan">
      <formula>$C$4</formula>
    </cfRule>
  </conditionalFormatting>
  <conditionalFormatting sqref="CI24">
    <cfRule type="cellIs" dxfId="12007" priority="5429" operator="lessThan">
      <formula>$C$4</formula>
    </cfRule>
  </conditionalFormatting>
  <conditionalFormatting sqref="CI25">
    <cfRule type="cellIs" dxfId="12006" priority="5430" operator="lessThan">
      <formula>$C$4</formula>
    </cfRule>
  </conditionalFormatting>
  <conditionalFormatting sqref="CI25">
    <cfRule type="cellIs" dxfId="12005" priority="5431" operator="lessThan">
      <formula>$C$4</formula>
    </cfRule>
  </conditionalFormatting>
  <conditionalFormatting sqref="CI26">
    <cfRule type="cellIs" dxfId="12004" priority="5432" operator="lessThan">
      <formula>$C$4</formula>
    </cfRule>
  </conditionalFormatting>
  <conditionalFormatting sqref="CI26">
    <cfRule type="cellIs" dxfId="12003" priority="5433" operator="lessThan">
      <formula>$C$4</formula>
    </cfRule>
  </conditionalFormatting>
  <conditionalFormatting sqref="CI27">
    <cfRule type="cellIs" dxfId="12002" priority="5434" operator="lessThan">
      <formula>$C$4</formula>
    </cfRule>
  </conditionalFormatting>
  <conditionalFormatting sqref="CI27">
    <cfRule type="cellIs" dxfId="12001" priority="5435" operator="lessThan">
      <formula>$C$4</formula>
    </cfRule>
  </conditionalFormatting>
  <conditionalFormatting sqref="CI28">
    <cfRule type="cellIs" dxfId="12000" priority="5436" operator="lessThan">
      <formula>$C$4</formula>
    </cfRule>
  </conditionalFormatting>
  <conditionalFormatting sqref="CI28">
    <cfRule type="cellIs" dxfId="11999" priority="5437" operator="lessThan">
      <formula>$C$4</formula>
    </cfRule>
  </conditionalFormatting>
  <conditionalFormatting sqref="CI29">
    <cfRule type="cellIs" dxfId="11998" priority="5438" operator="lessThan">
      <formula>$C$4</formula>
    </cfRule>
  </conditionalFormatting>
  <conditionalFormatting sqref="CI29">
    <cfRule type="cellIs" dxfId="11997" priority="5439" operator="lessThan">
      <formula>$C$4</formula>
    </cfRule>
  </conditionalFormatting>
  <conditionalFormatting sqref="CI30">
    <cfRule type="cellIs" dxfId="11996" priority="5440" operator="lessThan">
      <formula>$C$4</formula>
    </cfRule>
  </conditionalFormatting>
  <conditionalFormatting sqref="CI30">
    <cfRule type="cellIs" dxfId="11995" priority="5441" operator="lessThan">
      <formula>$C$4</formula>
    </cfRule>
  </conditionalFormatting>
  <conditionalFormatting sqref="CI31">
    <cfRule type="cellIs" dxfId="11994" priority="5442" operator="lessThan">
      <formula>$C$4</formula>
    </cfRule>
  </conditionalFormatting>
  <conditionalFormatting sqref="CI31">
    <cfRule type="cellIs" dxfId="11993" priority="5443" operator="lessThan">
      <formula>$C$4</formula>
    </cfRule>
  </conditionalFormatting>
  <conditionalFormatting sqref="CI32">
    <cfRule type="cellIs" dxfId="11992" priority="5444" operator="lessThan">
      <formula>$C$4</formula>
    </cfRule>
  </conditionalFormatting>
  <conditionalFormatting sqref="CI32">
    <cfRule type="cellIs" dxfId="11991" priority="5445" operator="lessThan">
      <formula>$C$4</formula>
    </cfRule>
  </conditionalFormatting>
  <conditionalFormatting sqref="CI33">
    <cfRule type="cellIs" dxfId="11990" priority="5446" operator="lessThan">
      <formula>$C$4</formula>
    </cfRule>
  </conditionalFormatting>
  <conditionalFormatting sqref="CI33">
    <cfRule type="cellIs" dxfId="11989" priority="5447" operator="lessThan">
      <formula>$C$4</formula>
    </cfRule>
  </conditionalFormatting>
  <conditionalFormatting sqref="CI34">
    <cfRule type="cellIs" dxfId="11988" priority="5448" operator="lessThan">
      <formula>$C$4</formula>
    </cfRule>
  </conditionalFormatting>
  <conditionalFormatting sqref="CI34">
    <cfRule type="cellIs" dxfId="11987" priority="5449" operator="lessThan">
      <formula>$C$4</formula>
    </cfRule>
  </conditionalFormatting>
  <conditionalFormatting sqref="CI35">
    <cfRule type="cellIs" dxfId="11986" priority="5450" operator="lessThan">
      <formula>$C$4</formula>
    </cfRule>
  </conditionalFormatting>
  <conditionalFormatting sqref="CI35">
    <cfRule type="cellIs" dxfId="11985" priority="5451" operator="lessThan">
      <formula>$C$4</formula>
    </cfRule>
  </conditionalFormatting>
  <conditionalFormatting sqref="CI36">
    <cfRule type="cellIs" dxfId="11984" priority="5452" operator="lessThan">
      <formula>$C$4</formula>
    </cfRule>
  </conditionalFormatting>
  <conditionalFormatting sqref="CI36">
    <cfRule type="cellIs" dxfId="11983" priority="5453" operator="lessThan">
      <formula>$C$4</formula>
    </cfRule>
  </conditionalFormatting>
  <conditionalFormatting sqref="CI37">
    <cfRule type="cellIs" dxfId="11982" priority="5454" operator="lessThan">
      <formula>$C$4</formula>
    </cfRule>
  </conditionalFormatting>
  <conditionalFormatting sqref="CI37">
    <cfRule type="cellIs" dxfId="11981" priority="5455" operator="lessThan">
      <formula>$C$4</formula>
    </cfRule>
  </conditionalFormatting>
  <conditionalFormatting sqref="CI38">
    <cfRule type="cellIs" dxfId="11980" priority="5456" operator="lessThan">
      <formula>$C$4</formula>
    </cfRule>
  </conditionalFormatting>
  <conditionalFormatting sqref="CI38">
    <cfRule type="cellIs" dxfId="11979" priority="5457" operator="lessThan">
      <formula>$C$4</formula>
    </cfRule>
  </conditionalFormatting>
  <conditionalFormatting sqref="CI39">
    <cfRule type="cellIs" dxfId="11978" priority="5458" operator="lessThan">
      <formula>$C$4</formula>
    </cfRule>
  </conditionalFormatting>
  <conditionalFormatting sqref="CI39">
    <cfRule type="cellIs" dxfId="11977" priority="5459" operator="lessThan">
      <formula>$C$4</formula>
    </cfRule>
  </conditionalFormatting>
  <conditionalFormatting sqref="CI40">
    <cfRule type="cellIs" dxfId="11976" priority="5460" operator="lessThan">
      <formula>$C$4</formula>
    </cfRule>
  </conditionalFormatting>
  <conditionalFormatting sqref="CI40">
    <cfRule type="cellIs" dxfId="11975" priority="5461" operator="lessThan">
      <formula>$C$4</formula>
    </cfRule>
  </conditionalFormatting>
  <conditionalFormatting sqref="CI41">
    <cfRule type="cellIs" dxfId="11974" priority="5462" operator="lessThan">
      <formula>$C$4</formula>
    </cfRule>
  </conditionalFormatting>
  <conditionalFormatting sqref="CI41">
    <cfRule type="cellIs" dxfId="11973" priority="5463" operator="lessThan">
      <formula>$C$4</formula>
    </cfRule>
  </conditionalFormatting>
  <conditionalFormatting sqref="CI42">
    <cfRule type="cellIs" dxfId="11972" priority="5464" operator="lessThan">
      <formula>$C$4</formula>
    </cfRule>
  </conditionalFormatting>
  <conditionalFormatting sqref="CI42">
    <cfRule type="cellIs" dxfId="11971" priority="5465" operator="lessThan">
      <formula>$C$4</formula>
    </cfRule>
  </conditionalFormatting>
  <conditionalFormatting sqref="CI43">
    <cfRule type="cellIs" dxfId="11970" priority="5466" operator="lessThan">
      <formula>$C$4</formula>
    </cfRule>
  </conditionalFormatting>
  <conditionalFormatting sqref="CI43">
    <cfRule type="cellIs" dxfId="11969" priority="5467" operator="lessThan">
      <formula>$C$4</formula>
    </cfRule>
  </conditionalFormatting>
  <conditionalFormatting sqref="CI44">
    <cfRule type="cellIs" dxfId="11968" priority="5468" operator="lessThan">
      <formula>$C$4</formula>
    </cfRule>
  </conditionalFormatting>
  <conditionalFormatting sqref="CI44">
    <cfRule type="cellIs" dxfId="11967" priority="5469" operator="lessThan">
      <formula>$C$4</formula>
    </cfRule>
  </conditionalFormatting>
  <conditionalFormatting sqref="CI45">
    <cfRule type="cellIs" dxfId="11966" priority="5470" operator="lessThan">
      <formula>$C$4</formula>
    </cfRule>
  </conditionalFormatting>
  <conditionalFormatting sqref="CI45">
    <cfRule type="cellIs" dxfId="11965" priority="5471" operator="lessThan">
      <formula>$C$4</formula>
    </cfRule>
  </conditionalFormatting>
  <conditionalFormatting sqref="CI46">
    <cfRule type="cellIs" dxfId="11964" priority="5472" operator="lessThan">
      <formula>$C$4</formula>
    </cfRule>
  </conditionalFormatting>
  <conditionalFormatting sqref="CI46">
    <cfRule type="cellIs" dxfId="11963" priority="5473" operator="lessThan">
      <formula>$C$4</formula>
    </cfRule>
  </conditionalFormatting>
  <conditionalFormatting sqref="CI47">
    <cfRule type="cellIs" dxfId="11962" priority="5474" operator="lessThan">
      <formula>$C$4</formula>
    </cfRule>
  </conditionalFormatting>
  <conditionalFormatting sqref="CI47">
    <cfRule type="cellIs" dxfId="11961" priority="5475" operator="lessThan">
      <formula>$C$4</formula>
    </cfRule>
  </conditionalFormatting>
  <conditionalFormatting sqref="CI48">
    <cfRule type="cellIs" dxfId="11960" priority="5476" operator="lessThan">
      <formula>$C$4</formula>
    </cfRule>
  </conditionalFormatting>
  <conditionalFormatting sqref="CI48">
    <cfRule type="cellIs" dxfId="11959" priority="5477" operator="lessThan">
      <formula>$C$4</formula>
    </cfRule>
  </conditionalFormatting>
  <conditionalFormatting sqref="CI49">
    <cfRule type="cellIs" dxfId="11958" priority="5478" operator="lessThan">
      <formula>$C$4</formula>
    </cfRule>
  </conditionalFormatting>
  <conditionalFormatting sqref="CI49">
    <cfRule type="cellIs" dxfId="11957" priority="5479" operator="lessThan">
      <formula>$C$4</formula>
    </cfRule>
  </conditionalFormatting>
  <conditionalFormatting sqref="CI50">
    <cfRule type="cellIs" dxfId="11956" priority="5480" operator="lessThan">
      <formula>$C$4</formula>
    </cfRule>
  </conditionalFormatting>
  <conditionalFormatting sqref="CI50">
    <cfRule type="cellIs" dxfId="11955" priority="5481" operator="lessThan">
      <formula>$C$4</formula>
    </cfRule>
  </conditionalFormatting>
  <conditionalFormatting sqref="CI51">
    <cfRule type="cellIs" dxfId="11954" priority="5482" operator="lessThan">
      <formula>$C$4</formula>
    </cfRule>
  </conditionalFormatting>
  <conditionalFormatting sqref="CI51">
    <cfRule type="cellIs" dxfId="11953" priority="5483" operator="lessThan">
      <formula>$C$4</formula>
    </cfRule>
  </conditionalFormatting>
  <conditionalFormatting sqref="CI52">
    <cfRule type="cellIs" dxfId="11952" priority="5484" operator="lessThan">
      <formula>$C$4</formula>
    </cfRule>
  </conditionalFormatting>
  <conditionalFormatting sqref="CI52">
    <cfRule type="cellIs" dxfId="11951" priority="5485" operator="lessThan">
      <formula>$C$4</formula>
    </cfRule>
  </conditionalFormatting>
  <conditionalFormatting sqref="CI53">
    <cfRule type="cellIs" dxfId="11950" priority="5486" operator="lessThan">
      <formula>$C$4</formula>
    </cfRule>
  </conditionalFormatting>
  <conditionalFormatting sqref="CI53">
    <cfRule type="cellIs" dxfId="11949" priority="5487" operator="lessThan">
      <formula>$C$4</formula>
    </cfRule>
  </conditionalFormatting>
  <conditionalFormatting sqref="CI54">
    <cfRule type="cellIs" dxfId="11948" priority="5488" operator="lessThan">
      <formula>$C$4</formula>
    </cfRule>
  </conditionalFormatting>
  <conditionalFormatting sqref="CI54">
    <cfRule type="cellIs" dxfId="11947" priority="5489" operator="lessThan">
      <formula>$C$4</formula>
    </cfRule>
  </conditionalFormatting>
  <conditionalFormatting sqref="CI55">
    <cfRule type="cellIs" dxfId="11946" priority="5490" operator="lessThan">
      <formula>$C$4</formula>
    </cfRule>
  </conditionalFormatting>
  <conditionalFormatting sqref="CI55">
    <cfRule type="cellIs" dxfId="11945" priority="5491" operator="lessThan">
      <formula>$C$4</formula>
    </cfRule>
  </conditionalFormatting>
  <conditionalFormatting sqref="CI56">
    <cfRule type="cellIs" dxfId="11944" priority="5492" operator="lessThan">
      <formula>$C$4</formula>
    </cfRule>
  </conditionalFormatting>
  <conditionalFormatting sqref="CI56">
    <cfRule type="cellIs" dxfId="11943" priority="5493" operator="lessThan">
      <formula>$C$4</formula>
    </cfRule>
  </conditionalFormatting>
  <conditionalFormatting sqref="CI57">
    <cfRule type="cellIs" dxfId="11942" priority="5494" operator="lessThan">
      <formula>$C$4</formula>
    </cfRule>
  </conditionalFormatting>
  <conditionalFormatting sqref="CI57">
    <cfRule type="cellIs" dxfId="11941" priority="5495" operator="lessThan">
      <formula>$C$4</formula>
    </cfRule>
  </conditionalFormatting>
  <conditionalFormatting sqref="CI58">
    <cfRule type="cellIs" dxfId="11940" priority="5496" operator="lessThan">
      <formula>$C$4</formula>
    </cfRule>
  </conditionalFormatting>
  <conditionalFormatting sqref="CI58">
    <cfRule type="cellIs" dxfId="11939" priority="5497" operator="lessThan">
      <formula>$C$4</formula>
    </cfRule>
  </conditionalFormatting>
  <conditionalFormatting sqref="CI59">
    <cfRule type="cellIs" dxfId="11938" priority="5498" operator="lessThan">
      <formula>$C$4</formula>
    </cfRule>
  </conditionalFormatting>
  <conditionalFormatting sqref="CI59">
    <cfRule type="cellIs" dxfId="11937" priority="5499" operator="lessThan">
      <formula>$C$4</formula>
    </cfRule>
  </conditionalFormatting>
  <conditionalFormatting sqref="CI60">
    <cfRule type="cellIs" dxfId="11936" priority="5500" operator="lessThan">
      <formula>$C$4</formula>
    </cfRule>
  </conditionalFormatting>
  <conditionalFormatting sqref="CI60">
    <cfRule type="cellIs" dxfId="11935" priority="5501" operator="lessThan">
      <formula>$C$4</formula>
    </cfRule>
  </conditionalFormatting>
  <conditionalFormatting sqref="CJ11">
    <cfRule type="cellIs" dxfId="11934" priority="5502" operator="lessThan">
      <formula>$C$4</formula>
    </cfRule>
  </conditionalFormatting>
  <conditionalFormatting sqref="CJ11">
    <cfRule type="cellIs" dxfId="11933" priority="5503" operator="lessThan">
      <formula>$C$4</formula>
    </cfRule>
  </conditionalFormatting>
  <conditionalFormatting sqref="CJ12">
    <cfRule type="cellIs" dxfId="11932" priority="5504" operator="lessThan">
      <formula>$C$4</formula>
    </cfRule>
  </conditionalFormatting>
  <conditionalFormatting sqref="CJ12">
    <cfRule type="cellIs" dxfId="11931" priority="5505" operator="lessThan">
      <formula>$C$4</formula>
    </cfRule>
  </conditionalFormatting>
  <conditionalFormatting sqref="CJ13">
    <cfRule type="cellIs" dxfId="11930" priority="5506" operator="lessThan">
      <formula>$C$4</formula>
    </cfRule>
  </conditionalFormatting>
  <conditionalFormatting sqref="CJ13">
    <cfRule type="cellIs" dxfId="11929" priority="5507" operator="lessThan">
      <formula>$C$4</formula>
    </cfRule>
  </conditionalFormatting>
  <conditionalFormatting sqref="CJ14">
    <cfRule type="cellIs" dxfId="11928" priority="5508" operator="lessThan">
      <formula>$C$4</formula>
    </cfRule>
  </conditionalFormatting>
  <conditionalFormatting sqref="CJ14">
    <cfRule type="cellIs" dxfId="11927" priority="5509" operator="lessThan">
      <formula>$C$4</formula>
    </cfRule>
  </conditionalFormatting>
  <conditionalFormatting sqref="CJ15">
    <cfRule type="cellIs" dxfId="11926" priority="5510" operator="lessThan">
      <formula>$C$4</formula>
    </cfRule>
  </conditionalFormatting>
  <conditionalFormatting sqref="CJ15">
    <cfRule type="cellIs" dxfId="11925" priority="5511" operator="lessThan">
      <formula>$C$4</formula>
    </cfRule>
  </conditionalFormatting>
  <conditionalFormatting sqref="CJ16">
    <cfRule type="cellIs" dxfId="11924" priority="5512" operator="lessThan">
      <formula>$C$4</formula>
    </cfRule>
  </conditionalFormatting>
  <conditionalFormatting sqref="CJ16">
    <cfRule type="cellIs" dxfId="11923" priority="5513" operator="lessThan">
      <formula>$C$4</formula>
    </cfRule>
  </conditionalFormatting>
  <conditionalFormatting sqref="CJ17">
    <cfRule type="cellIs" dxfId="11922" priority="5514" operator="lessThan">
      <formula>$C$4</formula>
    </cfRule>
  </conditionalFormatting>
  <conditionalFormatting sqref="CJ17">
    <cfRule type="cellIs" dxfId="11921" priority="5515" operator="lessThan">
      <formula>$C$4</formula>
    </cfRule>
  </conditionalFormatting>
  <conditionalFormatting sqref="CJ18">
    <cfRule type="cellIs" dxfId="11920" priority="5516" operator="lessThan">
      <formula>$C$4</formula>
    </cfRule>
  </conditionalFormatting>
  <conditionalFormatting sqref="CJ18">
    <cfRule type="cellIs" dxfId="11919" priority="5517" operator="lessThan">
      <formula>$C$4</formula>
    </cfRule>
  </conditionalFormatting>
  <conditionalFormatting sqref="CJ19">
    <cfRule type="cellIs" dxfId="11918" priority="5518" operator="lessThan">
      <formula>$C$4</formula>
    </cfRule>
  </conditionalFormatting>
  <conditionalFormatting sqref="CJ19">
    <cfRule type="cellIs" dxfId="11917" priority="5519" operator="lessThan">
      <formula>$C$4</formula>
    </cfRule>
  </conditionalFormatting>
  <conditionalFormatting sqref="CJ20">
    <cfRule type="cellIs" dxfId="11916" priority="5520" operator="lessThan">
      <formula>$C$4</formula>
    </cfRule>
  </conditionalFormatting>
  <conditionalFormatting sqref="CJ20">
    <cfRule type="cellIs" dxfId="11915" priority="5521" operator="lessThan">
      <formula>$C$4</formula>
    </cfRule>
  </conditionalFormatting>
  <conditionalFormatting sqref="CJ21">
    <cfRule type="cellIs" dxfId="11914" priority="5522" operator="lessThan">
      <formula>$C$4</formula>
    </cfRule>
  </conditionalFormatting>
  <conditionalFormatting sqref="CJ21">
    <cfRule type="cellIs" dxfId="11913" priority="5523" operator="lessThan">
      <formula>$C$4</formula>
    </cfRule>
  </conditionalFormatting>
  <conditionalFormatting sqref="CJ22">
    <cfRule type="cellIs" dxfId="11912" priority="5524" operator="lessThan">
      <formula>$C$4</formula>
    </cfRule>
  </conditionalFormatting>
  <conditionalFormatting sqref="CJ22">
    <cfRule type="cellIs" dxfId="11911" priority="5525" operator="lessThan">
      <formula>$C$4</formula>
    </cfRule>
  </conditionalFormatting>
  <conditionalFormatting sqref="CJ23">
    <cfRule type="cellIs" dxfId="11910" priority="5526" operator="lessThan">
      <formula>$C$4</formula>
    </cfRule>
  </conditionalFormatting>
  <conditionalFormatting sqref="CJ23">
    <cfRule type="cellIs" dxfId="11909" priority="5527" operator="lessThan">
      <formula>$C$4</formula>
    </cfRule>
  </conditionalFormatting>
  <conditionalFormatting sqref="CJ24">
    <cfRule type="cellIs" dxfId="11908" priority="5528" operator="lessThan">
      <formula>$C$4</formula>
    </cfRule>
  </conditionalFormatting>
  <conditionalFormatting sqref="CJ24">
    <cfRule type="cellIs" dxfId="11907" priority="5529" operator="lessThan">
      <formula>$C$4</formula>
    </cfRule>
  </conditionalFormatting>
  <conditionalFormatting sqref="CJ25">
    <cfRule type="cellIs" dxfId="11906" priority="5530" operator="lessThan">
      <formula>$C$4</formula>
    </cfRule>
  </conditionalFormatting>
  <conditionalFormatting sqref="CJ25">
    <cfRule type="cellIs" dxfId="11905" priority="5531" operator="lessThan">
      <formula>$C$4</formula>
    </cfRule>
  </conditionalFormatting>
  <conditionalFormatting sqref="CJ26">
    <cfRule type="cellIs" dxfId="11904" priority="5532" operator="lessThan">
      <formula>$C$4</formula>
    </cfRule>
  </conditionalFormatting>
  <conditionalFormatting sqref="CJ26">
    <cfRule type="cellIs" dxfId="11903" priority="5533" operator="lessThan">
      <formula>$C$4</formula>
    </cfRule>
  </conditionalFormatting>
  <conditionalFormatting sqref="CJ27">
    <cfRule type="cellIs" dxfId="11902" priority="5534" operator="lessThan">
      <formula>$C$4</formula>
    </cfRule>
  </conditionalFormatting>
  <conditionalFormatting sqref="CJ27">
    <cfRule type="cellIs" dxfId="11901" priority="5535" operator="lessThan">
      <formula>$C$4</formula>
    </cfRule>
  </conditionalFormatting>
  <conditionalFormatting sqref="CJ28">
    <cfRule type="cellIs" dxfId="11900" priority="5536" operator="lessThan">
      <formula>$C$4</formula>
    </cfRule>
  </conditionalFormatting>
  <conditionalFormatting sqref="CJ28">
    <cfRule type="cellIs" dxfId="11899" priority="5537" operator="lessThan">
      <formula>$C$4</formula>
    </cfRule>
  </conditionalFormatting>
  <conditionalFormatting sqref="CJ29">
    <cfRule type="cellIs" dxfId="11898" priority="5538" operator="lessThan">
      <formula>$C$4</formula>
    </cfRule>
  </conditionalFormatting>
  <conditionalFormatting sqref="CJ29">
    <cfRule type="cellIs" dxfId="11897" priority="5539" operator="lessThan">
      <formula>$C$4</formula>
    </cfRule>
  </conditionalFormatting>
  <conditionalFormatting sqref="CJ30">
    <cfRule type="cellIs" dxfId="11896" priority="5540" operator="lessThan">
      <formula>$C$4</formula>
    </cfRule>
  </conditionalFormatting>
  <conditionalFormatting sqref="CJ30">
    <cfRule type="cellIs" dxfId="11895" priority="5541" operator="lessThan">
      <formula>$C$4</formula>
    </cfRule>
  </conditionalFormatting>
  <conditionalFormatting sqref="CJ31">
    <cfRule type="cellIs" dxfId="11894" priority="5542" operator="lessThan">
      <formula>$C$4</formula>
    </cfRule>
  </conditionalFormatting>
  <conditionalFormatting sqref="CJ31">
    <cfRule type="cellIs" dxfId="11893" priority="5543" operator="lessThan">
      <formula>$C$4</formula>
    </cfRule>
  </conditionalFormatting>
  <conditionalFormatting sqref="CJ32">
    <cfRule type="cellIs" dxfId="11892" priority="5544" operator="lessThan">
      <formula>$C$4</formula>
    </cfRule>
  </conditionalFormatting>
  <conditionalFormatting sqref="CJ32">
    <cfRule type="cellIs" dxfId="11891" priority="5545" operator="lessThan">
      <formula>$C$4</formula>
    </cfRule>
  </conditionalFormatting>
  <conditionalFormatting sqref="CJ33">
    <cfRule type="cellIs" dxfId="11890" priority="5546" operator="lessThan">
      <formula>$C$4</formula>
    </cfRule>
  </conditionalFormatting>
  <conditionalFormatting sqref="CJ33">
    <cfRule type="cellIs" dxfId="11889" priority="5547" operator="lessThan">
      <formula>$C$4</formula>
    </cfRule>
  </conditionalFormatting>
  <conditionalFormatting sqref="CJ34">
    <cfRule type="cellIs" dxfId="11888" priority="5548" operator="lessThan">
      <formula>$C$4</formula>
    </cfRule>
  </conditionalFormatting>
  <conditionalFormatting sqref="CJ34">
    <cfRule type="cellIs" dxfId="11887" priority="5549" operator="lessThan">
      <formula>$C$4</formula>
    </cfRule>
  </conditionalFormatting>
  <conditionalFormatting sqref="CJ35">
    <cfRule type="cellIs" dxfId="11886" priority="5550" operator="lessThan">
      <formula>$C$4</formula>
    </cfRule>
  </conditionalFormatting>
  <conditionalFormatting sqref="CJ35">
    <cfRule type="cellIs" dxfId="11885" priority="5551" operator="lessThan">
      <formula>$C$4</formula>
    </cfRule>
  </conditionalFormatting>
  <conditionalFormatting sqref="CJ36">
    <cfRule type="cellIs" dxfId="11884" priority="5552" operator="lessThan">
      <formula>$C$4</formula>
    </cfRule>
  </conditionalFormatting>
  <conditionalFormatting sqref="CJ36">
    <cfRule type="cellIs" dxfId="11883" priority="5553" operator="lessThan">
      <formula>$C$4</formula>
    </cfRule>
  </conditionalFormatting>
  <conditionalFormatting sqref="CJ37">
    <cfRule type="cellIs" dxfId="11882" priority="5554" operator="lessThan">
      <formula>$C$4</formula>
    </cfRule>
  </conditionalFormatting>
  <conditionalFormatting sqref="CJ37">
    <cfRule type="cellIs" dxfId="11881" priority="5555" operator="lessThan">
      <formula>$C$4</formula>
    </cfRule>
  </conditionalFormatting>
  <conditionalFormatting sqref="CJ38">
    <cfRule type="cellIs" dxfId="11880" priority="5556" operator="lessThan">
      <formula>$C$4</formula>
    </cfRule>
  </conditionalFormatting>
  <conditionalFormatting sqref="CJ38">
    <cfRule type="cellIs" dxfId="11879" priority="5557" operator="lessThan">
      <formula>$C$4</formula>
    </cfRule>
  </conditionalFormatting>
  <conditionalFormatting sqref="CJ39">
    <cfRule type="cellIs" dxfId="11878" priority="5558" operator="lessThan">
      <formula>$C$4</formula>
    </cfRule>
  </conditionalFormatting>
  <conditionalFormatting sqref="CJ39">
    <cfRule type="cellIs" dxfId="11877" priority="5559" operator="lessThan">
      <formula>$C$4</formula>
    </cfRule>
  </conditionalFormatting>
  <conditionalFormatting sqref="CJ40">
    <cfRule type="cellIs" dxfId="11876" priority="5560" operator="lessThan">
      <formula>$C$4</formula>
    </cfRule>
  </conditionalFormatting>
  <conditionalFormatting sqref="CJ40">
    <cfRule type="cellIs" dxfId="11875" priority="5561" operator="lessThan">
      <formula>$C$4</formula>
    </cfRule>
  </conditionalFormatting>
  <conditionalFormatting sqref="CJ41">
    <cfRule type="cellIs" dxfId="11874" priority="5562" operator="lessThan">
      <formula>$C$4</formula>
    </cfRule>
  </conditionalFormatting>
  <conditionalFormatting sqref="CJ41">
    <cfRule type="cellIs" dxfId="11873" priority="5563" operator="lessThan">
      <formula>$C$4</formula>
    </cfRule>
  </conditionalFormatting>
  <conditionalFormatting sqref="CJ42">
    <cfRule type="cellIs" dxfId="11872" priority="5564" operator="lessThan">
      <formula>$C$4</formula>
    </cfRule>
  </conditionalFormatting>
  <conditionalFormatting sqref="CJ42">
    <cfRule type="cellIs" dxfId="11871" priority="5565" operator="lessThan">
      <formula>$C$4</formula>
    </cfRule>
  </conditionalFormatting>
  <conditionalFormatting sqref="CJ43">
    <cfRule type="cellIs" dxfId="11870" priority="5566" operator="lessThan">
      <formula>$C$4</formula>
    </cfRule>
  </conditionalFormatting>
  <conditionalFormatting sqref="CJ43">
    <cfRule type="cellIs" dxfId="11869" priority="5567" operator="lessThan">
      <formula>$C$4</formula>
    </cfRule>
  </conditionalFormatting>
  <conditionalFormatting sqref="CJ44">
    <cfRule type="cellIs" dxfId="11868" priority="5568" operator="lessThan">
      <formula>$C$4</formula>
    </cfRule>
  </conditionalFormatting>
  <conditionalFormatting sqref="CJ44">
    <cfRule type="cellIs" dxfId="11867" priority="5569" operator="lessThan">
      <formula>$C$4</formula>
    </cfRule>
  </conditionalFormatting>
  <conditionalFormatting sqref="CJ45">
    <cfRule type="cellIs" dxfId="11866" priority="5570" operator="lessThan">
      <formula>$C$4</formula>
    </cfRule>
  </conditionalFormatting>
  <conditionalFormatting sqref="CJ45">
    <cfRule type="cellIs" dxfId="11865" priority="5571" operator="lessThan">
      <formula>$C$4</formula>
    </cfRule>
  </conditionalFormatting>
  <conditionalFormatting sqref="CJ46">
    <cfRule type="cellIs" dxfId="11864" priority="5572" operator="lessThan">
      <formula>$C$4</formula>
    </cfRule>
  </conditionalFormatting>
  <conditionalFormatting sqref="CJ46">
    <cfRule type="cellIs" dxfId="11863" priority="5573" operator="lessThan">
      <formula>$C$4</formula>
    </cfRule>
  </conditionalFormatting>
  <conditionalFormatting sqref="CJ47">
    <cfRule type="cellIs" dxfId="11862" priority="5574" operator="lessThan">
      <formula>$C$4</formula>
    </cfRule>
  </conditionalFormatting>
  <conditionalFormatting sqref="CJ47">
    <cfRule type="cellIs" dxfId="11861" priority="5575" operator="lessThan">
      <formula>$C$4</formula>
    </cfRule>
  </conditionalFormatting>
  <conditionalFormatting sqref="CJ48">
    <cfRule type="cellIs" dxfId="11860" priority="5576" operator="lessThan">
      <formula>$C$4</formula>
    </cfRule>
  </conditionalFormatting>
  <conditionalFormatting sqref="CJ48">
    <cfRule type="cellIs" dxfId="11859" priority="5577" operator="lessThan">
      <formula>$C$4</formula>
    </cfRule>
  </conditionalFormatting>
  <conditionalFormatting sqref="CJ49">
    <cfRule type="cellIs" dxfId="11858" priority="5578" operator="lessThan">
      <formula>$C$4</formula>
    </cfRule>
  </conditionalFormatting>
  <conditionalFormatting sqref="CJ49">
    <cfRule type="cellIs" dxfId="11857" priority="5579" operator="lessThan">
      <formula>$C$4</formula>
    </cfRule>
  </conditionalFormatting>
  <conditionalFormatting sqref="CJ50">
    <cfRule type="cellIs" dxfId="11856" priority="5580" operator="lessThan">
      <formula>$C$4</formula>
    </cfRule>
  </conditionalFormatting>
  <conditionalFormatting sqref="CJ50">
    <cfRule type="cellIs" dxfId="11855" priority="5581" operator="lessThan">
      <formula>$C$4</formula>
    </cfRule>
  </conditionalFormatting>
  <conditionalFormatting sqref="CJ51">
    <cfRule type="cellIs" dxfId="11854" priority="5582" operator="lessThan">
      <formula>$C$4</formula>
    </cfRule>
  </conditionalFormatting>
  <conditionalFormatting sqref="CJ51">
    <cfRule type="cellIs" dxfId="11853" priority="5583" operator="lessThan">
      <formula>$C$4</formula>
    </cfRule>
  </conditionalFormatting>
  <conditionalFormatting sqref="CJ52">
    <cfRule type="cellIs" dxfId="11852" priority="5584" operator="lessThan">
      <formula>$C$4</formula>
    </cfRule>
  </conditionalFormatting>
  <conditionalFormatting sqref="CJ52">
    <cfRule type="cellIs" dxfId="11851" priority="5585" operator="lessThan">
      <formula>$C$4</formula>
    </cfRule>
  </conditionalFormatting>
  <conditionalFormatting sqref="CJ53">
    <cfRule type="cellIs" dxfId="11850" priority="5586" operator="lessThan">
      <formula>$C$4</formula>
    </cfRule>
  </conditionalFormatting>
  <conditionalFormatting sqref="CJ53">
    <cfRule type="cellIs" dxfId="11849" priority="5587" operator="lessThan">
      <formula>$C$4</formula>
    </cfRule>
  </conditionalFormatting>
  <conditionalFormatting sqref="CJ54">
    <cfRule type="cellIs" dxfId="11848" priority="5588" operator="lessThan">
      <formula>$C$4</formula>
    </cfRule>
  </conditionalFormatting>
  <conditionalFormatting sqref="CJ54">
    <cfRule type="cellIs" dxfId="11847" priority="5589" operator="lessThan">
      <formula>$C$4</formula>
    </cfRule>
  </conditionalFormatting>
  <conditionalFormatting sqref="CJ55">
    <cfRule type="cellIs" dxfId="11846" priority="5590" operator="lessThan">
      <formula>$C$4</formula>
    </cfRule>
  </conditionalFormatting>
  <conditionalFormatting sqref="CJ55">
    <cfRule type="cellIs" dxfId="11845" priority="5591" operator="lessThan">
      <formula>$C$4</formula>
    </cfRule>
  </conditionalFormatting>
  <conditionalFormatting sqref="CJ56">
    <cfRule type="cellIs" dxfId="11844" priority="5592" operator="lessThan">
      <formula>$C$4</formula>
    </cfRule>
  </conditionalFormatting>
  <conditionalFormatting sqref="CJ56">
    <cfRule type="cellIs" dxfId="11843" priority="5593" operator="lessThan">
      <formula>$C$4</formula>
    </cfRule>
  </conditionalFormatting>
  <conditionalFormatting sqref="CJ57">
    <cfRule type="cellIs" dxfId="11842" priority="5594" operator="lessThan">
      <formula>$C$4</formula>
    </cfRule>
  </conditionalFormatting>
  <conditionalFormatting sqref="CJ57">
    <cfRule type="cellIs" dxfId="11841" priority="5595" operator="lessThan">
      <formula>$C$4</formula>
    </cfRule>
  </conditionalFormatting>
  <conditionalFormatting sqref="CJ58">
    <cfRule type="cellIs" dxfId="11840" priority="5596" operator="lessThan">
      <formula>$C$4</formula>
    </cfRule>
  </conditionalFormatting>
  <conditionalFormatting sqref="CJ58">
    <cfRule type="cellIs" dxfId="11839" priority="5597" operator="lessThan">
      <formula>$C$4</formula>
    </cfRule>
  </conditionalFormatting>
  <conditionalFormatting sqref="CJ59">
    <cfRule type="cellIs" dxfId="11838" priority="5598" operator="lessThan">
      <formula>$C$4</formula>
    </cfRule>
  </conditionalFormatting>
  <conditionalFormatting sqref="CJ59">
    <cfRule type="cellIs" dxfId="11837" priority="5599" operator="lessThan">
      <formula>$C$4</formula>
    </cfRule>
  </conditionalFormatting>
  <conditionalFormatting sqref="CJ60">
    <cfRule type="cellIs" dxfId="11836" priority="5600" operator="lessThan">
      <formula>$C$4</formula>
    </cfRule>
  </conditionalFormatting>
  <conditionalFormatting sqref="CJ60">
    <cfRule type="cellIs" dxfId="11835" priority="5601" operator="lessThan">
      <formula>$C$4</formula>
    </cfRule>
  </conditionalFormatting>
  <conditionalFormatting sqref="CK11">
    <cfRule type="cellIs" dxfId="11834" priority="5602" operator="lessThan">
      <formula>$C$4</formula>
    </cfRule>
  </conditionalFormatting>
  <conditionalFormatting sqref="CK11">
    <cfRule type="cellIs" dxfId="11833" priority="5603" operator="lessThan">
      <formula>$C$4</formula>
    </cfRule>
  </conditionalFormatting>
  <conditionalFormatting sqref="CK12">
    <cfRule type="cellIs" dxfId="11832" priority="5604" operator="lessThan">
      <formula>$C$4</formula>
    </cfRule>
  </conditionalFormatting>
  <conditionalFormatting sqref="CK12">
    <cfRule type="cellIs" dxfId="11831" priority="5605" operator="lessThan">
      <formula>$C$4</formula>
    </cfRule>
  </conditionalFormatting>
  <conditionalFormatting sqref="CK13">
    <cfRule type="cellIs" dxfId="11830" priority="5606" operator="lessThan">
      <formula>$C$4</formula>
    </cfRule>
  </conditionalFormatting>
  <conditionalFormatting sqref="CK13">
    <cfRule type="cellIs" dxfId="11829" priority="5607" operator="lessThan">
      <formula>$C$4</formula>
    </cfRule>
  </conditionalFormatting>
  <conditionalFormatting sqref="CK14">
    <cfRule type="cellIs" dxfId="11828" priority="5608" operator="lessThan">
      <formula>$C$4</formula>
    </cfRule>
  </conditionalFormatting>
  <conditionalFormatting sqref="CK14">
    <cfRule type="cellIs" dxfId="11827" priority="5609" operator="lessThan">
      <formula>$C$4</formula>
    </cfRule>
  </conditionalFormatting>
  <conditionalFormatting sqref="CK15">
    <cfRule type="cellIs" dxfId="11826" priority="5610" operator="lessThan">
      <formula>$C$4</formula>
    </cfRule>
  </conditionalFormatting>
  <conditionalFormatting sqref="CK15">
    <cfRule type="cellIs" dxfId="11825" priority="5611" operator="lessThan">
      <formula>$C$4</formula>
    </cfRule>
  </conditionalFormatting>
  <conditionalFormatting sqref="CK16">
    <cfRule type="cellIs" dxfId="11824" priority="5612" operator="lessThan">
      <formula>$C$4</formula>
    </cfRule>
  </conditionalFormatting>
  <conditionalFormatting sqref="CK16">
    <cfRule type="cellIs" dxfId="11823" priority="5613" operator="lessThan">
      <formula>$C$4</formula>
    </cfRule>
  </conditionalFormatting>
  <conditionalFormatting sqref="CK17">
    <cfRule type="cellIs" dxfId="11822" priority="5614" operator="lessThan">
      <formula>$C$4</formula>
    </cfRule>
  </conditionalFormatting>
  <conditionalFormatting sqref="CK17">
    <cfRule type="cellIs" dxfId="11821" priority="5615" operator="lessThan">
      <formula>$C$4</formula>
    </cfRule>
  </conditionalFormatting>
  <conditionalFormatting sqref="CK18">
    <cfRule type="cellIs" dxfId="11820" priority="5616" operator="lessThan">
      <formula>$C$4</formula>
    </cfRule>
  </conditionalFormatting>
  <conditionalFormatting sqref="CK18">
    <cfRule type="cellIs" dxfId="11819" priority="5617" operator="lessThan">
      <formula>$C$4</formula>
    </cfRule>
  </conditionalFormatting>
  <conditionalFormatting sqref="CK19">
    <cfRule type="cellIs" dxfId="11818" priority="5618" operator="lessThan">
      <formula>$C$4</formula>
    </cfRule>
  </conditionalFormatting>
  <conditionalFormatting sqref="CK19">
    <cfRule type="cellIs" dxfId="11817" priority="5619" operator="lessThan">
      <formula>$C$4</formula>
    </cfRule>
  </conditionalFormatting>
  <conditionalFormatting sqref="CK20">
    <cfRule type="cellIs" dxfId="11816" priority="5620" operator="lessThan">
      <formula>$C$4</formula>
    </cfRule>
  </conditionalFormatting>
  <conditionalFormatting sqref="CK20">
    <cfRule type="cellIs" dxfId="11815" priority="5621" operator="lessThan">
      <formula>$C$4</formula>
    </cfRule>
  </conditionalFormatting>
  <conditionalFormatting sqref="CK21">
    <cfRule type="cellIs" dxfId="11814" priority="5622" operator="lessThan">
      <formula>$C$4</formula>
    </cfRule>
  </conditionalFormatting>
  <conditionalFormatting sqref="CK21">
    <cfRule type="cellIs" dxfId="11813" priority="5623" operator="lessThan">
      <formula>$C$4</formula>
    </cfRule>
  </conditionalFormatting>
  <conditionalFormatting sqref="CK22">
    <cfRule type="cellIs" dxfId="11812" priority="5624" operator="lessThan">
      <formula>$C$4</formula>
    </cfRule>
  </conditionalFormatting>
  <conditionalFormatting sqref="CK22">
    <cfRule type="cellIs" dxfId="11811" priority="5625" operator="lessThan">
      <formula>$C$4</formula>
    </cfRule>
  </conditionalFormatting>
  <conditionalFormatting sqref="CK23">
    <cfRule type="cellIs" dxfId="11810" priority="5626" operator="lessThan">
      <formula>$C$4</formula>
    </cfRule>
  </conditionalFormatting>
  <conditionalFormatting sqref="CK23">
    <cfRule type="cellIs" dxfId="11809" priority="5627" operator="lessThan">
      <formula>$C$4</formula>
    </cfRule>
  </conditionalFormatting>
  <conditionalFormatting sqref="CK24">
    <cfRule type="cellIs" dxfId="11808" priority="5628" operator="lessThan">
      <formula>$C$4</formula>
    </cfRule>
  </conditionalFormatting>
  <conditionalFormatting sqref="CK24">
    <cfRule type="cellIs" dxfId="11807" priority="5629" operator="lessThan">
      <formula>$C$4</formula>
    </cfRule>
  </conditionalFormatting>
  <conditionalFormatting sqref="CK25">
    <cfRule type="cellIs" dxfId="11806" priority="5630" operator="lessThan">
      <formula>$C$4</formula>
    </cfRule>
  </conditionalFormatting>
  <conditionalFormatting sqref="CK25">
    <cfRule type="cellIs" dxfId="11805" priority="5631" operator="lessThan">
      <formula>$C$4</formula>
    </cfRule>
  </conditionalFormatting>
  <conditionalFormatting sqref="CK26">
    <cfRule type="cellIs" dxfId="11804" priority="5632" operator="lessThan">
      <formula>$C$4</formula>
    </cfRule>
  </conditionalFormatting>
  <conditionalFormatting sqref="CK26">
    <cfRule type="cellIs" dxfId="11803" priority="5633" operator="lessThan">
      <formula>$C$4</formula>
    </cfRule>
  </conditionalFormatting>
  <conditionalFormatting sqref="CK27">
    <cfRule type="cellIs" dxfId="11802" priority="5634" operator="lessThan">
      <formula>$C$4</formula>
    </cfRule>
  </conditionalFormatting>
  <conditionalFormatting sqref="CK27">
    <cfRule type="cellIs" dxfId="11801" priority="5635" operator="lessThan">
      <formula>$C$4</formula>
    </cfRule>
  </conditionalFormatting>
  <conditionalFormatting sqref="CK28">
    <cfRule type="cellIs" dxfId="11800" priority="5636" operator="lessThan">
      <formula>$C$4</formula>
    </cfRule>
  </conditionalFormatting>
  <conditionalFormatting sqref="CK28">
    <cfRule type="cellIs" dxfId="11799" priority="5637" operator="lessThan">
      <formula>$C$4</formula>
    </cfRule>
  </conditionalFormatting>
  <conditionalFormatting sqref="CK29">
    <cfRule type="cellIs" dxfId="11798" priority="5638" operator="lessThan">
      <formula>$C$4</formula>
    </cfRule>
  </conditionalFormatting>
  <conditionalFormatting sqref="CK29">
    <cfRule type="cellIs" dxfId="11797" priority="5639" operator="lessThan">
      <formula>$C$4</formula>
    </cfRule>
  </conditionalFormatting>
  <conditionalFormatting sqref="CK30">
    <cfRule type="cellIs" dxfId="11796" priority="5640" operator="lessThan">
      <formula>$C$4</formula>
    </cfRule>
  </conditionalFormatting>
  <conditionalFormatting sqref="CK30">
    <cfRule type="cellIs" dxfId="11795" priority="5641" operator="lessThan">
      <formula>$C$4</formula>
    </cfRule>
  </conditionalFormatting>
  <conditionalFormatting sqref="CK31">
    <cfRule type="cellIs" dxfId="11794" priority="5642" operator="lessThan">
      <formula>$C$4</formula>
    </cfRule>
  </conditionalFormatting>
  <conditionalFormatting sqref="CK31">
    <cfRule type="cellIs" dxfId="11793" priority="5643" operator="lessThan">
      <formula>$C$4</formula>
    </cfRule>
  </conditionalFormatting>
  <conditionalFormatting sqref="CK32">
    <cfRule type="cellIs" dxfId="11792" priority="5644" operator="lessThan">
      <formula>$C$4</formula>
    </cfRule>
  </conditionalFormatting>
  <conditionalFormatting sqref="CK32">
    <cfRule type="cellIs" dxfId="11791" priority="5645" operator="lessThan">
      <formula>$C$4</formula>
    </cfRule>
  </conditionalFormatting>
  <conditionalFormatting sqref="CK33">
    <cfRule type="cellIs" dxfId="11790" priority="5646" operator="lessThan">
      <formula>$C$4</formula>
    </cfRule>
  </conditionalFormatting>
  <conditionalFormatting sqref="CK33">
    <cfRule type="cellIs" dxfId="11789" priority="5647" operator="lessThan">
      <formula>$C$4</formula>
    </cfRule>
  </conditionalFormatting>
  <conditionalFormatting sqref="CK34">
    <cfRule type="cellIs" dxfId="11788" priority="5648" operator="lessThan">
      <formula>$C$4</formula>
    </cfRule>
  </conditionalFormatting>
  <conditionalFormatting sqref="CK34">
    <cfRule type="cellIs" dxfId="11787" priority="5649" operator="lessThan">
      <formula>$C$4</formula>
    </cfRule>
  </conditionalFormatting>
  <conditionalFormatting sqref="CK35">
    <cfRule type="cellIs" dxfId="11786" priority="5650" operator="lessThan">
      <formula>$C$4</formula>
    </cfRule>
  </conditionalFormatting>
  <conditionalFormatting sqref="CK35">
    <cfRule type="cellIs" dxfId="11785" priority="5651" operator="lessThan">
      <formula>$C$4</formula>
    </cfRule>
  </conditionalFormatting>
  <conditionalFormatting sqref="CK36">
    <cfRule type="cellIs" dxfId="11784" priority="5652" operator="lessThan">
      <formula>$C$4</formula>
    </cfRule>
  </conditionalFormatting>
  <conditionalFormatting sqref="CK36">
    <cfRule type="cellIs" dxfId="11783" priority="5653" operator="lessThan">
      <formula>$C$4</formula>
    </cfRule>
  </conditionalFormatting>
  <conditionalFormatting sqref="CK37">
    <cfRule type="cellIs" dxfId="11782" priority="5654" operator="lessThan">
      <formula>$C$4</formula>
    </cfRule>
  </conditionalFormatting>
  <conditionalFormatting sqref="CK37">
    <cfRule type="cellIs" dxfId="11781" priority="5655" operator="lessThan">
      <formula>$C$4</formula>
    </cfRule>
  </conditionalFormatting>
  <conditionalFormatting sqref="CK38">
    <cfRule type="cellIs" dxfId="11780" priority="5656" operator="lessThan">
      <formula>$C$4</formula>
    </cfRule>
  </conditionalFormatting>
  <conditionalFormatting sqref="CK38">
    <cfRule type="cellIs" dxfId="11779" priority="5657" operator="lessThan">
      <formula>$C$4</formula>
    </cfRule>
  </conditionalFormatting>
  <conditionalFormatting sqref="CK39">
    <cfRule type="cellIs" dxfId="11778" priority="5658" operator="lessThan">
      <formula>$C$4</formula>
    </cfRule>
  </conditionalFormatting>
  <conditionalFormatting sqref="CK39">
    <cfRule type="cellIs" dxfId="11777" priority="5659" operator="lessThan">
      <formula>$C$4</formula>
    </cfRule>
  </conditionalFormatting>
  <conditionalFormatting sqref="CK40">
    <cfRule type="cellIs" dxfId="11776" priority="5660" operator="lessThan">
      <formula>$C$4</formula>
    </cfRule>
  </conditionalFormatting>
  <conditionalFormatting sqref="CK40">
    <cfRule type="cellIs" dxfId="11775" priority="5661" operator="lessThan">
      <formula>$C$4</formula>
    </cfRule>
  </conditionalFormatting>
  <conditionalFormatting sqref="CK41">
    <cfRule type="cellIs" dxfId="11774" priority="5662" operator="lessThan">
      <formula>$C$4</formula>
    </cfRule>
  </conditionalFormatting>
  <conditionalFormatting sqref="CK41">
    <cfRule type="cellIs" dxfId="11773" priority="5663" operator="lessThan">
      <formula>$C$4</formula>
    </cfRule>
  </conditionalFormatting>
  <conditionalFormatting sqref="CK42">
    <cfRule type="cellIs" dxfId="11772" priority="5664" operator="lessThan">
      <formula>$C$4</formula>
    </cfRule>
  </conditionalFormatting>
  <conditionalFormatting sqref="CK42">
    <cfRule type="cellIs" dxfId="11771" priority="5665" operator="lessThan">
      <formula>$C$4</formula>
    </cfRule>
  </conditionalFormatting>
  <conditionalFormatting sqref="CK43">
    <cfRule type="cellIs" dxfId="11770" priority="5666" operator="lessThan">
      <formula>$C$4</formula>
    </cfRule>
  </conditionalFormatting>
  <conditionalFormatting sqref="CK43">
    <cfRule type="cellIs" dxfId="11769" priority="5667" operator="lessThan">
      <formula>$C$4</formula>
    </cfRule>
  </conditionalFormatting>
  <conditionalFormatting sqref="CK44">
    <cfRule type="cellIs" dxfId="11768" priority="5668" operator="lessThan">
      <formula>$C$4</formula>
    </cfRule>
  </conditionalFormatting>
  <conditionalFormatting sqref="CK44">
    <cfRule type="cellIs" dxfId="11767" priority="5669" operator="lessThan">
      <formula>$C$4</formula>
    </cfRule>
  </conditionalFormatting>
  <conditionalFormatting sqref="CK45">
    <cfRule type="cellIs" dxfId="11766" priority="5670" operator="lessThan">
      <formula>$C$4</formula>
    </cfRule>
  </conditionalFormatting>
  <conditionalFormatting sqref="CK45">
    <cfRule type="cellIs" dxfId="11765" priority="5671" operator="lessThan">
      <formula>$C$4</formula>
    </cfRule>
  </conditionalFormatting>
  <conditionalFormatting sqref="CK46">
    <cfRule type="cellIs" dxfId="11764" priority="5672" operator="lessThan">
      <formula>$C$4</formula>
    </cfRule>
  </conditionalFormatting>
  <conditionalFormatting sqref="CK46">
    <cfRule type="cellIs" dxfId="11763" priority="5673" operator="lessThan">
      <formula>$C$4</formula>
    </cfRule>
  </conditionalFormatting>
  <conditionalFormatting sqref="CK47">
    <cfRule type="cellIs" dxfId="11762" priority="5674" operator="lessThan">
      <formula>$C$4</formula>
    </cfRule>
  </conditionalFormatting>
  <conditionalFormatting sqref="CK47">
    <cfRule type="cellIs" dxfId="11761" priority="5675" operator="lessThan">
      <formula>$C$4</formula>
    </cfRule>
  </conditionalFormatting>
  <conditionalFormatting sqref="CK48">
    <cfRule type="cellIs" dxfId="11760" priority="5676" operator="lessThan">
      <formula>$C$4</formula>
    </cfRule>
  </conditionalFormatting>
  <conditionalFormatting sqref="CK48">
    <cfRule type="cellIs" dxfId="11759" priority="5677" operator="lessThan">
      <formula>$C$4</formula>
    </cfRule>
  </conditionalFormatting>
  <conditionalFormatting sqref="CK49">
    <cfRule type="cellIs" dxfId="11758" priority="5678" operator="lessThan">
      <formula>$C$4</formula>
    </cfRule>
  </conditionalFormatting>
  <conditionalFormatting sqref="CK49">
    <cfRule type="cellIs" dxfId="11757" priority="5679" operator="lessThan">
      <formula>$C$4</formula>
    </cfRule>
  </conditionalFormatting>
  <conditionalFormatting sqref="CK50">
    <cfRule type="cellIs" dxfId="11756" priority="5680" operator="lessThan">
      <formula>$C$4</formula>
    </cfRule>
  </conditionalFormatting>
  <conditionalFormatting sqref="CK50">
    <cfRule type="cellIs" dxfId="11755" priority="5681" operator="lessThan">
      <formula>$C$4</formula>
    </cfRule>
  </conditionalFormatting>
  <conditionalFormatting sqref="CK51">
    <cfRule type="cellIs" dxfId="11754" priority="5682" operator="lessThan">
      <formula>$C$4</formula>
    </cfRule>
  </conditionalFormatting>
  <conditionalFormatting sqref="CK51">
    <cfRule type="cellIs" dxfId="11753" priority="5683" operator="lessThan">
      <formula>$C$4</formula>
    </cfRule>
  </conditionalFormatting>
  <conditionalFormatting sqref="CK52">
    <cfRule type="cellIs" dxfId="11752" priority="5684" operator="lessThan">
      <formula>$C$4</formula>
    </cfRule>
  </conditionalFormatting>
  <conditionalFormatting sqref="CK52">
    <cfRule type="cellIs" dxfId="11751" priority="5685" operator="lessThan">
      <formula>$C$4</formula>
    </cfRule>
  </conditionalFormatting>
  <conditionalFormatting sqref="CK53">
    <cfRule type="cellIs" dxfId="11750" priority="5686" operator="lessThan">
      <formula>$C$4</formula>
    </cfRule>
  </conditionalFormatting>
  <conditionalFormatting sqref="CK53">
    <cfRule type="cellIs" dxfId="11749" priority="5687" operator="lessThan">
      <formula>$C$4</formula>
    </cfRule>
  </conditionalFormatting>
  <conditionalFormatting sqref="CK54">
    <cfRule type="cellIs" dxfId="11748" priority="5688" operator="lessThan">
      <formula>$C$4</formula>
    </cfRule>
  </conditionalFormatting>
  <conditionalFormatting sqref="CK54">
    <cfRule type="cellIs" dxfId="11747" priority="5689" operator="lessThan">
      <formula>$C$4</formula>
    </cfRule>
  </conditionalFormatting>
  <conditionalFormatting sqref="CK55">
    <cfRule type="cellIs" dxfId="11746" priority="5690" operator="lessThan">
      <formula>$C$4</formula>
    </cfRule>
  </conditionalFormatting>
  <conditionalFormatting sqref="CK55">
    <cfRule type="cellIs" dxfId="11745" priority="5691" operator="lessThan">
      <formula>$C$4</formula>
    </cfRule>
  </conditionalFormatting>
  <conditionalFormatting sqref="CK56">
    <cfRule type="cellIs" dxfId="11744" priority="5692" operator="lessThan">
      <formula>$C$4</formula>
    </cfRule>
  </conditionalFormatting>
  <conditionalFormatting sqref="CK56">
    <cfRule type="cellIs" dxfId="11743" priority="5693" operator="lessThan">
      <formula>$C$4</formula>
    </cfRule>
  </conditionalFormatting>
  <conditionalFormatting sqref="CK57">
    <cfRule type="cellIs" dxfId="11742" priority="5694" operator="lessThan">
      <formula>$C$4</formula>
    </cfRule>
  </conditionalFormatting>
  <conditionalFormatting sqref="CK57">
    <cfRule type="cellIs" dxfId="11741" priority="5695" operator="lessThan">
      <formula>$C$4</formula>
    </cfRule>
  </conditionalFormatting>
  <conditionalFormatting sqref="CK58">
    <cfRule type="cellIs" dxfId="11740" priority="5696" operator="lessThan">
      <formula>$C$4</formula>
    </cfRule>
  </conditionalFormatting>
  <conditionalFormatting sqref="CK58">
    <cfRule type="cellIs" dxfId="11739" priority="5697" operator="lessThan">
      <formula>$C$4</formula>
    </cfRule>
  </conditionalFormatting>
  <conditionalFormatting sqref="CK59">
    <cfRule type="cellIs" dxfId="11738" priority="5698" operator="lessThan">
      <formula>$C$4</formula>
    </cfRule>
  </conditionalFormatting>
  <conditionalFormatting sqref="CK59">
    <cfRule type="cellIs" dxfId="11737" priority="5699" operator="lessThan">
      <formula>$C$4</formula>
    </cfRule>
  </conditionalFormatting>
  <conditionalFormatting sqref="CK60">
    <cfRule type="cellIs" dxfId="11736" priority="5700" operator="lessThan">
      <formula>$C$4</formula>
    </cfRule>
  </conditionalFormatting>
  <conditionalFormatting sqref="CK60">
    <cfRule type="cellIs" dxfId="11735" priority="5701" operator="lessThan">
      <formula>$C$4</formula>
    </cfRule>
  </conditionalFormatting>
  <conditionalFormatting sqref="CL11">
    <cfRule type="cellIs" dxfId="11734" priority="5702" operator="lessThan">
      <formula>$C$4</formula>
    </cfRule>
  </conditionalFormatting>
  <conditionalFormatting sqref="CL11">
    <cfRule type="cellIs" dxfId="11733" priority="5703" operator="lessThan">
      <formula>$C$4</formula>
    </cfRule>
  </conditionalFormatting>
  <conditionalFormatting sqref="CL12">
    <cfRule type="cellIs" dxfId="11732" priority="5704" operator="lessThan">
      <formula>$C$4</formula>
    </cfRule>
  </conditionalFormatting>
  <conditionalFormatting sqref="CL12">
    <cfRule type="cellIs" dxfId="11731" priority="5705" operator="lessThan">
      <formula>$C$4</formula>
    </cfRule>
  </conditionalFormatting>
  <conditionalFormatting sqref="CL13">
    <cfRule type="cellIs" dxfId="11730" priority="5706" operator="lessThan">
      <formula>$C$4</formula>
    </cfRule>
  </conditionalFormatting>
  <conditionalFormatting sqref="CL13">
    <cfRule type="cellIs" dxfId="11729" priority="5707" operator="lessThan">
      <formula>$C$4</formula>
    </cfRule>
  </conditionalFormatting>
  <conditionalFormatting sqref="CL14">
    <cfRule type="cellIs" dxfId="11728" priority="5708" operator="lessThan">
      <formula>$C$4</formula>
    </cfRule>
  </conditionalFormatting>
  <conditionalFormatting sqref="CL14">
    <cfRule type="cellIs" dxfId="11727" priority="5709" operator="lessThan">
      <formula>$C$4</formula>
    </cfRule>
  </conditionalFormatting>
  <conditionalFormatting sqref="CL15">
    <cfRule type="cellIs" dxfId="11726" priority="5710" operator="lessThan">
      <formula>$C$4</formula>
    </cfRule>
  </conditionalFormatting>
  <conditionalFormatting sqref="CL15">
    <cfRule type="cellIs" dxfId="11725" priority="5711" operator="lessThan">
      <formula>$C$4</formula>
    </cfRule>
  </conditionalFormatting>
  <conditionalFormatting sqref="CL16">
    <cfRule type="cellIs" dxfId="11724" priority="5712" operator="lessThan">
      <formula>$C$4</formula>
    </cfRule>
  </conditionalFormatting>
  <conditionalFormatting sqref="CL16">
    <cfRule type="cellIs" dxfId="11723" priority="5713" operator="lessThan">
      <formula>$C$4</formula>
    </cfRule>
  </conditionalFormatting>
  <conditionalFormatting sqref="CL17">
    <cfRule type="cellIs" dxfId="11722" priority="5714" operator="lessThan">
      <formula>$C$4</formula>
    </cfRule>
  </conditionalFormatting>
  <conditionalFormatting sqref="CL17">
    <cfRule type="cellIs" dxfId="11721" priority="5715" operator="lessThan">
      <formula>$C$4</formula>
    </cfRule>
  </conditionalFormatting>
  <conditionalFormatting sqref="CL18">
    <cfRule type="cellIs" dxfId="11720" priority="5716" operator="lessThan">
      <formula>$C$4</formula>
    </cfRule>
  </conditionalFormatting>
  <conditionalFormatting sqref="CL18">
    <cfRule type="cellIs" dxfId="11719" priority="5717" operator="lessThan">
      <formula>$C$4</formula>
    </cfRule>
  </conditionalFormatting>
  <conditionalFormatting sqref="CL19">
    <cfRule type="cellIs" dxfId="11718" priority="5718" operator="lessThan">
      <formula>$C$4</formula>
    </cfRule>
  </conditionalFormatting>
  <conditionalFormatting sqref="CL19">
    <cfRule type="cellIs" dxfId="11717" priority="5719" operator="lessThan">
      <formula>$C$4</formula>
    </cfRule>
  </conditionalFormatting>
  <conditionalFormatting sqref="CL20">
    <cfRule type="cellIs" dxfId="11716" priority="5720" operator="lessThan">
      <formula>$C$4</formula>
    </cfRule>
  </conditionalFormatting>
  <conditionalFormatting sqref="CL20">
    <cfRule type="cellIs" dxfId="11715" priority="5721" operator="lessThan">
      <formula>$C$4</formula>
    </cfRule>
  </conditionalFormatting>
  <conditionalFormatting sqref="CL21">
    <cfRule type="cellIs" dxfId="11714" priority="5722" operator="lessThan">
      <formula>$C$4</formula>
    </cfRule>
  </conditionalFormatting>
  <conditionalFormatting sqref="CL21">
    <cfRule type="cellIs" dxfId="11713" priority="5723" operator="lessThan">
      <formula>$C$4</formula>
    </cfRule>
  </conditionalFormatting>
  <conditionalFormatting sqref="CL22">
    <cfRule type="cellIs" dxfId="11712" priority="5724" operator="lessThan">
      <formula>$C$4</formula>
    </cfRule>
  </conditionalFormatting>
  <conditionalFormatting sqref="CL22">
    <cfRule type="cellIs" dxfId="11711" priority="5725" operator="lessThan">
      <formula>$C$4</formula>
    </cfRule>
  </conditionalFormatting>
  <conditionalFormatting sqref="CL23">
    <cfRule type="cellIs" dxfId="11710" priority="5726" operator="lessThan">
      <formula>$C$4</formula>
    </cfRule>
  </conditionalFormatting>
  <conditionalFormatting sqref="CL23">
    <cfRule type="cellIs" dxfId="11709" priority="5727" operator="lessThan">
      <formula>$C$4</formula>
    </cfRule>
  </conditionalFormatting>
  <conditionalFormatting sqref="CL24">
    <cfRule type="cellIs" dxfId="11708" priority="5728" operator="lessThan">
      <formula>$C$4</formula>
    </cfRule>
  </conditionalFormatting>
  <conditionalFormatting sqref="CL24">
    <cfRule type="cellIs" dxfId="11707" priority="5729" operator="lessThan">
      <formula>$C$4</formula>
    </cfRule>
  </conditionalFormatting>
  <conditionalFormatting sqref="CL25">
    <cfRule type="cellIs" dxfId="11706" priority="5730" operator="lessThan">
      <formula>$C$4</formula>
    </cfRule>
  </conditionalFormatting>
  <conditionalFormatting sqref="CL25">
    <cfRule type="cellIs" dxfId="11705" priority="5731" operator="lessThan">
      <formula>$C$4</formula>
    </cfRule>
  </conditionalFormatting>
  <conditionalFormatting sqref="CL26">
    <cfRule type="cellIs" dxfId="11704" priority="5732" operator="lessThan">
      <formula>$C$4</formula>
    </cfRule>
  </conditionalFormatting>
  <conditionalFormatting sqref="CL26">
    <cfRule type="cellIs" dxfId="11703" priority="5733" operator="lessThan">
      <formula>$C$4</formula>
    </cfRule>
  </conditionalFormatting>
  <conditionalFormatting sqref="CL27">
    <cfRule type="cellIs" dxfId="11702" priority="5734" operator="lessThan">
      <formula>$C$4</formula>
    </cfRule>
  </conditionalFormatting>
  <conditionalFormatting sqref="CL27">
    <cfRule type="cellIs" dxfId="11701" priority="5735" operator="lessThan">
      <formula>$C$4</formula>
    </cfRule>
  </conditionalFormatting>
  <conditionalFormatting sqref="CL28">
    <cfRule type="cellIs" dxfId="11700" priority="5736" operator="lessThan">
      <formula>$C$4</formula>
    </cfRule>
  </conditionalFormatting>
  <conditionalFormatting sqref="CL28">
    <cfRule type="cellIs" dxfId="11699" priority="5737" operator="lessThan">
      <formula>$C$4</formula>
    </cfRule>
  </conditionalFormatting>
  <conditionalFormatting sqref="CL29">
    <cfRule type="cellIs" dxfId="11698" priority="5738" operator="lessThan">
      <formula>$C$4</formula>
    </cfRule>
  </conditionalFormatting>
  <conditionalFormatting sqref="CL29">
    <cfRule type="cellIs" dxfId="11697" priority="5739" operator="lessThan">
      <formula>$C$4</formula>
    </cfRule>
  </conditionalFormatting>
  <conditionalFormatting sqref="CL30">
    <cfRule type="cellIs" dxfId="11696" priority="5740" operator="lessThan">
      <formula>$C$4</formula>
    </cfRule>
  </conditionalFormatting>
  <conditionalFormatting sqref="CL30">
    <cfRule type="cellIs" dxfId="11695" priority="5741" operator="lessThan">
      <formula>$C$4</formula>
    </cfRule>
  </conditionalFormatting>
  <conditionalFormatting sqref="CL31">
    <cfRule type="cellIs" dxfId="11694" priority="5742" operator="lessThan">
      <formula>$C$4</formula>
    </cfRule>
  </conditionalFormatting>
  <conditionalFormatting sqref="CL31">
    <cfRule type="cellIs" dxfId="11693" priority="5743" operator="lessThan">
      <formula>$C$4</formula>
    </cfRule>
  </conditionalFormatting>
  <conditionalFormatting sqref="CL32">
    <cfRule type="cellIs" dxfId="11692" priority="5744" operator="lessThan">
      <formula>$C$4</formula>
    </cfRule>
  </conditionalFormatting>
  <conditionalFormatting sqref="CL32">
    <cfRule type="cellIs" dxfId="11691" priority="5745" operator="lessThan">
      <formula>$C$4</formula>
    </cfRule>
  </conditionalFormatting>
  <conditionalFormatting sqref="CL33">
    <cfRule type="cellIs" dxfId="11690" priority="5746" operator="lessThan">
      <formula>$C$4</formula>
    </cfRule>
  </conditionalFormatting>
  <conditionalFormatting sqref="CL33">
    <cfRule type="cellIs" dxfId="11689" priority="5747" operator="lessThan">
      <formula>$C$4</formula>
    </cfRule>
  </conditionalFormatting>
  <conditionalFormatting sqref="CL34">
    <cfRule type="cellIs" dxfId="11688" priority="5748" operator="lessThan">
      <formula>$C$4</formula>
    </cfRule>
  </conditionalFormatting>
  <conditionalFormatting sqref="CL34">
    <cfRule type="cellIs" dxfId="11687" priority="5749" operator="lessThan">
      <formula>$C$4</formula>
    </cfRule>
  </conditionalFormatting>
  <conditionalFormatting sqref="CL35">
    <cfRule type="cellIs" dxfId="11686" priority="5750" operator="lessThan">
      <formula>$C$4</formula>
    </cfRule>
  </conditionalFormatting>
  <conditionalFormatting sqref="CL35">
    <cfRule type="cellIs" dxfId="11685" priority="5751" operator="lessThan">
      <formula>$C$4</formula>
    </cfRule>
  </conditionalFormatting>
  <conditionalFormatting sqref="CL36">
    <cfRule type="cellIs" dxfId="11684" priority="5752" operator="lessThan">
      <formula>$C$4</formula>
    </cfRule>
  </conditionalFormatting>
  <conditionalFormatting sqref="CL36">
    <cfRule type="cellIs" dxfId="11683" priority="5753" operator="lessThan">
      <formula>$C$4</formula>
    </cfRule>
  </conditionalFormatting>
  <conditionalFormatting sqref="CL37">
    <cfRule type="cellIs" dxfId="11682" priority="5754" operator="lessThan">
      <formula>$C$4</formula>
    </cfRule>
  </conditionalFormatting>
  <conditionalFormatting sqref="CL37">
    <cfRule type="cellIs" dxfId="11681" priority="5755" operator="lessThan">
      <formula>$C$4</formula>
    </cfRule>
  </conditionalFormatting>
  <conditionalFormatting sqref="CL38">
    <cfRule type="cellIs" dxfId="11680" priority="5756" operator="lessThan">
      <formula>$C$4</formula>
    </cfRule>
  </conditionalFormatting>
  <conditionalFormatting sqref="CL38">
    <cfRule type="cellIs" dxfId="11679" priority="5757" operator="lessThan">
      <formula>$C$4</formula>
    </cfRule>
  </conditionalFormatting>
  <conditionalFormatting sqref="CL39">
    <cfRule type="cellIs" dxfId="11678" priority="5758" operator="lessThan">
      <formula>$C$4</formula>
    </cfRule>
  </conditionalFormatting>
  <conditionalFormatting sqref="CL39">
    <cfRule type="cellIs" dxfId="11677" priority="5759" operator="lessThan">
      <formula>$C$4</formula>
    </cfRule>
  </conditionalFormatting>
  <conditionalFormatting sqref="CL40">
    <cfRule type="cellIs" dxfId="11676" priority="5760" operator="lessThan">
      <formula>$C$4</formula>
    </cfRule>
  </conditionalFormatting>
  <conditionalFormatting sqref="CL40">
    <cfRule type="cellIs" dxfId="11675" priority="5761" operator="lessThan">
      <formula>$C$4</formula>
    </cfRule>
  </conditionalFormatting>
  <conditionalFormatting sqref="CL41">
    <cfRule type="cellIs" dxfId="11674" priority="5762" operator="lessThan">
      <formula>$C$4</formula>
    </cfRule>
  </conditionalFormatting>
  <conditionalFormatting sqref="CL41">
    <cfRule type="cellIs" dxfId="11673" priority="5763" operator="lessThan">
      <formula>$C$4</formula>
    </cfRule>
  </conditionalFormatting>
  <conditionalFormatting sqref="CL42">
    <cfRule type="cellIs" dxfId="11672" priority="5764" operator="lessThan">
      <formula>$C$4</formula>
    </cfRule>
  </conditionalFormatting>
  <conditionalFormatting sqref="CL42">
    <cfRule type="cellIs" dxfId="11671" priority="5765" operator="lessThan">
      <formula>$C$4</formula>
    </cfRule>
  </conditionalFormatting>
  <conditionalFormatting sqref="CL43">
    <cfRule type="cellIs" dxfId="11670" priority="5766" operator="lessThan">
      <formula>$C$4</formula>
    </cfRule>
  </conditionalFormatting>
  <conditionalFormatting sqref="CL43">
    <cfRule type="cellIs" dxfId="11669" priority="5767" operator="lessThan">
      <formula>$C$4</formula>
    </cfRule>
  </conditionalFormatting>
  <conditionalFormatting sqref="CL44">
    <cfRule type="cellIs" dxfId="11668" priority="5768" operator="lessThan">
      <formula>$C$4</formula>
    </cfRule>
  </conditionalFormatting>
  <conditionalFormatting sqref="CL44">
    <cfRule type="cellIs" dxfId="11667" priority="5769" operator="lessThan">
      <formula>$C$4</formula>
    </cfRule>
  </conditionalFormatting>
  <conditionalFormatting sqref="CL45">
    <cfRule type="cellIs" dxfId="11666" priority="5770" operator="lessThan">
      <formula>$C$4</formula>
    </cfRule>
  </conditionalFormatting>
  <conditionalFormatting sqref="CL45">
    <cfRule type="cellIs" dxfId="11665" priority="5771" operator="lessThan">
      <formula>$C$4</formula>
    </cfRule>
  </conditionalFormatting>
  <conditionalFormatting sqref="CL46">
    <cfRule type="cellIs" dxfId="11664" priority="5772" operator="lessThan">
      <formula>$C$4</formula>
    </cfRule>
  </conditionalFormatting>
  <conditionalFormatting sqref="CL46">
    <cfRule type="cellIs" dxfId="11663" priority="5773" operator="lessThan">
      <formula>$C$4</formula>
    </cfRule>
  </conditionalFormatting>
  <conditionalFormatting sqref="CL47">
    <cfRule type="cellIs" dxfId="11662" priority="5774" operator="lessThan">
      <formula>$C$4</formula>
    </cfRule>
  </conditionalFormatting>
  <conditionalFormatting sqref="CL47">
    <cfRule type="cellIs" dxfId="11661" priority="5775" operator="lessThan">
      <formula>$C$4</formula>
    </cfRule>
  </conditionalFormatting>
  <conditionalFormatting sqref="CL48">
    <cfRule type="cellIs" dxfId="11660" priority="5776" operator="lessThan">
      <formula>$C$4</formula>
    </cfRule>
  </conditionalFormatting>
  <conditionalFormatting sqref="CL48">
    <cfRule type="cellIs" dxfId="11659" priority="5777" operator="lessThan">
      <formula>$C$4</formula>
    </cfRule>
  </conditionalFormatting>
  <conditionalFormatting sqref="CL49">
    <cfRule type="cellIs" dxfId="11658" priority="5778" operator="lessThan">
      <formula>$C$4</formula>
    </cfRule>
  </conditionalFormatting>
  <conditionalFormatting sqref="CL49">
    <cfRule type="cellIs" dxfId="11657" priority="5779" operator="lessThan">
      <formula>$C$4</formula>
    </cfRule>
  </conditionalFormatting>
  <conditionalFormatting sqref="CL50">
    <cfRule type="cellIs" dxfId="11656" priority="5780" operator="lessThan">
      <formula>$C$4</formula>
    </cfRule>
  </conditionalFormatting>
  <conditionalFormatting sqref="CL50">
    <cfRule type="cellIs" dxfId="11655" priority="5781" operator="lessThan">
      <formula>$C$4</formula>
    </cfRule>
  </conditionalFormatting>
  <conditionalFormatting sqref="CL51">
    <cfRule type="cellIs" dxfId="11654" priority="5782" operator="lessThan">
      <formula>$C$4</formula>
    </cfRule>
  </conditionalFormatting>
  <conditionalFormatting sqref="CL51">
    <cfRule type="cellIs" dxfId="11653" priority="5783" operator="lessThan">
      <formula>$C$4</formula>
    </cfRule>
  </conditionalFormatting>
  <conditionalFormatting sqref="CL52">
    <cfRule type="cellIs" dxfId="11652" priority="5784" operator="lessThan">
      <formula>$C$4</formula>
    </cfRule>
  </conditionalFormatting>
  <conditionalFormatting sqref="CL52">
    <cfRule type="cellIs" dxfId="11651" priority="5785" operator="lessThan">
      <formula>$C$4</formula>
    </cfRule>
  </conditionalFormatting>
  <conditionalFormatting sqref="CL53">
    <cfRule type="cellIs" dxfId="11650" priority="5786" operator="lessThan">
      <formula>$C$4</formula>
    </cfRule>
  </conditionalFormatting>
  <conditionalFormatting sqref="CL53">
    <cfRule type="cellIs" dxfId="11649" priority="5787" operator="lessThan">
      <formula>$C$4</formula>
    </cfRule>
  </conditionalFormatting>
  <conditionalFormatting sqref="CL54">
    <cfRule type="cellIs" dxfId="11648" priority="5788" operator="lessThan">
      <formula>$C$4</formula>
    </cfRule>
  </conditionalFormatting>
  <conditionalFormatting sqref="CL54">
    <cfRule type="cellIs" dxfId="11647" priority="5789" operator="lessThan">
      <formula>$C$4</formula>
    </cfRule>
  </conditionalFormatting>
  <conditionalFormatting sqref="CL55">
    <cfRule type="cellIs" dxfId="11646" priority="5790" operator="lessThan">
      <formula>$C$4</formula>
    </cfRule>
  </conditionalFormatting>
  <conditionalFormatting sqref="CL55">
    <cfRule type="cellIs" dxfId="11645" priority="5791" operator="lessThan">
      <formula>$C$4</formula>
    </cfRule>
  </conditionalFormatting>
  <conditionalFormatting sqref="CL56">
    <cfRule type="cellIs" dxfId="11644" priority="5792" operator="lessThan">
      <formula>$C$4</formula>
    </cfRule>
  </conditionalFormatting>
  <conditionalFormatting sqref="CL56">
    <cfRule type="cellIs" dxfId="11643" priority="5793" operator="lessThan">
      <formula>$C$4</formula>
    </cfRule>
  </conditionalFormatting>
  <conditionalFormatting sqref="CL57">
    <cfRule type="cellIs" dxfId="11642" priority="5794" operator="lessThan">
      <formula>$C$4</formula>
    </cfRule>
  </conditionalFormatting>
  <conditionalFormatting sqref="CL57">
    <cfRule type="cellIs" dxfId="11641" priority="5795" operator="lessThan">
      <formula>$C$4</formula>
    </cfRule>
  </conditionalFormatting>
  <conditionalFormatting sqref="CL58">
    <cfRule type="cellIs" dxfId="11640" priority="5796" operator="lessThan">
      <formula>$C$4</formula>
    </cfRule>
  </conditionalFormatting>
  <conditionalFormatting sqref="CL58">
    <cfRule type="cellIs" dxfId="11639" priority="5797" operator="lessThan">
      <formula>$C$4</formula>
    </cfRule>
  </conditionalFormatting>
  <conditionalFormatting sqref="CL59">
    <cfRule type="cellIs" dxfId="11638" priority="5798" operator="lessThan">
      <formula>$C$4</formula>
    </cfRule>
  </conditionalFormatting>
  <conditionalFormatting sqref="CL59">
    <cfRule type="cellIs" dxfId="11637" priority="5799" operator="lessThan">
      <formula>$C$4</formula>
    </cfRule>
  </conditionalFormatting>
  <conditionalFormatting sqref="CL60">
    <cfRule type="cellIs" dxfId="11636" priority="5800" operator="lessThan">
      <formula>$C$4</formula>
    </cfRule>
  </conditionalFormatting>
  <conditionalFormatting sqref="CL60">
    <cfRule type="cellIs" dxfId="11635" priority="5801" operator="lessThan">
      <formula>$C$4</formula>
    </cfRule>
  </conditionalFormatting>
  <conditionalFormatting sqref="CW10">
    <cfRule type="cellIs" dxfId="11634" priority="268" operator="lessThan">
      <formula>1</formula>
    </cfRule>
  </conditionalFormatting>
  <conditionalFormatting sqref="CW11">
    <cfRule type="cellIs" dxfId="11633" priority="269" operator="lessThan">
      <formula>1</formula>
    </cfRule>
  </conditionalFormatting>
  <conditionalFormatting sqref="CW12">
    <cfRule type="cellIs" dxfId="11632" priority="270" operator="lessThan">
      <formula>1</formula>
    </cfRule>
  </conditionalFormatting>
  <conditionalFormatting sqref="CW13">
    <cfRule type="cellIs" dxfId="11631" priority="271" operator="lessThan">
      <formula>1</formula>
    </cfRule>
  </conditionalFormatting>
  <conditionalFormatting sqref="CW14">
    <cfRule type="cellIs" dxfId="11630" priority="272" operator="lessThan">
      <formula>1</formula>
    </cfRule>
  </conditionalFormatting>
  <conditionalFormatting sqref="CW15">
    <cfRule type="cellIs" dxfId="11629" priority="273" operator="lessThan">
      <formula>1</formula>
    </cfRule>
  </conditionalFormatting>
  <conditionalFormatting sqref="CW16">
    <cfRule type="cellIs" dxfId="11628" priority="274" operator="lessThan">
      <formula>1</formula>
    </cfRule>
  </conditionalFormatting>
  <conditionalFormatting sqref="CW17">
    <cfRule type="cellIs" dxfId="11627" priority="275" operator="lessThan">
      <formula>1</formula>
    </cfRule>
  </conditionalFormatting>
  <conditionalFormatting sqref="CW18">
    <cfRule type="cellIs" dxfId="11626" priority="276" operator="lessThan">
      <formula>1</formula>
    </cfRule>
  </conditionalFormatting>
  <conditionalFormatting sqref="CW19">
    <cfRule type="cellIs" dxfId="11625" priority="277" operator="lessThan">
      <formula>1</formula>
    </cfRule>
  </conditionalFormatting>
  <conditionalFormatting sqref="CW23">
    <cfRule type="cellIs" dxfId="11624" priority="278" operator="lessThan">
      <formula>1</formula>
    </cfRule>
  </conditionalFormatting>
  <conditionalFormatting sqref="CW24">
    <cfRule type="cellIs" dxfId="11623" priority="279" operator="lessThan">
      <formula>1</formula>
    </cfRule>
  </conditionalFormatting>
  <conditionalFormatting sqref="CW25">
    <cfRule type="cellIs" dxfId="11622" priority="280" operator="lessThan">
      <formula>1</formula>
    </cfRule>
  </conditionalFormatting>
  <conditionalFormatting sqref="CW26">
    <cfRule type="cellIs" dxfId="11621" priority="281" operator="lessThan">
      <formula>1</formula>
    </cfRule>
  </conditionalFormatting>
  <conditionalFormatting sqref="AF37">
    <cfRule type="cellIs" dxfId="11620" priority="187" operator="lessThan">
      <formula>$C$4</formula>
    </cfRule>
  </conditionalFormatting>
  <conditionalFormatting sqref="AF38">
    <cfRule type="cellIs" dxfId="11619" priority="188" operator="lessThan">
      <formula>$C$4</formula>
    </cfRule>
  </conditionalFormatting>
  <conditionalFormatting sqref="AF39">
    <cfRule type="cellIs" dxfId="11618" priority="189" operator="lessThan">
      <formula>$C$4</formula>
    </cfRule>
  </conditionalFormatting>
  <conditionalFormatting sqref="AF40">
    <cfRule type="cellIs" dxfId="11617" priority="190" operator="lessThan">
      <formula>$C$4</formula>
    </cfRule>
  </conditionalFormatting>
  <conditionalFormatting sqref="AF41">
    <cfRule type="cellIs" dxfId="11616" priority="191" operator="lessThan">
      <formula>$C$4</formula>
    </cfRule>
  </conditionalFormatting>
  <conditionalFormatting sqref="AF42">
    <cfRule type="cellIs" dxfId="11615" priority="192" operator="lessThan">
      <formula>$C$4</formula>
    </cfRule>
  </conditionalFormatting>
  <conditionalFormatting sqref="AF43">
    <cfRule type="cellIs" dxfId="11614" priority="193" operator="lessThan">
      <formula>$C$4</formula>
    </cfRule>
  </conditionalFormatting>
  <conditionalFormatting sqref="AF44">
    <cfRule type="cellIs" dxfId="11613" priority="194" operator="lessThan">
      <formula>$C$4</formula>
    </cfRule>
  </conditionalFormatting>
  <conditionalFormatting sqref="AF45">
    <cfRule type="cellIs" dxfId="11612" priority="195" operator="lessThan">
      <formula>$C$4</formula>
    </cfRule>
  </conditionalFormatting>
  <conditionalFormatting sqref="AG37">
    <cfRule type="cellIs" dxfId="11611" priority="196" operator="lessThan">
      <formula>$C$4</formula>
    </cfRule>
  </conditionalFormatting>
  <conditionalFormatting sqref="AG38">
    <cfRule type="cellIs" dxfId="11610" priority="197" operator="lessThan">
      <formula>$C$4</formula>
    </cfRule>
  </conditionalFormatting>
  <conditionalFormatting sqref="AG39">
    <cfRule type="cellIs" dxfId="11609" priority="198" operator="lessThan">
      <formula>$C$4</formula>
    </cfRule>
  </conditionalFormatting>
  <conditionalFormatting sqref="AG40">
    <cfRule type="cellIs" dxfId="11608" priority="199" operator="lessThan">
      <formula>$C$4</formula>
    </cfRule>
  </conditionalFormatting>
  <conditionalFormatting sqref="AG41">
    <cfRule type="cellIs" dxfId="11607" priority="200" operator="lessThan">
      <formula>$C$4</formula>
    </cfRule>
  </conditionalFormatting>
  <conditionalFormatting sqref="AG42">
    <cfRule type="cellIs" dxfId="11606" priority="201" operator="lessThan">
      <formula>$C$4</formula>
    </cfRule>
  </conditionalFormatting>
  <conditionalFormatting sqref="AG43">
    <cfRule type="cellIs" dxfId="11605" priority="202" operator="lessThan">
      <formula>$C$4</formula>
    </cfRule>
  </conditionalFormatting>
  <conditionalFormatting sqref="AG44">
    <cfRule type="cellIs" dxfId="11604" priority="203" operator="lessThan">
      <formula>$C$4</formula>
    </cfRule>
  </conditionalFormatting>
  <conditionalFormatting sqref="AG45">
    <cfRule type="cellIs" dxfId="11603" priority="204" operator="lessThan">
      <formula>$C$4</formula>
    </cfRule>
  </conditionalFormatting>
  <conditionalFormatting sqref="AH37">
    <cfRule type="cellIs" dxfId="11602" priority="205" operator="lessThan">
      <formula>$C$4</formula>
    </cfRule>
  </conditionalFormatting>
  <conditionalFormatting sqref="AH38">
    <cfRule type="cellIs" dxfId="11601" priority="206" operator="lessThan">
      <formula>$C$4</formula>
    </cfRule>
  </conditionalFormatting>
  <conditionalFormatting sqref="AH39">
    <cfRule type="cellIs" dxfId="11600" priority="207" operator="lessThan">
      <formula>$C$4</formula>
    </cfRule>
  </conditionalFormatting>
  <conditionalFormatting sqref="AH40">
    <cfRule type="cellIs" dxfId="11599" priority="208" operator="lessThan">
      <formula>$C$4</formula>
    </cfRule>
  </conditionalFormatting>
  <conditionalFormatting sqref="AH41">
    <cfRule type="cellIs" dxfId="11598" priority="209" operator="lessThan">
      <formula>$C$4</formula>
    </cfRule>
  </conditionalFormatting>
  <conditionalFormatting sqref="AH42">
    <cfRule type="cellIs" dxfId="11597" priority="210" operator="lessThan">
      <formula>$C$4</formula>
    </cfRule>
  </conditionalFormatting>
  <conditionalFormatting sqref="AH43">
    <cfRule type="cellIs" dxfId="11596" priority="211" operator="lessThan">
      <formula>$C$4</formula>
    </cfRule>
  </conditionalFormatting>
  <conditionalFormatting sqref="AH44">
    <cfRule type="cellIs" dxfId="11595" priority="212" operator="lessThan">
      <formula>$C$4</formula>
    </cfRule>
  </conditionalFormatting>
  <conditionalFormatting sqref="AH45">
    <cfRule type="cellIs" dxfId="11594" priority="213" operator="lessThan">
      <formula>$C$4</formula>
    </cfRule>
  </conditionalFormatting>
  <conditionalFormatting sqref="AI37">
    <cfRule type="cellIs" dxfId="11593" priority="214" operator="lessThan">
      <formula>$C$4</formula>
    </cfRule>
  </conditionalFormatting>
  <conditionalFormatting sqref="AI38">
    <cfRule type="cellIs" dxfId="11592" priority="215" operator="lessThan">
      <formula>$C$4</formula>
    </cfRule>
  </conditionalFormatting>
  <conditionalFormatting sqref="AI39">
    <cfRule type="cellIs" dxfId="11591" priority="216" operator="lessThan">
      <formula>$C$4</formula>
    </cfRule>
  </conditionalFormatting>
  <conditionalFormatting sqref="AI40">
    <cfRule type="cellIs" dxfId="11590" priority="217" operator="lessThan">
      <formula>$C$4</formula>
    </cfRule>
  </conditionalFormatting>
  <conditionalFormatting sqref="AI41">
    <cfRule type="cellIs" dxfId="11589" priority="218" operator="lessThan">
      <formula>$C$4</formula>
    </cfRule>
  </conditionalFormatting>
  <conditionalFormatting sqref="AI42">
    <cfRule type="cellIs" dxfId="11588" priority="219" operator="lessThan">
      <formula>$C$4</formula>
    </cfRule>
  </conditionalFormatting>
  <conditionalFormatting sqref="AI43">
    <cfRule type="cellIs" dxfId="11587" priority="220" operator="lessThan">
      <formula>$C$4</formula>
    </cfRule>
  </conditionalFormatting>
  <conditionalFormatting sqref="AI44">
    <cfRule type="cellIs" dxfId="11586" priority="221" operator="lessThan">
      <formula>$C$4</formula>
    </cfRule>
  </conditionalFormatting>
  <conditionalFormatting sqref="AI45">
    <cfRule type="cellIs" dxfId="11585" priority="222" operator="lessThan">
      <formula>$C$4</formula>
    </cfRule>
  </conditionalFormatting>
  <conditionalFormatting sqref="AJ37">
    <cfRule type="cellIs" dxfId="11584" priority="223" operator="lessThan">
      <formula>$C$4</formula>
    </cfRule>
  </conditionalFormatting>
  <conditionalFormatting sqref="AJ38">
    <cfRule type="cellIs" dxfId="11583" priority="224" operator="lessThan">
      <formula>$C$4</formula>
    </cfRule>
  </conditionalFormatting>
  <conditionalFormatting sqref="AJ39">
    <cfRule type="cellIs" dxfId="11582" priority="225" operator="lessThan">
      <formula>$C$4</formula>
    </cfRule>
  </conditionalFormatting>
  <conditionalFormatting sqref="AJ40">
    <cfRule type="cellIs" dxfId="11581" priority="226" operator="lessThan">
      <formula>$C$4</formula>
    </cfRule>
  </conditionalFormatting>
  <conditionalFormatting sqref="AJ41">
    <cfRule type="cellIs" dxfId="11580" priority="227" operator="lessThan">
      <formula>$C$4</formula>
    </cfRule>
  </conditionalFormatting>
  <conditionalFormatting sqref="AJ42">
    <cfRule type="cellIs" dxfId="11579" priority="228" operator="lessThan">
      <formula>$C$4</formula>
    </cfRule>
  </conditionalFormatting>
  <conditionalFormatting sqref="AJ43">
    <cfRule type="cellIs" dxfId="11578" priority="229" operator="lessThan">
      <formula>$C$4</formula>
    </cfRule>
  </conditionalFormatting>
  <conditionalFormatting sqref="AJ44">
    <cfRule type="cellIs" dxfId="11577" priority="230" operator="lessThan">
      <formula>$C$4</formula>
    </cfRule>
  </conditionalFormatting>
  <conditionalFormatting sqref="AJ45">
    <cfRule type="cellIs" dxfId="11576" priority="231" operator="lessThan">
      <formula>$C$4</formula>
    </cfRule>
  </conditionalFormatting>
  <conditionalFormatting sqref="AK37">
    <cfRule type="cellIs" dxfId="11575" priority="232" operator="lessThan">
      <formula>$C$4</formula>
    </cfRule>
  </conditionalFormatting>
  <conditionalFormatting sqref="AK38">
    <cfRule type="cellIs" dxfId="11574" priority="233" operator="lessThan">
      <formula>$C$4</formula>
    </cfRule>
  </conditionalFormatting>
  <conditionalFormatting sqref="AK39">
    <cfRule type="cellIs" dxfId="11573" priority="234" operator="lessThan">
      <formula>$C$4</formula>
    </cfRule>
  </conditionalFormatting>
  <conditionalFormatting sqref="AK40">
    <cfRule type="cellIs" dxfId="11572" priority="235" operator="lessThan">
      <formula>$C$4</formula>
    </cfRule>
  </conditionalFormatting>
  <conditionalFormatting sqref="AK41">
    <cfRule type="cellIs" dxfId="11571" priority="236" operator="lessThan">
      <formula>$C$4</formula>
    </cfRule>
  </conditionalFormatting>
  <conditionalFormatting sqref="AK42">
    <cfRule type="cellIs" dxfId="11570" priority="237" operator="lessThan">
      <formula>$C$4</formula>
    </cfRule>
  </conditionalFormatting>
  <conditionalFormatting sqref="AK43">
    <cfRule type="cellIs" dxfId="11569" priority="238" operator="lessThan">
      <formula>$C$4</formula>
    </cfRule>
  </conditionalFormatting>
  <conditionalFormatting sqref="AK44">
    <cfRule type="cellIs" dxfId="11568" priority="239" operator="lessThan">
      <formula>$C$4</formula>
    </cfRule>
  </conditionalFormatting>
  <conditionalFormatting sqref="AK45">
    <cfRule type="cellIs" dxfId="11567" priority="240" operator="lessThan">
      <formula>$C$4</formula>
    </cfRule>
  </conditionalFormatting>
  <conditionalFormatting sqref="AL37">
    <cfRule type="cellIs" dxfId="11566" priority="241" operator="lessThan">
      <formula>$C$4</formula>
    </cfRule>
  </conditionalFormatting>
  <conditionalFormatting sqref="AL38">
    <cfRule type="cellIs" dxfId="11565" priority="242" operator="lessThan">
      <formula>$C$4</formula>
    </cfRule>
  </conditionalFormatting>
  <conditionalFormatting sqref="AL39">
    <cfRule type="cellIs" dxfId="11564" priority="243" operator="lessThan">
      <formula>$C$4</formula>
    </cfRule>
  </conditionalFormatting>
  <conditionalFormatting sqref="AL40">
    <cfRule type="cellIs" dxfId="11563" priority="244" operator="lessThan">
      <formula>$C$4</formula>
    </cfRule>
  </conditionalFormatting>
  <conditionalFormatting sqref="AL41">
    <cfRule type="cellIs" dxfId="11562" priority="245" operator="lessThan">
      <formula>$C$4</formula>
    </cfRule>
  </conditionalFormatting>
  <conditionalFormatting sqref="AL42">
    <cfRule type="cellIs" dxfId="11561" priority="246" operator="lessThan">
      <formula>$C$4</formula>
    </cfRule>
  </conditionalFormatting>
  <conditionalFormatting sqref="AL43">
    <cfRule type="cellIs" dxfId="11560" priority="247" operator="lessThan">
      <formula>$C$4</formula>
    </cfRule>
  </conditionalFormatting>
  <conditionalFormatting sqref="AL44">
    <cfRule type="cellIs" dxfId="11559" priority="248" operator="lessThan">
      <formula>$C$4</formula>
    </cfRule>
  </conditionalFormatting>
  <conditionalFormatting sqref="AL45">
    <cfRule type="cellIs" dxfId="11558" priority="249" operator="lessThan">
      <formula>$C$4</formula>
    </cfRule>
  </conditionalFormatting>
  <conditionalFormatting sqref="AM37">
    <cfRule type="cellIs" dxfId="11557" priority="250" operator="lessThan">
      <formula>$C$4</formula>
    </cfRule>
  </conditionalFormatting>
  <conditionalFormatting sqref="AM38">
    <cfRule type="cellIs" dxfId="11556" priority="251" operator="lessThan">
      <formula>$C$4</formula>
    </cfRule>
  </conditionalFormatting>
  <conditionalFormatting sqref="AM39">
    <cfRule type="cellIs" dxfId="11555" priority="252" operator="lessThan">
      <formula>$C$4</formula>
    </cfRule>
  </conditionalFormatting>
  <conditionalFormatting sqref="AM40">
    <cfRule type="cellIs" dxfId="11554" priority="253" operator="lessThan">
      <formula>$C$4</formula>
    </cfRule>
  </conditionalFormatting>
  <conditionalFormatting sqref="AM41">
    <cfRule type="cellIs" dxfId="11553" priority="254" operator="lessThan">
      <formula>$C$4</formula>
    </cfRule>
  </conditionalFormatting>
  <conditionalFormatting sqref="AM42">
    <cfRule type="cellIs" dxfId="11552" priority="255" operator="lessThan">
      <formula>$C$4</formula>
    </cfRule>
  </conditionalFormatting>
  <conditionalFormatting sqref="AM43">
    <cfRule type="cellIs" dxfId="11551" priority="256" operator="lessThan">
      <formula>$C$4</formula>
    </cfRule>
  </conditionalFormatting>
  <conditionalFormatting sqref="AM44">
    <cfRule type="cellIs" dxfId="11550" priority="257" operator="lessThan">
      <formula>$C$4</formula>
    </cfRule>
  </conditionalFormatting>
  <conditionalFormatting sqref="AM45">
    <cfRule type="cellIs" dxfId="11549" priority="258" operator="lessThan">
      <formula>$C$4</formula>
    </cfRule>
  </conditionalFormatting>
  <conditionalFormatting sqref="AN37">
    <cfRule type="cellIs" dxfId="11548" priority="259" operator="lessThan">
      <formula>$C$4</formula>
    </cfRule>
  </conditionalFormatting>
  <conditionalFormatting sqref="AN38">
    <cfRule type="cellIs" dxfId="11547" priority="260" operator="lessThan">
      <formula>$C$4</formula>
    </cfRule>
  </conditionalFormatting>
  <conditionalFormatting sqref="AN39">
    <cfRule type="cellIs" dxfId="11546" priority="261" operator="lessThan">
      <formula>$C$4</formula>
    </cfRule>
  </conditionalFormatting>
  <conditionalFormatting sqref="AN40">
    <cfRule type="cellIs" dxfId="11545" priority="262" operator="lessThan">
      <formula>$C$4</formula>
    </cfRule>
  </conditionalFormatting>
  <conditionalFormatting sqref="AN41">
    <cfRule type="cellIs" dxfId="11544" priority="263" operator="lessThan">
      <formula>$C$4</formula>
    </cfRule>
  </conditionalFormatting>
  <conditionalFormatting sqref="AN42">
    <cfRule type="cellIs" dxfId="11543" priority="264" operator="lessThan">
      <formula>$C$4</formula>
    </cfRule>
  </conditionalFormatting>
  <conditionalFormatting sqref="AN43">
    <cfRule type="cellIs" dxfId="11542" priority="265" operator="lessThan">
      <formula>$C$4</formula>
    </cfRule>
  </conditionalFormatting>
  <conditionalFormatting sqref="AN44">
    <cfRule type="cellIs" dxfId="11541" priority="266" operator="lessThan">
      <formula>$C$4</formula>
    </cfRule>
  </conditionalFormatting>
  <conditionalFormatting sqref="AN45">
    <cfRule type="cellIs" dxfId="11540" priority="267" operator="lessThan">
      <formula>$C$4</formula>
    </cfRule>
  </conditionalFormatting>
  <conditionalFormatting sqref="CS12:CS45">
    <cfRule type="cellIs" dxfId="382" priority="185" operator="lessThan">
      <formula>$C$4</formula>
    </cfRule>
  </conditionalFormatting>
  <conditionalFormatting sqref="CS12:CS45">
    <cfRule type="cellIs" dxfId="380" priority="186" operator="lessThan">
      <formula>$C$4</formula>
    </cfRule>
  </conditionalFormatting>
  <conditionalFormatting sqref="CP11:CP36">
    <cfRule type="cellIs" dxfId="378" priority="183" operator="lessThan">
      <formula>$C$4</formula>
    </cfRule>
  </conditionalFormatting>
  <conditionalFormatting sqref="CP11:CP36">
    <cfRule type="cellIs" dxfId="376" priority="184" operator="lessThan">
      <formula>$C$4</formula>
    </cfRule>
  </conditionalFormatting>
  <conditionalFormatting sqref="BT37">
    <cfRule type="cellIs" dxfId="230" priority="57" operator="lessThan">
      <formula>$C$4</formula>
    </cfRule>
  </conditionalFormatting>
  <conditionalFormatting sqref="BT38">
    <cfRule type="cellIs" dxfId="228" priority="58" operator="lessThan">
      <formula>$C$4</formula>
    </cfRule>
  </conditionalFormatting>
  <conditionalFormatting sqref="BT39">
    <cfRule type="cellIs" dxfId="226" priority="59" operator="lessThan">
      <formula>$C$4</formula>
    </cfRule>
  </conditionalFormatting>
  <conditionalFormatting sqref="BT40">
    <cfRule type="cellIs" dxfId="224" priority="60" operator="lessThan">
      <formula>$C$4</formula>
    </cfRule>
  </conditionalFormatting>
  <conditionalFormatting sqref="BT41">
    <cfRule type="cellIs" dxfId="222" priority="61" operator="lessThan">
      <formula>$C$4</formula>
    </cfRule>
  </conditionalFormatting>
  <conditionalFormatting sqref="BT42">
    <cfRule type="cellIs" dxfId="220" priority="62" operator="lessThan">
      <formula>$C$4</formula>
    </cfRule>
  </conditionalFormatting>
  <conditionalFormatting sqref="BT43">
    <cfRule type="cellIs" dxfId="218" priority="63" operator="lessThan">
      <formula>$C$4</formula>
    </cfRule>
  </conditionalFormatting>
  <conditionalFormatting sqref="BT44">
    <cfRule type="cellIs" dxfId="216" priority="64" operator="lessThan">
      <formula>$C$4</formula>
    </cfRule>
  </conditionalFormatting>
  <conditionalFormatting sqref="BT45">
    <cfRule type="cellIs" dxfId="214" priority="65" operator="lessThan">
      <formula>$C$4</formula>
    </cfRule>
  </conditionalFormatting>
  <conditionalFormatting sqref="BU37">
    <cfRule type="cellIs" dxfId="212" priority="66" operator="lessThan">
      <formula>$C$4</formula>
    </cfRule>
  </conditionalFormatting>
  <conditionalFormatting sqref="BU38">
    <cfRule type="cellIs" dxfId="210" priority="67" operator="lessThan">
      <formula>$C$4</formula>
    </cfRule>
  </conditionalFormatting>
  <conditionalFormatting sqref="BU39">
    <cfRule type="cellIs" dxfId="208" priority="68" operator="lessThan">
      <formula>$C$4</formula>
    </cfRule>
  </conditionalFormatting>
  <conditionalFormatting sqref="BU40">
    <cfRule type="cellIs" dxfId="206" priority="69" operator="lessThan">
      <formula>$C$4</formula>
    </cfRule>
  </conditionalFormatting>
  <conditionalFormatting sqref="BU41">
    <cfRule type="cellIs" dxfId="204" priority="70" operator="lessThan">
      <formula>$C$4</formula>
    </cfRule>
  </conditionalFormatting>
  <conditionalFormatting sqref="BU42">
    <cfRule type="cellIs" dxfId="202" priority="71" operator="lessThan">
      <formula>$C$4</formula>
    </cfRule>
  </conditionalFormatting>
  <conditionalFormatting sqref="BU43">
    <cfRule type="cellIs" dxfId="200" priority="72" operator="lessThan">
      <formula>$C$4</formula>
    </cfRule>
  </conditionalFormatting>
  <conditionalFormatting sqref="BU44">
    <cfRule type="cellIs" dxfId="198" priority="73" operator="lessThan">
      <formula>$C$4</formula>
    </cfRule>
  </conditionalFormatting>
  <conditionalFormatting sqref="BU45">
    <cfRule type="cellIs" dxfId="196" priority="74" operator="lessThan">
      <formula>$C$4</formula>
    </cfRule>
  </conditionalFormatting>
  <conditionalFormatting sqref="BV37">
    <cfRule type="cellIs" dxfId="194" priority="75" operator="lessThan">
      <formula>$C$4</formula>
    </cfRule>
  </conditionalFormatting>
  <conditionalFormatting sqref="BV38">
    <cfRule type="cellIs" dxfId="192" priority="76" operator="lessThan">
      <formula>$C$4</formula>
    </cfRule>
  </conditionalFormatting>
  <conditionalFormatting sqref="BV39">
    <cfRule type="cellIs" dxfId="190" priority="77" operator="lessThan">
      <formula>$C$4</formula>
    </cfRule>
  </conditionalFormatting>
  <conditionalFormatting sqref="BV40">
    <cfRule type="cellIs" dxfId="188" priority="78" operator="lessThan">
      <formula>$C$4</formula>
    </cfRule>
  </conditionalFormatting>
  <conditionalFormatting sqref="BV41">
    <cfRule type="cellIs" dxfId="186" priority="79" operator="lessThan">
      <formula>$C$4</formula>
    </cfRule>
  </conditionalFormatting>
  <conditionalFormatting sqref="BV42">
    <cfRule type="cellIs" dxfId="184" priority="80" operator="lessThan">
      <formula>$C$4</formula>
    </cfRule>
  </conditionalFormatting>
  <conditionalFormatting sqref="BV43">
    <cfRule type="cellIs" dxfId="182" priority="81" operator="lessThan">
      <formula>$C$4</formula>
    </cfRule>
  </conditionalFormatting>
  <conditionalFormatting sqref="BV44">
    <cfRule type="cellIs" dxfId="180" priority="82" operator="lessThan">
      <formula>$C$4</formula>
    </cfRule>
  </conditionalFormatting>
  <conditionalFormatting sqref="BV45">
    <cfRule type="cellIs" dxfId="178" priority="83" operator="lessThan">
      <formula>$C$4</formula>
    </cfRule>
  </conditionalFormatting>
  <conditionalFormatting sqref="BX37">
    <cfRule type="cellIs" dxfId="176" priority="84" operator="lessThan">
      <formula>$C$4</formula>
    </cfRule>
  </conditionalFormatting>
  <conditionalFormatting sqref="BX38">
    <cfRule type="cellIs" dxfId="174" priority="85" operator="lessThan">
      <formula>$C$4</formula>
    </cfRule>
  </conditionalFormatting>
  <conditionalFormatting sqref="BX39">
    <cfRule type="cellIs" dxfId="172" priority="86" operator="lessThan">
      <formula>$C$4</formula>
    </cfRule>
  </conditionalFormatting>
  <conditionalFormatting sqref="BX40">
    <cfRule type="cellIs" dxfId="170" priority="87" operator="lessThan">
      <formula>$C$4</formula>
    </cfRule>
  </conditionalFormatting>
  <conditionalFormatting sqref="BX41">
    <cfRule type="cellIs" dxfId="168" priority="88" operator="lessThan">
      <formula>$C$4</formula>
    </cfRule>
  </conditionalFormatting>
  <conditionalFormatting sqref="BX42">
    <cfRule type="cellIs" dxfId="166" priority="89" operator="lessThan">
      <formula>$C$4</formula>
    </cfRule>
  </conditionalFormatting>
  <conditionalFormatting sqref="BX43">
    <cfRule type="cellIs" dxfId="164" priority="90" operator="lessThan">
      <formula>$C$4</formula>
    </cfRule>
  </conditionalFormatting>
  <conditionalFormatting sqref="BX44">
    <cfRule type="cellIs" dxfId="162" priority="91" operator="lessThan">
      <formula>$C$4</formula>
    </cfRule>
  </conditionalFormatting>
  <conditionalFormatting sqref="BX45">
    <cfRule type="cellIs" dxfId="160" priority="92" operator="lessThan">
      <formula>$C$4</formula>
    </cfRule>
  </conditionalFormatting>
  <conditionalFormatting sqref="BY37">
    <cfRule type="cellIs" dxfId="158" priority="93" operator="lessThan">
      <formula>$C$4</formula>
    </cfRule>
  </conditionalFormatting>
  <conditionalFormatting sqref="BY38">
    <cfRule type="cellIs" dxfId="156" priority="94" operator="lessThan">
      <formula>$C$4</formula>
    </cfRule>
  </conditionalFormatting>
  <conditionalFormatting sqref="BY39">
    <cfRule type="cellIs" dxfId="154" priority="95" operator="lessThan">
      <formula>$C$4</formula>
    </cfRule>
  </conditionalFormatting>
  <conditionalFormatting sqref="BY40">
    <cfRule type="cellIs" dxfId="152" priority="96" operator="lessThan">
      <formula>$C$4</formula>
    </cfRule>
  </conditionalFormatting>
  <conditionalFormatting sqref="BY41">
    <cfRule type="cellIs" dxfId="150" priority="97" operator="lessThan">
      <formula>$C$4</formula>
    </cfRule>
  </conditionalFormatting>
  <conditionalFormatting sqref="BY42">
    <cfRule type="cellIs" dxfId="148" priority="98" operator="lessThan">
      <formula>$C$4</formula>
    </cfRule>
  </conditionalFormatting>
  <conditionalFormatting sqref="BY43">
    <cfRule type="cellIs" dxfId="146" priority="99" operator="lessThan">
      <formula>$C$4</formula>
    </cfRule>
  </conditionalFormatting>
  <conditionalFormatting sqref="BY44">
    <cfRule type="cellIs" dxfId="144" priority="100" operator="lessThan">
      <formula>$C$4</formula>
    </cfRule>
  </conditionalFormatting>
  <conditionalFormatting sqref="BY45">
    <cfRule type="cellIs" dxfId="142" priority="101" operator="lessThan">
      <formula>$C$4</formula>
    </cfRule>
  </conditionalFormatting>
  <conditionalFormatting sqref="BZ37">
    <cfRule type="cellIs" dxfId="140" priority="102" operator="lessThan">
      <formula>$C$4</formula>
    </cfRule>
  </conditionalFormatting>
  <conditionalFormatting sqref="BZ38">
    <cfRule type="cellIs" dxfId="138" priority="103" operator="lessThan">
      <formula>$C$4</formula>
    </cfRule>
  </conditionalFormatting>
  <conditionalFormatting sqref="BZ39">
    <cfRule type="cellIs" dxfId="136" priority="104" operator="lessThan">
      <formula>$C$4</formula>
    </cfRule>
  </conditionalFormatting>
  <conditionalFormatting sqref="BZ40">
    <cfRule type="cellIs" dxfId="134" priority="105" operator="lessThan">
      <formula>$C$4</formula>
    </cfRule>
  </conditionalFormatting>
  <conditionalFormatting sqref="BZ41">
    <cfRule type="cellIs" dxfId="132" priority="106" operator="lessThan">
      <formula>$C$4</formula>
    </cfRule>
  </conditionalFormatting>
  <conditionalFormatting sqref="BZ42">
    <cfRule type="cellIs" dxfId="130" priority="107" operator="lessThan">
      <formula>$C$4</formula>
    </cfRule>
  </conditionalFormatting>
  <conditionalFormatting sqref="BZ43">
    <cfRule type="cellIs" dxfId="128" priority="108" operator="lessThan">
      <formula>$C$4</formula>
    </cfRule>
  </conditionalFormatting>
  <conditionalFormatting sqref="BZ44">
    <cfRule type="cellIs" dxfId="126" priority="109" operator="lessThan">
      <formula>$C$4</formula>
    </cfRule>
  </conditionalFormatting>
  <conditionalFormatting sqref="BZ45">
    <cfRule type="cellIs" dxfId="124" priority="110" operator="lessThan">
      <formula>$C$4</formula>
    </cfRule>
  </conditionalFormatting>
  <conditionalFormatting sqref="BS37">
    <cfRule type="cellIs" dxfId="122" priority="39" operator="lessThan">
      <formula>$C$4</formula>
    </cfRule>
  </conditionalFormatting>
  <conditionalFormatting sqref="BS37">
    <cfRule type="cellIs" dxfId="120" priority="40" operator="lessThan">
      <formula>$C$4</formula>
    </cfRule>
  </conditionalFormatting>
  <conditionalFormatting sqref="BS38">
    <cfRule type="cellIs" dxfId="118" priority="41" operator="lessThan">
      <formula>$C$4</formula>
    </cfRule>
  </conditionalFormatting>
  <conditionalFormatting sqref="BS38">
    <cfRule type="cellIs" dxfId="116" priority="42" operator="lessThan">
      <formula>$C$4</formula>
    </cfRule>
  </conditionalFormatting>
  <conditionalFormatting sqref="BS39">
    <cfRule type="cellIs" dxfId="114" priority="43" operator="lessThan">
      <formula>$C$4</formula>
    </cfRule>
  </conditionalFormatting>
  <conditionalFormatting sqref="BS39">
    <cfRule type="cellIs" dxfId="112" priority="44" operator="lessThan">
      <formula>$C$4</formula>
    </cfRule>
  </conditionalFormatting>
  <conditionalFormatting sqref="BS40">
    <cfRule type="cellIs" dxfId="110" priority="45" operator="lessThan">
      <formula>$C$4</formula>
    </cfRule>
  </conditionalFormatting>
  <conditionalFormatting sqref="BS40">
    <cfRule type="cellIs" dxfId="108" priority="46" operator="lessThan">
      <formula>$C$4</formula>
    </cfRule>
  </conditionalFormatting>
  <conditionalFormatting sqref="BS41">
    <cfRule type="cellIs" dxfId="106" priority="47" operator="lessThan">
      <formula>$C$4</formula>
    </cfRule>
  </conditionalFormatting>
  <conditionalFormatting sqref="BS41">
    <cfRule type="cellIs" dxfId="104" priority="48" operator="lessThan">
      <formula>$C$4</formula>
    </cfRule>
  </conditionalFormatting>
  <conditionalFormatting sqref="BS42">
    <cfRule type="cellIs" dxfId="102" priority="49" operator="lessThan">
      <formula>$C$4</formula>
    </cfRule>
  </conditionalFormatting>
  <conditionalFormatting sqref="BS42">
    <cfRule type="cellIs" dxfId="100" priority="50" operator="lessThan">
      <formula>$C$4</formula>
    </cfRule>
  </conditionalFormatting>
  <conditionalFormatting sqref="BS43">
    <cfRule type="cellIs" dxfId="98" priority="51" operator="lessThan">
      <formula>$C$4</formula>
    </cfRule>
  </conditionalFormatting>
  <conditionalFormatting sqref="BS43">
    <cfRule type="cellIs" dxfId="96" priority="52" operator="lessThan">
      <formula>$C$4</formula>
    </cfRule>
  </conditionalFormatting>
  <conditionalFormatting sqref="BS44">
    <cfRule type="cellIs" dxfId="94" priority="53" operator="lessThan">
      <formula>$C$4</formula>
    </cfRule>
  </conditionalFormatting>
  <conditionalFormatting sqref="BS44">
    <cfRule type="cellIs" dxfId="92" priority="54" operator="lessThan">
      <formula>$C$4</formula>
    </cfRule>
  </conditionalFormatting>
  <conditionalFormatting sqref="BS45">
    <cfRule type="cellIs" dxfId="90" priority="55" operator="lessThan">
      <formula>$C$4</formula>
    </cfRule>
  </conditionalFormatting>
  <conditionalFormatting sqref="BS45">
    <cfRule type="cellIs" dxfId="88" priority="56" operator="lessThan">
      <formula>$C$4</formula>
    </cfRule>
  </conditionalFormatting>
  <conditionalFormatting sqref="BW37">
    <cfRule type="cellIs" dxfId="86" priority="21" operator="lessThan">
      <formula>$C$4</formula>
    </cfRule>
  </conditionalFormatting>
  <conditionalFormatting sqref="BW37">
    <cfRule type="cellIs" dxfId="84" priority="22" operator="lessThan">
      <formula>$C$4</formula>
    </cfRule>
  </conditionalFormatting>
  <conditionalFormatting sqref="BW38">
    <cfRule type="cellIs" dxfId="82" priority="23" operator="lessThan">
      <formula>$C$4</formula>
    </cfRule>
  </conditionalFormatting>
  <conditionalFormatting sqref="BW38">
    <cfRule type="cellIs" dxfId="80" priority="24" operator="lessThan">
      <formula>$C$4</formula>
    </cfRule>
  </conditionalFormatting>
  <conditionalFormatting sqref="BW39">
    <cfRule type="cellIs" dxfId="78" priority="25" operator="lessThan">
      <formula>$C$4</formula>
    </cfRule>
  </conditionalFormatting>
  <conditionalFormatting sqref="BW39">
    <cfRule type="cellIs" dxfId="76" priority="26" operator="lessThan">
      <formula>$C$4</formula>
    </cfRule>
  </conditionalFormatting>
  <conditionalFormatting sqref="BW40">
    <cfRule type="cellIs" dxfId="74" priority="27" operator="lessThan">
      <formula>$C$4</formula>
    </cfRule>
  </conditionalFormatting>
  <conditionalFormatting sqref="BW40">
    <cfRule type="cellIs" dxfId="72" priority="28" operator="lessThan">
      <formula>$C$4</formula>
    </cfRule>
  </conditionalFormatting>
  <conditionalFormatting sqref="BW41">
    <cfRule type="cellIs" dxfId="70" priority="29" operator="lessThan">
      <formula>$C$4</formula>
    </cfRule>
  </conditionalFormatting>
  <conditionalFormatting sqref="BW41">
    <cfRule type="cellIs" dxfId="68" priority="30" operator="lessThan">
      <formula>$C$4</formula>
    </cfRule>
  </conditionalFormatting>
  <conditionalFormatting sqref="BW42">
    <cfRule type="cellIs" dxfId="66" priority="31" operator="lessThan">
      <formula>$C$4</formula>
    </cfRule>
  </conditionalFormatting>
  <conditionalFormatting sqref="BW42">
    <cfRule type="cellIs" dxfId="64" priority="32" operator="lessThan">
      <formula>$C$4</formula>
    </cfRule>
  </conditionalFormatting>
  <conditionalFormatting sqref="BW43">
    <cfRule type="cellIs" dxfId="62" priority="33" operator="lessThan">
      <formula>$C$4</formula>
    </cfRule>
  </conditionalFormatting>
  <conditionalFormatting sqref="BW43">
    <cfRule type="cellIs" dxfId="60" priority="34" operator="lessThan">
      <formula>$C$4</formula>
    </cfRule>
  </conditionalFormatting>
  <conditionalFormatting sqref="BW44">
    <cfRule type="cellIs" dxfId="58" priority="35" operator="lessThan">
      <formula>$C$4</formula>
    </cfRule>
  </conditionalFormatting>
  <conditionalFormatting sqref="BW44">
    <cfRule type="cellIs" dxfId="56" priority="36" operator="lessThan">
      <formula>$C$4</formula>
    </cfRule>
  </conditionalFormatting>
  <conditionalFormatting sqref="BW45">
    <cfRule type="cellIs" dxfId="54" priority="37" operator="lessThan">
      <formula>$C$4</formula>
    </cfRule>
  </conditionalFormatting>
  <conditionalFormatting sqref="BW45">
    <cfRule type="cellIs" dxfId="52" priority="38" operator="lessThan">
      <formula>$C$4</formula>
    </cfRule>
  </conditionalFormatting>
  <conditionalFormatting sqref="CA37">
    <cfRule type="cellIs" dxfId="50" priority="3" operator="lessThan">
      <formula>$C$4</formula>
    </cfRule>
  </conditionalFormatting>
  <conditionalFormatting sqref="CA37">
    <cfRule type="cellIs" dxfId="48" priority="4" operator="lessThan">
      <formula>$C$4</formula>
    </cfRule>
  </conditionalFormatting>
  <conditionalFormatting sqref="CA38">
    <cfRule type="cellIs" dxfId="46" priority="5" operator="lessThan">
      <formula>$C$4</formula>
    </cfRule>
  </conditionalFormatting>
  <conditionalFormatting sqref="CA38">
    <cfRule type="cellIs" dxfId="44" priority="6" operator="lessThan">
      <formula>$C$4</formula>
    </cfRule>
  </conditionalFormatting>
  <conditionalFormatting sqref="CA39">
    <cfRule type="cellIs" dxfId="42" priority="7" operator="lessThan">
      <formula>$C$4</formula>
    </cfRule>
  </conditionalFormatting>
  <conditionalFormatting sqref="CA39">
    <cfRule type="cellIs" dxfId="40" priority="8" operator="lessThan">
      <formula>$C$4</formula>
    </cfRule>
  </conditionalFormatting>
  <conditionalFormatting sqref="CA40">
    <cfRule type="cellIs" dxfId="38" priority="9" operator="lessThan">
      <formula>$C$4</formula>
    </cfRule>
  </conditionalFormatting>
  <conditionalFormatting sqref="CA40">
    <cfRule type="cellIs" dxfId="36" priority="10" operator="lessThan">
      <formula>$C$4</formula>
    </cfRule>
  </conditionalFormatting>
  <conditionalFormatting sqref="CA41">
    <cfRule type="cellIs" dxfId="34" priority="11" operator="lessThan">
      <formula>$C$4</formula>
    </cfRule>
  </conditionalFormatting>
  <conditionalFormatting sqref="CA41">
    <cfRule type="cellIs" dxfId="32" priority="12" operator="lessThan">
      <formula>$C$4</formula>
    </cfRule>
  </conditionalFormatting>
  <conditionalFormatting sqref="CA42">
    <cfRule type="cellIs" dxfId="30" priority="13" operator="lessThan">
      <formula>$C$4</formula>
    </cfRule>
  </conditionalFormatting>
  <conditionalFormatting sqref="CA42">
    <cfRule type="cellIs" dxfId="28" priority="14" operator="lessThan">
      <formula>$C$4</formula>
    </cfRule>
  </conditionalFormatting>
  <conditionalFormatting sqref="CA43">
    <cfRule type="cellIs" dxfId="26" priority="15" operator="lessThan">
      <formula>$C$4</formula>
    </cfRule>
  </conditionalFormatting>
  <conditionalFormatting sqref="CA43">
    <cfRule type="cellIs" dxfId="24" priority="16" operator="lessThan">
      <formula>$C$4</formula>
    </cfRule>
  </conditionalFormatting>
  <conditionalFormatting sqref="CA44">
    <cfRule type="cellIs" dxfId="22" priority="17" operator="lessThan">
      <formula>$C$4</formula>
    </cfRule>
  </conditionalFormatting>
  <conditionalFormatting sqref="CA44">
    <cfRule type="cellIs" dxfId="20" priority="18" operator="lessThan">
      <formula>$C$4</formula>
    </cfRule>
  </conditionalFormatting>
  <conditionalFormatting sqref="CA45">
    <cfRule type="cellIs" dxfId="18" priority="19" operator="lessThan">
      <formula>$C$4</formula>
    </cfRule>
  </conditionalFormatting>
  <conditionalFormatting sqref="CA45">
    <cfRule type="cellIs" dxfId="16" priority="20" operator="lessThan">
      <formula>$C$4</formula>
    </cfRule>
  </conditionalFormatting>
  <conditionalFormatting sqref="CP37:CP45">
    <cfRule type="cellIs" dxfId="14" priority="1" operator="lessThan">
      <formula>$C$4</formula>
    </cfRule>
  </conditionalFormatting>
  <conditionalFormatting sqref="CP37:CP45">
    <cfRule type="cellIs" dxfId="12" priority="2"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63" zoomScaleNormal="63" workbookViewId="0">
      <pane xSplit="3" ySplit="10" topLeftCell="BD11" activePane="bottomRight" state="frozen"/>
      <selection pane="topRight"/>
      <selection pane="bottomLeft"/>
      <selection pane="bottomRight" activeCell="BD11" sqref="BD11"/>
    </sheetView>
  </sheetViews>
  <sheetFormatPr defaultRowHeight="14.4" x14ac:dyDescent="0.3"/>
  <cols>
    <col min="1" max="1" width="6.5546875" customWidth="1"/>
    <col min="2" max="2" width="9.109375" hidden="1" customWidth="1"/>
    <col min="3" max="3" width="37.33203125" customWidth="1"/>
    <col min="6" max="7" width="8.6640625" customWidth="1"/>
    <col min="8" max="8" width="25.6640625" customWidth="1"/>
    <col min="9" max="12" width="8.6640625" customWidth="1"/>
    <col min="13" max="13" width="25.6640625" customWidth="1"/>
    <col min="14" max="14" width="7.109375" customWidth="1"/>
    <col min="15" max="29" width="3.33203125" style="1" customWidth="1"/>
    <col min="30" max="30" width="4.33203125" style="1" customWidth="1"/>
    <col min="31" max="45" width="3.33203125" style="1" customWidth="1"/>
    <col min="46" max="48" width="4.33203125" style="1" customWidth="1"/>
    <col min="49" max="64" width="3.33203125" style="1" customWidth="1"/>
    <col min="65" max="69" width="3.33203125" style="1" hidden="1" customWidth="1"/>
    <col min="70" max="70" width="4.33203125" style="1" customWidth="1"/>
    <col min="71" max="85" width="3.33203125" style="1" customWidth="1"/>
    <col min="86" max="90" width="3.33203125" style="1" hidden="1" customWidth="1"/>
    <col min="91" max="92" width="4.33203125" style="1" customWidth="1"/>
    <col min="93" max="93" width="3.33203125" style="1" customWidth="1"/>
    <col min="94" max="94" width="5.88671875" style="1" customWidth="1"/>
    <col min="95" max="95" width="51.5546875" style="1" customWidth="1"/>
    <col min="96" max="96" width="3.33203125" style="1" customWidth="1"/>
    <col min="97" max="97" width="5.88671875" style="1" customWidth="1"/>
    <col min="98" max="98" width="51.5546875" style="1" customWidth="1"/>
    <col min="99" max="100" width="8.5546875" style="1" customWidth="1"/>
    <col min="101" max="101" width="34.109375" style="1" customWidth="1"/>
    <col min="102" max="102" width="9.109375" customWidth="1"/>
    <col min="108" max="108" width="9" style="3" customWidth="1"/>
    <col min="109" max="110" width="9" style="3" hidden="1" customWidth="1"/>
    <col min="111" max="111" width="9" style="3" customWidth="1"/>
  </cols>
  <sheetData>
    <row r="1" spans="1:110" ht="20.25" customHeight="1" x14ac:dyDescent="0.3">
      <c r="A1" s="4">
        <v>1089</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
      <c r="A2" s="5" t="s">
        <v>2</v>
      </c>
      <c r="B2" s="10"/>
      <c r="C2" s="11" t="s">
        <v>3</v>
      </c>
      <c r="D2" s="7"/>
      <c r="E2" s="7" t="s">
        <v>92</v>
      </c>
      <c r="F2" s="14"/>
      <c r="G2" s="7"/>
      <c r="H2" s="7"/>
      <c r="I2" s="7"/>
      <c r="J2" s="7"/>
      <c r="K2" s="7"/>
      <c r="L2" s="7"/>
      <c r="M2" s="7"/>
      <c r="N2" s="7"/>
      <c r="O2" s="7" t="s">
        <v>5</v>
      </c>
      <c r="P2" s="25"/>
      <c r="Q2" s="25"/>
      <c r="R2" s="25"/>
      <c r="S2" s="25" t="s">
        <v>6</v>
      </c>
      <c r="T2" s="25" t="s">
        <v>93</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3">
      <c r="A3" s="5" t="s">
        <v>10</v>
      </c>
      <c r="B3" s="10">
        <v>1089</v>
      </c>
      <c r="C3" s="11" t="s">
        <v>11</v>
      </c>
      <c r="D3" s="7"/>
      <c r="E3" s="7" t="s">
        <v>12</v>
      </c>
      <c r="F3" s="15"/>
      <c r="G3" s="7"/>
      <c r="H3" s="99" t="s">
        <v>13</v>
      </c>
      <c r="I3" s="100"/>
      <c r="J3" s="101"/>
      <c r="K3" s="7"/>
      <c r="L3" s="7"/>
      <c r="M3" s="7"/>
      <c r="N3" s="7"/>
      <c r="O3" s="7" t="s">
        <v>14</v>
      </c>
      <c r="P3" s="25"/>
      <c r="Q3" s="25"/>
      <c r="R3" s="25"/>
      <c r="S3" s="25" t="s">
        <v>6</v>
      </c>
      <c r="T3" s="25" t="s">
        <v>94</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3">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3">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
      <c r="A7" s="7"/>
      <c r="B7" s="7">
        <v>290</v>
      </c>
      <c r="C7" s="7"/>
      <c r="D7" s="106" t="s">
        <v>20</v>
      </c>
      <c r="E7" s="106"/>
      <c r="F7" s="106"/>
      <c r="G7" s="106"/>
      <c r="H7" s="106"/>
      <c r="I7" s="106"/>
      <c r="J7" s="106"/>
      <c r="K7" s="106"/>
      <c r="L7" s="106"/>
      <c r="M7" s="106"/>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3">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QS Yunus 40,41,QS An Nisa :59,Al Maidah :32, Iman Kepada Rasul2 Allah, Hormad dan patuh kpd orang tua dan guru, Prinsip dan praktek ekonomi dalam Islam, Perkembangan Islam pd ms Modern, </v>
      </c>
    </row>
    <row r="10" spans="1:110" ht="15" x14ac:dyDescent="0.3">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170</v>
      </c>
      <c r="CX10" s="7">
        <v>15341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Kepada Rasul2 Allah, Hormad dan patuh kpd orang tua dan guru, Prinsip dan praktek ekonomi dalam Islam, Perkembangan Islam pd ms Modern, Masih perlu peningkatan pemahaman QS Yunus 40,41,QS An Nisa :59,Al Maidah :32.</v>
      </c>
    </row>
    <row r="11" spans="1:110" ht="15" x14ac:dyDescent="0.3">
      <c r="A11" s="8">
        <v>1</v>
      </c>
      <c r="B11" s="8">
        <v>143928</v>
      </c>
      <c r="C11" s="8" t="s">
        <v>95</v>
      </c>
      <c r="D11" s="8">
        <f t="shared" ref="D11:D42" si="0">AD11</f>
        <v>88</v>
      </c>
      <c r="E11" s="13" t="str">
        <f t="shared" ref="E11:E42" si="1">IF(D11="","",IF(D11&lt;=$CZ$13,"D",IF(D11&lt;=$CZ$14,"C",IF(D11&lt;=$CZ$15,"B",IF(D11&lt;=$CZ$16,"A","E")))))</f>
        <v>B</v>
      </c>
      <c r="F11" s="17">
        <f t="shared" ref="F11:F42" si="2">AV11</f>
        <v>88</v>
      </c>
      <c r="G11" s="13" t="str">
        <f t="shared" ref="G11:G42" si="3">IF(F11="","",IF(F11&lt;=$CZ$13,"D",IF(F11&lt;=$CZ$14,"C",IF(F11&lt;=$CZ$15,"B",IF(F11&lt;=$CZ$16,"A","E")))))</f>
        <v>B</v>
      </c>
      <c r="H11" s="13" t="str">
        <f t="shared" ref="H11:H42" si="4">CQ11</f>
        <v xml:space="preserve">Memiliki kemampuan pemahaman  QS Yunus 40,41,QS An Nisa :59,Al Maidah :32, Iman Kepada Rasul2 Allah, Hormad dan patuh kpd orang tua dan guru, Prinsip dan praktek ekonomi dalam Islam, Perkembangan Islam pd ms Modern, </v>
      </c>
      <c r="I11" s="8">
        <f t="shared" ref="I11:I42" si="5">BR11</f>
        <v>87</v>
      </c>
      <c r="J11" s="13" t="str">
        <f t="shared" ref="J11:J42" si="6">IF(I11="","",IF(I11&lt;=$CZ$27,"D",IF(I11&lt;=$CZ$28,"C",IF(I11&lt;=$CZ$29,"B",IF(I11&lt;=$CZ$30,"A","E")))))</f>
        <v>B</v>
      </c>
      <c r="K11" s="20">
        <f t="shared" ref="K11:K42" si="7">CN11</f>
        <v>90</v>
      </c>
      <c r="L11" s="13" t="str">
        <f t="shared" ref="L11:L42" si="8">IF(K11="","",IF(K11&lt;=$CZ$27,"D",IF(K11&lt;=$CZ$28,"C",IF(K11&lt;=$CZ$29,"B",IF(K11&lt;=$CZ$30,"A","E")))))</f>
        <v>A</v>
      </c>
      <c r="M11" s="8" t="str">
        <f t="shared" ref="M11:M42" si="9">CT11</f>
        <v xml:space="preserve">Memiliki keterampilan  Mencari tajwid  QS Yunus 40,41,QS Al Maidah :32, Hafalan  QS Al -Maidah :48,QS An Nisa :59,At Taubah :105, Buat Power Point Rasul22 Allah, Membuat contoh Praktek dan prinsip ekonomi dalam Islam, </v>
      </c>
      <c r="N11" s="7"/>
      <c r="O11" s="60">
        <v>85</v>
      </c>
      <c r="P11" s="60">
        <v>85</v>
      </c>
      <c r="Q11" s="2"/>
      <c r="R11" s="60"/>
      <c r="S11" s="60"/>
      <c r="T11" s="2">
        <v>95</v>
      </c>
      <c r="U11" s="60">
        <v>85</v>
      </c>
      <c r="V11" s="60"/>
      <c r="W11" s="2"/>
      <c r="X11" s="60">
        <v>90</v>
      </c>
      <c r="Y11" s="60"/>
      <c r="Z11" s="2"/>
      <c r="AA11" s="60">
        <v>90</v>
      </c>
      <c r="AB11" s="60"/>
      <c r="AC11" s="2"/>
      <c r="AD11" s="29">
        <f t="shared" ref="AD11:AD42" si="10">IF(AND(O11="",P11="",Q11=""),"",ROUND(AVERAGE(O11:AC11),0))</f>
        <v>88</v>
      </c>
      <c r="AE11" s="60"/>
      <c r="AF11" s="60">
        <v>90</v>
      </c>
      <c r="AG11" s="2"/>
      <c r="AH11" s="60">
        <v>95</v>
      </c>
      <c r="AI11" s="60"/>
      <c r="AJ11" s="2">
        <v>90</v>
      </c>
      <c r="AK11" s="60">
        <v>90</v>
      </c>
      <c r="AL11" s="60"/>
      <c r="AM11" s="2">
        <v>90</v>
      </c>
      <c r="AN11" s="60">
        <v>85</v>
      </c>
      <c r="AO11" s="60"/>
      <c r="AP11" s="2"/>
      <c r="AQ11" s="60"/>
      <c r="AR11" s="60"/>
      <c r="AS11" s="2"/>
      <c r="AT11" s="60">
        <v>80</v>
      </c>
      <c r="AU11" s="32">
        <f>IF($T$7=12,IF(SUM(O11:AC11,AE11:AS11)&gt;0,AVERAGE(O11:AC11,AE11:AT11),""),IF(AT11="","",AVERAGE(O11:AC11,AE11:AT11)))</f>
        <v>88.461538461538467</v>
      </c>
      <c r="AV11" s="33">
        <f t="shared" ref="AV11:AV42" si="11">IF(AU11="","",ROUND(AU11,0))</f>
        <v>88</v>
      </c>
      <c r="AW11" s="36"/>
      <c r="AX11" s="60">
        <v>85</v>
      </c>
      <c r="AY11" s="60"/>
      <c r="AZ11" s="2"/>
      <c r="BA11" s="60"/>
      <c r="BB11" s="60">
        <v>90</v>
      </c>
      <c r="BC11" s="2"/>
      <c r="BD11" s="60"/>
      <c r="BE11" s="60"/>
      <c r="BF11" s="2">
        <v>85</v>
      </c>
      <c r="BG11" s="60"/>
      <c r="BH11" s="60"/>
      <c r="BI11" s="2"/>
      <c r="BJ11" s="60"/>
      <c r="BK11" s="60"/>
      <c r="BL11" s="2"/>
      <c r="BM11" s="29">
        <f t="shared" ref="BM11:BM42" si="12">IF(AND(AZ11="",AY11="",AX11=""),"",MAX(AX11:AZ11))</f>
        <v>85</v>
      </c>
      <c r="BN11" s="29">
        <f t="shared" ref="BN11:BN42" si="13">IF(AND(BB11="",BC11="",BA11=""),"",MAX(BA11:BC11))</f>
        <v>90</v>
      </c>
      <c r="BO11" s="29">
        <f t="shared" ref="BO11:BO42" si="14">IF(AND(BD11="",BE11="",BF11=""),"",MAX(BD11:BF11))</f>
        <v>85</v>
      </c>
      <c r="BP11" s="29" t="str">
        <f t="shared" ref="BP11:BP42" si="15">IF(AND(BG11="",BH11="",BI11=""),"",MAX(BG11:BI11))</f>
        <v/>
      </c>
      <c r="BQ11" s="29" t="str">
        <f t="shared" ref="BQ11:BQ42" si="16">IF(AND(BJ11="",BK11="",BL11=""),"",MAX(BJ11:BL11))</f>
        <v/>
      </c>
      <c r="BR11" s="29">
        <f t="shared" ref="BR11:BR42" si="17">IF(AND(BM11=""),"",ROUND(AVERAGE(BM11:BQ11),0))</f>
        <v>87</v>
      </c>
      <c r="BS11" s="60">
        <v>90</v>
      </c>
      <c r="BT11" s="60"/>
      <c r="BU11" s="2"/>
      <c r="BV11" s="60"/>
      <c r="BW11" s="60">
        <v>93</v>
      </c>
      <c r="BX11" s="2"/>
      <c r="BY11" s="60"/>
      <c r="BZ11" s="60"/>
      <c r="CA11" s="2">
        <v>90</v>
      </c>
      <c r="CB11" s="60"/>
      <c r="CC11" s="60"/>
      <c r="CD11" s="2"/>
      <c r="CE11" s="60"/>
      <c r="CF11" s="60"/>
      <c r="CG11" s="2"/>
      <c r="CH11" s="29">
        <f t="shared" ref="CH11:CH42" si="18">IF(AND(BU11="",BT11="",BS11=""),"",MAX(BS11:BU11))</f>
        <v>90</v>
      </c>
      <c r="CI11" s="29">
        <f t="shared" ref="CI11:CI42" si="19">IF(AND(BW11="",BX11="",BV11=""),"",MAX(BV11:BX11))</f>
        <v>93</v>
      </c>
      <c r="CJ11" s="29">
        <f t="shared" ref="CJ11:CJ42" si="20">IF(AND(BY11="",BZ11="",CA11=""),"",MAX(BY11:CA11))</f>
        <v>90</v>
      </c>
      <c r="CK11" s="29" t="str">
        <f t="shared" ref="CK11:CK42" si="21">IF(AND(CB11="",CC11="",CD11=""),"",MAX(CB11:CD11))</f>
        <v/>
      </c>
      <c r="CL11" s="29" t="str">
        <f t="shared" ref="CL11:CL42" si="22">IF(AND(CE11="",CF11="",CG11=""),"",MAX(CE11:CG11))</f>
        <v/>
      </c>
      <c r="CM11" s="32">
        <f t="shared" ref="CM11:CM42" si="23">IF(AND(CH11=""),"",AVERAGE(BR11,CH11:CL11))</f>
        <v>90</v>
      </c>
      <c r="CN11" s="33">
        <f t="shared" ref="CN11:CN42" si="24">IF(CM11="","",ROUND(CM11,0))</f>
        <v>90</v>
      </c>
      <c r="CO11" s="36"/>
      <c r="CP11" s="60">
        <v>11</v>
      </c>
      <c r="CQ11" s="47" t="str">
        <f t="shared" ref="CQ11:CQ42" si="25">IF(CP11="","",VLOOKUP(CP11,$DE$9:$DF$20,2,0))</f>
        <v xml:space="preserve">Memiliki kemampuan pemahaman  QS Yunus 40,41,QS An Nisa :59,Al Maidah :32, Iman Kepada Rasul2 Allah, Hormad dan patuh kpd orang tua dan guru, Prinsip dan praktek ekonomi dalam Islam, Perkembangan Islam pd ms Modern, </v>
      </c>
      <c r="CR11" s="36"/>
      <c r="CS11" s="60">
        <v>11</v>
      </c>
      <c r="CT11" s="47" t="str">
        <f t="shared" ref="CT11:CT42" si="26">IF(CS11="","",VLOOKUP(CS11,$DE$22:$DF$33,2,0))</f>
        <v xml:space="preserve">Memiliki keterampilan  Mencari tajwid  QS Yunus 40,41,QS Al Maidah :32, Hafalan  QS Al -Maidah :48,QS An Nisa :59,At Taubah :105, Buat Power Point Rasul22 Allah, Membuat contoh Praktek dan prinsip ekonomi dalam Islam, </v>
      </c>
      <c r="CU11" s="7"/>
      <c r="CV11" s="49">
        <v>2</v>
      </c>
      <c r="CW11" s="60" t="s">
        <v>171</v>
      </c>
      <c r="CX11" s="7">
        <v>15342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QS Yunus 40,41,QS An Nisa :59,Al Maidah :32, Hormad dan patuh kpd orang tua dan guru, Prinsip dan praktek ekonomi dalam Islam, Perkembangan Islam pd ms Modern, Masih perlu peningkatan pemahaman Iman Kepada Rasul2 Allah.</v>
      </c>
    </row>
    <row r="12" spans="1:110" ht="15" x14ac:dyDescent="0.3">
      <c r="A12" s="8">
        <v>2</v>
      </c>
      <c r="B12" s="8">
        <v>143944</v>
      </c>
      <c r="C12" s="8" t="s">
        <v>96</v>
      </c>
      <c r="D12" s="8">
        <f t="shared" si="0"/>
        <v>89</v>
      </c>
      <c r="E12" s="13" t="str">
        <f t="shared" si="1"/>
        <v>B</v>
      </c>
      <c r="F12" s="17">
        <f t="shared" si="2"/>
        <v>89</v>
      </c>
      <c r="G12" s="13" t="str">
        <f t="shared" si="3"/>
        <v>B</v>
      </c>
      <c r="H12" s="13" t="str">
        <f t="shared" si="4"/>
        <v xml:space="preserve">Memiliki kemampuan pemahaman  QS Yunus 40,41,QS An Nisa :59,Al Maidah :32, Iman Kepada Rasul2 Allah, Hormad dan patuh kpd orang tua dan guru, Prinsip dan praktek ekonomi dalam Islam, Perkembangan Islam pd ms Modern, </v>
      </c>
      <c r="I12" s="8">
        <f t="shared" si="5"/>
        <v>87</v>
      </c>
      <c r="J12" s="13" t="str">
        <f t="shared" si="6"/>
        <v>B</v>
      </c>
      <c r="K12" s="20">
        <f t="shared" si="7"/>
        <v>90</v>
      </c>
      <c r="L12" s="13" t="str">
        <f t="shared" si="8"/>
        <v>A</v>
      </c>
      <c r="M12" s="8" t="str">
        <f t="shared" si="9"/>
        <v xml:space="preserve">Memiliki keterampilan  Mencari tajwid  QS Yunus 40,41,QS Al Maidah :32, Hafalan  QS Al -Maidah :48,QS An Nisa :59,At Taubah :105, Buat Power Point Rasul22 Allah, Membuat contoh Praktek dan prinsip ekonomi dalam Islam, </v>
      </c>
      <c r="N12" s="7"/>
      <c r="O12" s="60">
        <v>85</v>
      </c>
      <c r="P12" s="60">
        <v>90</v>
      </c>
      <c r="Q12" s="2"/>
      <c r="R12" s="60"/>
      <c r="S12" s="60"/>
      <c r="T12" s="2">
        <v>95</v>
      </c>
      <c r="U12" s="60">
        <v>85</v>
      </c>
      <c r="V12" s="60"/>
      <c r="W12" s="2"/>
      <c r="X12" s="60">
        <v>85</v>
      </c>
      <c r="Y12" s="60"/>
      <c r="Z12" s="2"/>
      <c r="AA12" s="60">
        <v>94</v>
      </c>
      <c r="AB12" s="60"/>
      <c r="AC12" s="2"/>
      <c r="AD12" s="29">
        <f t="shared" si="10"/>
        <v>89</v>
      </c>
      <c r="AE12" s="60"/>
      <c r="AF12" s="60">
        <v>85</v>
      </c>
      <c r="AG12" s="2"/>
      <c r="AH12" s="60">
        <v>95</v>
      </c>
      <c r="AI12" s="60"/>
      <c r="AJ12" s="2">
        <v>95</v>
      </c>
      <c r="AK12" s="60">
        <v>85</v>
      </c>
      <c r="AL12" s="60"/>
      <c r="AM12" s="2">
        <v>90</v>
      </c>
      <c r="AN12" s="60">
        <v>90</v>
      </c>
      <c r="AO12" s="60"/>
      <c r="AP12" s="2"/>
      <c r="AQ12" s="60"/>
      <c r="AR12" s="60"/>
      <c r="AS12" s="2"/>
      <c r="AT12" s="60">
        <v>87.5</v>
      </c>
      <c r="AU12" s="32">
        <f>IF($T$7=12,IF(SUM(O12:AC12,AE12:AS12)&gt;0,AVERAGE(O12:AC12,AE12:AT12),""),IF(AT12="","",AVERAGE(O12:AC12,AE12:AT12)))</f>
        <v>89.34615384615384</v>
      </c>
      <c r="AV12" s="33">
        <f t="shared" si="11"/>
        <v>89</v>
      </c>
      <c r="AW12" s="36"/>
      <c r="AX12" s="60">
        <v>85</v>
      </c>
      <c r="AY12" s="60"/>
      <c r="AZ12" s="2"/>
      <c r="BA12" s="60"/>
      <c r="BB12" s="60">
        <v>90</v>
      </c>
      <c r="BC12" s="2"/>
      <c r="BD12" s="60"/>
      <c r="BE12" s="60"/>
      <c r="BF12" s="2">
        <v>85</v>
      </c>
      <c r="BG12" s="60"/>
      <c r="BH12" s="60"/>
      <c r="BI12" s="2"/>
      <c r="BJ12" s="60"/>
      <c r="BK12" s="60"/>
      <c r="BL12" s="2"/>
      <c r="BM12" s="29">
        <f t="shared" si="12"/>
        <v>85</v>
      </c>
      <c r="BN12" s="29">
        <f t="shared" si="13"/>
        <v>90</v>
      </c>
      <c r="BO12" s="29">
        <f t="shared" si="14"/>
        <v>85</v>
      </c>
      <c r="BP12" s="29" t="str">
        <f t="shared" si="15"/>
        <v/>
      </c>
      <c r="BQ12" s="29" t="str">
        <f t="shared" si="16"/>
        <v/>
      </c>
      <c r="BR12" s="29">
        <f t="shared" si="17"/>
        <v>87</v>
      </c>
      <c r="BS12" s="60">
        <v>88</v>
      </c>
      <c r="BT12" s="60"/>
      <c r="BU12" s="2"/>
      <c r="BV12" s="60"/>
      <c r="BW12" s="60">
        <v>95</v>
      </c>
      <c r="BX12" s="2"/>
      <c r="BY12" s="60"/>
      <c r="BZ12" s="60"/>
      <c r="CA12" s="2">
        <v>90</v>
      </c>
      <c r="CB12" s="60"/>
      <c r="CC12" s="60"/>
      <c r="CD12" s="2"/>
      <c r="CE12" s="60"/>
      <c r="CF12" s="60"/>
      <c r="CG12" s="2"/>
      <c r="CH12" s="29">
        <f t="shared" si="18"/>
        <v>88</v>
      </c>
      <c r="CI12" s="29">
        <f t="shared" si="19"/>
        <v>95</v>
      </c>
      <c r="CJ12" s="29">
        <f t="shared" si="20"/>
        <v>90</v>
      </c>
      <c r="CK12" s="29" t="str">
        <f t="shared" si="21"/>
        <v/>
      </c>
      <c r="CL12" s="29" t="str">
        <f t="shared" si="22"/>
        <v/>
      </c>
      <c r="CM12" s="32">
        <f t="shared" si="23"/>
        <v>90</v>
      </c>
      <c r="CN12" s="33">
        <f t="shared" si="24"/>
        <v>90</v>
      </c>
      <c r="CO12" s="36"/>
      <c r="CP12" s="60">
        <v>11</v>
      </c>
      <c r="CQ12" s="47" t="str">
        <f t="shared" si="25"/>
        <v xml:space="preserve">Memiliki kemampuan pemahaman  QS Yunus 40,41,QS An Nisa :59,Al Maidah :32, Iman Kepada Rasul2 Allah, Hormad dan patuh kpd orang tua dan guru, Prinsip dan praktek ekonomi dalam Islam, Perkembangan Islam pd ms Modern, </v>
      </c>
      <c r="CR12" s="36"/>
      <c r="CS12" s="60">
        <v>11</v>
      </c>
      <c r="CT12" s="47" t="str">
        <f t="shared" si="26"/>
        <v xml:space="preserve">Memiliki keterampilan  Mencari tajwid  QS Yunus 40,41,QS Al Maidah :32, Hafalan  QS Al -Maidah :48,QS An Nisa :59,At Taubah :105, Buat Power Point Rasul22 Allah, Membuat contoh Praktek dan prinsip ekonomi dalam Islam, </v>
      </c>
      <c r="CU12" s="7"/>
      <c r="CV12" s="49">
        <v>3</v>
      </c>
      <c r="CW12" s="60" t="s">
        <v>172</v>
      </c>
      <c r="CX12" s="7">
        <v>15343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QS Yunus 40,41,QS An Nisa :59,Al Maidah :32, Iman Kepada Rasul2 Allah, Prinsip dan praktek ekonomi dalam Islam, Perkembangan Islam pd ms Modern, Masih perlu peningkatan pemahaman Hormad dan patuh kpd orang tua dan guru.</v>
      </c>
    </row>
    <row r="13" spans="1:110" ht="15" x14ac:dyDescent="0.3">
      <c r="A13" s="8">
        <v>3</v>
      </c>
      <c r="B13" s="8">
        <v>143960</v>
      </c>
      <c r="C13" s="8" t="s">
        <v>97</v>
      </c>
      <c r="D13" s="8">
        <f t="shared" si="0"/>
        <v>88</v>
      </c>
      <c r="E13" s="13" t="str">
        <f t="shared" si="1"/>
        <v>B</v>
      </c>
      <c r="F13" s="17">
        <f t="shared" si="2"/>
        <v>89</v>
      </c>
      <c r="G13" s="13" t="str">
        <f t="shared" si="3"/>
        <v>B</v>
      </c>
      <c r="H13" s="13" t="str">
        <f t="shared" si="4"/>
        <v xml:space="preserve">Memiliki kemampuan pemahaman  QS Yunus 40,41,QS An Nisa :59,Al Maidah :32, Iman Kepada Rasul2 Allah, Hormad dan patuh kpd orang tua dan guru, Prinsip dan praktek ekonomi dalam Islam, Perkembangan Islam pd ms Modern, </v>
      </c>
      <c r="I13" s="8">
        <f t="shared" si="5"/>
        <v>92</v>
      </c>
      <c r="J13" s="13" t="str">
        <f t="shared" si="6"/>
        <v>A</v>
      </c>
      <c r="K13" s="20">
        <f t="shared" si="7"/>
        <v>93</v>
      </c>
      <c r="L13" s="13" t="str">
        <f t="shared" si="8"/>
        <v>A</v>
      </c>
      <c r="M13" s="8" t="str">
        <f t="shared" si="9"/>
        <v xml:space="preserve">Memiliki keterampilan  Mencari tajwid  QS Yunus 40,41,QS Al Maidah :32, Hafalan  QS Al -Maidah :48,QS An Nisa :59,At Taubah :105, Buat Power Point Rasul22 Allah, Membuat contoh Praktek dan prinsip ekonomi dalam Islam, </v>
      </c>
      <c r="N13" s="7"/>
      <c r="O13" s="60">
        <v>90</v>
      </c>
      <c r="P13" s="60">
        <v>85</v>
      </c>
      <c r="Q13" s="2"/>
      <c r="R13" s="60"/>
      <c r="S13" s="60"/>
      <c r="T13" s="2">
        <v>90</v>
      </c>
      <c r="U13" s="60">
        <v>80</v>
      </c>
      <c r="V13" s="60"/>
      <c r="W13" s="2"/>
      <c r="X13" s="60">
        <v>90</v>
      </c>
      <c r="Y13" s="60"/>
      <c r="Z13" s="2"/>
      <c r="AA13" s="60">
        <v>92</v>
      </c>
      <c r="AB13" s="60"/>
      <c r="AC13" s="2"/>
      <c r="AD13" s="29">
        <f t="shared" si="10"/>
        <v>88</v>
      </c>
      <c r="AE13" s="60"/>
      <c r="AF13" s="60">
        <v>85</v>
      </c>
      <c r="AG13" s="2"/>
      <c r="AH13" s="60">
        <v>95</v>
      </c>
      <c r="AI13" s="60"/>
      <c r="AJ13" s="2">
        <v>95</v>
      </c>
      <c r="AK13" s="60">
        <v>90</v>
      </c>
      <c r="AL13" s="60"/>
      <c r="AM13" s="2">
        <v>90</v>
      </c>
      <c r="AN13" s="60">
        <v>90</v>
      </c>
      <c r="AO13" s="60"/>
      <c r="AP13" s="2"/>
      <c r="AQ13" s="60"/>
      <c r="AR13" s="60"/>
      <c r="AS13" s="2"/>
      <c r="AT13" s="60">
        <v>90</v>
      </c>
      <c r="AU13" s="32">
        <f>IF($T$7=12,IF(SUM(O13:AC13,AE12:AS12)&gt;0,AVERAGE(O13:AC13,AE13:AT13),""),IF(AT13="","",AVERAGE(O13:AC13,AE13:AT13)))</f>
        <v>89.384615384615387</v>
      </c>
      <c r="AV13" s="33">
        <f t="shared" si="11"/>
        <v>89</v>
      </c>
      <c r="AW13" s="36"/>
      <c r="AX13" s="60">
        <v>90</v>
      </c>
      <c r="AY13" s="60"/>
      <c r="AZ13" s="2"/>
      <c r="BA13" s="60"/>
      <c r="BB13" s="60">
        <v>95</v>
      </c>
      <c r="BC13" s="2"/>
      <c r="BD13" s="60"/>
      <c r="BE13" s="60"/>
      <c r="BF13" s="2">
        <v>90</v>
      </c>
      <c r="BG13" s="60"/>
      <c r="BH13" s="60"/>
      <c r="BI13" s="2"/>
      <c r="BJ13" s="60"/>
      <c r="BK13" s="60"/>
      <c r="BL13" s="2"/>
      <c r="BM13" s="29">
        <f t="shared" si="12"/>
        <v>90</v>
      </c>
      <c r="BN13" s="29">
        <f t="shared" si="13"/>
        <v>95</v>
      </c>
      <c r="BO13" s="29">
        <f t="shared" si="14"/>
        <v>90</v>
      </c>
      <c r="BP13" s="29" t="str">
        <f t="shared" si="15"/>
        <v/>
      </c>
      <c r="BQ13" s="29" t="str">
        <f t="shared" si="16"/>
        <v/>
      </c>
      <c r="BR13" s="29">
        <f t="shared" si="17"/>
        <v>92</v>
      </c>
      <c r="BS13" s="60">
        <v>90</v>
      </c>
      <c r="BT13" s="60"/>
      <c r="BU13" s="2"/>
      <c r="BV13" s="60"/>
      <c r="BW13" s="60">
        <v>95</v>
      </c>
      <c r="BX13" s="2"/>
      <c r="BY13" s="60"/>
      <c r="BZ13" s="60"/>
      <c r="CA13" s="2">
        <v>95</v>
      </c>
      <c r="CB13" s="60"/>
      <c r="CC13" s="60"/>
      <c r="CD13" s="2"/>
      <c r="CE13" s="60"/>
      <c r="CF13" s="60"/>
      <c r="CG13" s="2"/>
      <c r="CH13" s="29">
        <f t="shared" si="18"/>
        <v>90</v>
      </c>
      <c r="CI13" s="29">
        <f t="shared" si="19"/>
        <v>95</v>
      </c>
      <c r="CJ13" s="29">
        <f t="shared" si="20"/>
        <v>95</v>
      </c>
      <c r="CK13" s="29" t="str">
        <f t="shared" si="21"/>
        <v/>
      </c>
      <c r="CL13" s="29" t="str">
        <f t="shared" si="22"/>
        <v/>
      </c>
      <c r="CM13" s="32">
        <f t="shared" si="23"/>
        <v>93</v>
      </c>
      <c r="CN13" s="33">
        <f t="shared" si="24"/>
        <v>93</v>
      </c>
      <c r="CO13" s="36"/>
      <c r="CP13" s="60">
        <v>11</v>
      </c>
      <c r="CQ13" s="47" t="str">
        <f t="shared" si="25"/>
        <v xml:space="preserve">Memiliki kemampuan pemahaman  QS Yunus 40,41,QS An Nisa :59,Al Maidah :32, Iman Kepada Rasul2 Allah, Hormad dan patuh kpd orang tua dan guru, Prinsip dan praktek ekonomi dalam Islam, Perkembangan Islam pd ms Modern, </v>
      </c>
      <c r="CR13" s="36"/>
      <c r="CS13" s="60">
        <v>11</v>
      </c>
      <c r="CT13" s="47" t="str">
        <f t="shared" si="26"/>
        <v xml:space="preserve">Memiliki keterampilan  Mencari tajwid  QS Yunus 40,41,QS Al Maidah :32, Hafalan  QS Al -Maidah :48,QS An Nisa :59,At Taubah :105, Buat Power Point Rasul22 Allah, Membuat contoh Praktek dan prinsip ekonomi dalam Islam, </v>
      </c>
      <c r="CU13" s="7"/>
      <c r="CV13" s="49">
        <v>4</v>
      </c>
      <c r="CW13" s="60" t="s">
        <v>173</v>
      </c>
      <c r="CX13" s="7">
        <v>15344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QS Yunus 40,41,QS An Nisa :59,Al Maidah :32, Iman Kepada Rasul2 Allah, Hormad dan patuh kpd orang tua dan guru, Perkembangan Islam pd ms Modern, Masih perlu peningkatan pemahaman Prinsip dan praktek ekonomi dalam Islam.</v>
      </c>
    </row>
    <row r="14" spans="1:110" ht="15" x14ac:dyDescent="0.3">
      <c r="A14" s="8">
        <v>4</v>
      </c>
      <c r="B14" s="8">
        <v>143976</v>
      </c>
      <c r="C14" s="8" t="s">
        <v>98</v>
      </c>
      <c r="D14" s="8">
        <f t="shared" si="0"/>
        <v>87</v>
      </c>
      <c r="E14" s="13" t="str">
        <f t="shared" si="1"/>
        <v>B</v>
      </c>
      <c r="F14" s="17">
        <f t="shared" si="2"/>
        <v>89</v>
      </c>
      <c r="G14" s="13" t="str">
        <f t="shared" si="3"/>
        <v>B</v>
      </c>
      <c r="H14" s="13" t="str">
        <f t="shared" si="4"/>
        <v xml:space="preserve">Memiliki kemampuan pemahaman  QS Yunus 40,41,QS An Nisa :59,Al Maidah :32, Iman Kepada Rasul2 Allah, Hormad dan patuh kpd orang tua dan guru, Prinsip dan praktek ekonomi dalam Islam, Perkembangan Islam pd ms Modern, </v>
      </c>
      <c r="I14" s="8">
        <f t="shared" si="5"/>
        <v>87</v>
      </c>
      <c r="J14" s="13" t="str">
        <f t="shared" si="6"/>
        <v>B</v>
      </c>
      <c r="K14" s="20">
        <f t="shared" si="7"/>
        <v>90</v>
      </c>
      <c r="L14" s="13" t="str">
        <f t="shared" si="8"/>
        <v>A</v>
      </c>
      <c r="M14" s="8" t="str">
        <f t="shared" si="9"/>
        <v xml:space="preserve">Memiliki keterampilan  Mencari tajwid  QS Yunus 40,41,QS Al Maidah :32, Hafalan  QS Al -Maidah :48,QS An Nisa :59,At Taubah :105, Buat Power Point Rasul22 Allah, Membuat contoh Praktek dan prinsip ekonomi dalam Islam, </v>
      </c>
      <c r="N14" s="7"/>
      <c r="O14" s="60">
        <v>85</v>
      </c>
      <c r="P14" s="60">
        <v>85</v>
      </c>
      <c r="Q14" s="2"/>
      <c r="R14" s="60"/>
      <c r="S14" s="60"/>
      <c r="T14" s="2">
        <v>90</v>
      </c>
      <c r="U14" s="60">
        <v>80</v>
      </c>
      <c r="V14" s="60"/>
      <c r="W14" s="2"/>
      <c r="X14" s="60">
        <v>90</v>
      </c>
      <c r="Y14" s="60"/>
      <c r="Z14" s="2"/>
      <c r="AA14" s="60">
        <v>92</v>
      </c>
      <c r="AB14" s="60"/>
      <c r="AC14" s="2"/>
      <c r="AD14" s="29">
        <f t="shared" si="10"/>
        <v>87</v>
      </c>
      <c r="AE14" s="60"/>
      <c r="AF14" s="60">
        <v>95</v>
      </c>
      <c r="AG14" s="2"/>
      <c r="AH14" s="60">
        <v>95</v>
      </c>
      <c r="AI14" s="60"/>
      <c r="AJ14" s="2">
        <v>95</v>
      </c>
      <c r="AK14" s="60">
        <v>90</v>
      </c>
      <c r="AL14" s="60"/>
      <c r="AM14" s="2">
        <v>90</v>
      </c>
      <c r="AN14" s="60">
        <v>90</v>
      </c>
      <c r="AO14" s="60"/>
      <c r="AP14" s="2"/>
      <c r="AQ14" s="60"/>
      <c r="AR14" s="60"/>
      <c r="AS14" s="2"/>
      <c r="AT14" s="60">
        <v>82.5</v>
      </c>
      <c r="AU14" s="32">
        <f>IF($T$7=12,IF(SUM(O14:AC14,AE12:AS12)&gt;0,AVERAGE(O14:AC14,AE14:AT14),""),IF(AT14="","",AVERAGE(O14:AC14,AE14:AT14)))</f>
        <v>89.192307692307693</v>
      </c>
      <c r="AV14" s="33">
        <f t="shared" si="11"/>
        <v>89</v>
      </c>
      <c r="AW14" s="36"/>
      <c r="AX14" s="60">
        <v>85</v>
      </c>
      <c r="AY14" s="60"/>
      <c r="AZ14" s="2"/>
      <c r="BA14" s="60"/>
      <c r="BB14" s="60">
        <v>90</v>
      </c>
      <c r="BC14" s="2"/>
      <c r="BD14" s="60"/>
      <c r="BE14" s="60"/>
      <c r="BF14" s="2">
        <v>85</v>
      </c>
      <c r="BG14" s="60"/>
      <c r="BH14" s="60"/>
      <c r="BI14" s="2"/>
      <c r="BJ14" s="60"/>
      <c r="BK14" s="60"/>
      <c r="BL14" s="2"/>
      <c r="BM14" s="29">
        <f t="shared" si="12"/>
        <v>85</v>
      </c>
      <c r="BN14" s="29">
        <f t="shared" si="13"/>
        <v>90</v>
      </c>
      <c r="BO14" s="29">
        <f t="shared" si="14"/>
        <v>85</v>
      </c>
      <c r="BP14" s="29" t="str">
        <f t="shared" si="15"/>
        <v/>
      </c>
      <c r="BQ14" s="29" t="str">
        <f t="shared" si="16"/>
        <v/>
      </c>
      <c r="BR14" s="29">
        <f t="shared" si="17"/>
        <v>87</v>
      </c>
      <c r="BS14" s="60">
        <v>93</v>
      </c>
      <c r="BT14" s="60"/>
      <c r="BU14" s="2"/>
      <c r="BV14" s="60"/>
      <c r="BW14" s="60">
        <v>90</v>
      </c>
      <c r="BX14" s="2"/>
      <c r="BY14" s="60"/>
      <c r="BZ14" s="60"/>
      <c r="CA14" s="2">
        <v>90</v>
      </c>
      <c r="CB14" s="60"/>
      <c r="CC14" s="60"/>
      <c r="CD14" s="2"/>
      <c r="CE14" s="60"/>
      <c r="CF14" s="60"/>
      <c r="CG14" s="2"/>
      <c r="CH14" s="29">
        <f t="shared" si="18"/>
        <v>93</v>
      </c>
      <c r="CI14" s="29">
        <f t="shared" si="19"/>
        <v>90</v>
      </c>
      <c r="CJ14" s="29">
        <f t="shared" si="20"/>
        <v>90</v>
      </c>
      <c r="CK14" s="29" t="str">
        <f t="shared" si="21"/>
        <v/>
      </c>
      <c r="CL14" s="29" t="str">
        <f t="shared" si="22"/>
        <v/>
      </c>
      <c r="CM14" s="32">
        <f t="shared" si="23"/>
        <v>90</v>
      </c>
      <c r="CN14" s="33">
        <f t="shared" si="24"/>
        <v>90</v>
      </c>
      <c r="CO14" s="36"/>
      <c r="CP14" s="60">
        <v>11</v>
      </c>
      <c r="CQ14" s="47" t="str">
        <f t="shared" si="25"/>
        <v xml:space="preserve">Memiliki kemampuan pemahaman  QS Yunus 40,41,QS An Nisa :59,Al Maidah :32, Iman Kepada Rasul2 Allah, Hormad dan patuh kpd orang tua dan guru, Prinsip dan praktek ekonomi dalam Islam, Perkembangan Islam pd ms Modern, </v>
      </c>
      <c r="CR14" s="36"/>
      <c r="CS14" s="60">
        <v>11</v>
      </c>
      <c r="CT14" s="47" t="str">
        <f t="shared" si="26"/>
        <v xml:space="preserve">Memiliki keterampilan  Mencari tajwid  QS Yunus 40,41,QS Al Maidah :32, Hafalan  QS Al -Maidah :48,QS An Nisa :59,At Taubah :105, Buat Power Point Rasul22 Allah, Membuat contoh Praktek dan prinsip ekonomi dalam Islam, </v>
      </c>
      <c r="CU14" s="7"/>
      <c r="CV14" s="49">
        <v>5</v>
      </c>
      <c r="CW14" s="60" t="s">
        <v>174</v>
      </c>
      <c r="CX14" s="7">
        <v>15345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QS Yunus 40,41,QS An Nisa :59,Al Maidah :32, Iman Kepada Rasul2 Allah, Hormad dan patuh kpd orang tua dan guru, Prinsip dan praktek ekonomi dalam Islam, Masih perlu peningkatan pemahaman Perkembangan Islam pd ms Modern.</v>
      </c>
    </row>
    <row r="15" spans="1:110" ht="15" x14ac:dyDescent="0.3">
      <c r="A15" s="8">
        <v>5</v>
      </c>
      <c r="B15" s="8">
        <v>143992</v>
      </c>
      <c r="C15" s="8" t="s">
        <v>99</v>
      </c>
      <c r="D15" s="8">
        <f t="shared" si="0"/>
        <v>92</v>
      </c>
      <c r="E15" s="13" t="str">
        <f t="shared" si="1"/>
        <v>A</v>
      </c>
      <c r="F15" s="17">
        <f t="shared" si="2"/>
        <v>92</v>
      </c>
      <c r="G15" s="13" t="str">
        <f t="shared" si="3"/>
        <v>A</v>
      </c>
      <c r="H15" s="13" t="str">
        <f t="shared" si="4"/>
        <v xml:space="preserve">Memiliki kemampuan pemahaman  QS Yunus 40,41,QS An Nisa :59,Al Maidah :32, Iman Kepada Rasul2 Allah, Hormad dan patuh kpd orang tua dan guru, Prinsip dan praktek ekonomi dalam Islam, Perkembangan Islam pd ms Modern, </v>
      </c>
      <c r="I15" s="8">
        <f t="shared" si="5"/>
        <v>92</v>
      </c>
      <c r="J15" s="13" t="str">
        <f t="shared" si="6"/>
        <v>A</v>
      </c>
      <c r="K15" s="20">
        <f t="shared" si="7"/>
        <v>93</v>
      </c>
      <c r="L15" s="13" t="str">
        <f t="shared" si="8"/>
        <v>A</v>
      </c>
      <c r="M15" s="8" t="str">
        <f t="shared" si="9"/>
        <v xml:space="preserve">Memiliki keterampilan  Mencari tajwid  QS Yunus 40,41,QS Al Maidah :32, Hafalan  QS Al -Maidah :48,QS An Nisa :59,At Taubah :105, Buat Power Point Rasul22 Allah, Membuat contoh Praktek dan prinsip ekonomi dalam Islam, </v>
      </c>
      <c r="N15" s="7"/>
      <c r="O15" s="60">
        <v>90</v>
      </c>
      <c r="P15" s="60">
        <v>95</v>
      </c>
      <c r="Q15" s="2"/>
      <c r="R15" s="60"/>
      <c r="S15" s="60"/>
      <c r="T15" s="2">
        <v>90</v>
      </c>
      <c r="U15" s="60">
        <v>90</v>
      </c>
      <c r="V15" s="60"/>
      <c r="W15" s="2"/>
      <c r="X15" s="60">
        <v>90</v>
      </c>
      <c r="Y15" s="60"/>
      <c r="Z15" s="2"/>
      <c r="AA15" s="60">
        <v>94</v>
      </c>
      <c r="AB15" s="60"/>
      <c r="AC15" s="2"/>
      <c r="AD15" s="29">
        <f t="shared" si="10"/>
        <v>92</v>
      </c>
      <c r="AE15" s="60"/>
      <c r="AF15" s="60">
        <v>95</v>
      </c>
      <c r="AG15" s="2"/>
      <c r="AH15" s="60">
        <v>95</v>
      </c>
      <c r="AI15" s="60"/>
      <c r="AJ15" s="2">
        <v>95</v>
      </c>
      <c r="AK15" s="60">
        <v>95</v>
      </c>
      <c r="AL15" s="60"/>
      <c r="AM15" s="2">
        <v>90</v>
      </c>
      <c r="AN15" s="60">
        <v>90</v>
      </c>
      <c r="AO15" s="60"/>
      <c r="AP15" s="2"/>
      <c r="AQ15" s="60"/>
      <c r="AR15" s="60"/>
      <c r="AS15" s="2"/>
      <c r="AT15" s="60">
        <v>87.5</v>
      </c>
      <c r="AU15" s="32">
        <f>IF($T$7=12,IF(SUM(O15:AC15,AE12:AS12)&gt;0,AVERAGE(O15:AC15,AE15:AT15),""),IF(AT15="","",AVERAGE(O15:AC15,AE15:AT15)))</f>
        <v>92.038461538461533</v>
      </c>
      <c r="AV15" s="33">
        <f t="shared" si="11"/>
        <v>92</v>
      </c>
      <c r="AW15" s="36"/>
      <c r="AX15" s="60">
        <v>90</v>
      </c>
      <c r="AY15" s="60"/>
      <c r="AZ15" s="2"/>
      <c r="BA15" s="60"/>
      <c r="BB15" s="60">
        <v>95</v>
      </c>
      <c r="BC15" s="2"/>
      <c r="BD15" s="60"/>
      <c r="BE15" s="60"/>
      <c r="BF15" s="2">
        <v>90</v>
      </c>
      <c r="BG15" s="60"/>
      <c r="BH15" s="60"/>
      <c r="BI15" s="2"/>
      <c r="BJ15" s="60"/>
      <c r="BK15" s="60"/>
      <c r="BL15" s="2"/>
      <c r="BM15" s="29">
        <f t="shared" si="12"/>
        <v>90</v>
      </c>
      <c r="BN15" s="29">
        <f t="shared" si="13"/>
        <v>95</v>
      </c>
      <c r="BO15" s="29">
        <f t="shared" si="14"/>
        <v>90</v>
      </c>
      <c r="BP15" s="29" t="str">
        <f t="shared" si="15"/>
        <v/>
      </c>
      <c r="BQ15" s="29" t="str">
        <f t="shared" si="16"/>
        <v/>
      </c>
      <c r="BR15" s="29">
        <f t="shared" si="17"/>
        <v>92</v>
      </c>
      <c r="BS15" s="60">
        <v>90</v>
      </c>
      <c r="BT15" s="60"/>
      <c r="BU15" s="2"/>
      <c r="BV15" s="60"/>
      <c r="BW15" s="60">
        <v>95</v>
      </c>
      <c r="BX15" s="2"/>
      <c r="BY15" s="60"/>
      <c r="BZ15" s="60"/>
      <c r="CA15" s="2">
        <v>95</v>
      </c>
      <c r="CB15" s="60"/>
      <c r="CC15" s="60"/>
      <c r="CD15" s="2"/>
      <c r="CE15" s="60"/>
      <c r="CF15" s="60"/>
      <c r="CG15" s="2"/>
      <c r="CH15" s="29">
        <f t="shared" si="18"/>
        <v>90</v>
      </c>
      <c r="CI15" s="29">
        <f t="shared" si="19"/>
        <v>95</v>
      </c>
      <c r="CJ15" s="29">
        <f t="shared" si="20"/>
        <v>95</v>
      </c>
      <c r="CK15" s="29" t="str">
        <f t="shared" si="21"/>
        <v/>
      </c>
      <c r="CL15" s="29" t="str">
        <f t="shared" si="22"/>
        <v/>
      </c>
      <c r="CM15" s="32">
        <f t="shared" si="23"/>
        <v>93</v>
      </c>
      <c r="CN15" s="33">
        <f t="shared" si="24"/>
        <v>93</v>
      </c>
      <c r="CO15" s="36"/>
      <c r="CP15" s="60">
        <v>11</v>
      </c>
      <c r="CQ15" s="47" t="str">
        <f t="shared" si="25"/>
        <v xml:space="preserve">Memiliki kemampuan pemahaman  QS Yunus 40,41,QS An Nisa :59,Al Maidah :32, Iman Kepada Rasul2 Allah, Hormad dan patuh kpd orang tua dan guru, Prinsip dan praktek ekonomi dalam Islam, Perkembangan Islam pd ms Modern, </v>
      </c>
      <c r="CR15" s="36"/>
      <c r="CS15" s="60">
        <v>11</v>
      </c>
      <c r="CT15" s="47" t="str">
        <f t="shared" si="26"/>
        <v xml:space="preserve">Memiliki keterampilan  Mencari tajwid  QS Yunus 40,41,QS Al Maidah :32, Hafalan  QS Al -Maidah :48,QS An Nisa :59,At Taubah :105, Buat Power Point Rasul22 Allah, Membuat contoh Praktek dan prinsip ekonomi dalam Islam, </v>
      </c>
      <c r="CU15" s="7"/>
      <c r="CV15" s="49">
        <v>6</v>
      </c>
      <c r="CW15" s="60"/>
      <c r="CX15" s="7">
        <v>15346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QS Yunus 40,41,QS An Nisa :59,Al Maidah :32, Iman Kepada Rasul2 Allah, Hormad dan patuh kpd orang tua dan guru, Prinsip dan praktek ekonomi dalam Islam, Perkembangan Islam pd ms Modern, </v>
      </c>
    </row>
    <row r="16" spans="1:110" ht="15" x14ac:dyDescent="0.3">
      <c r="A16" s="8">
        <v>6</v>
      </c>
      <c r="B16" s="8">
        <v>144008</v>
      </c>
      <c r="C16" s="8" t="s">
        <v>100</v>
      </c>
      <c r="D16" s="8">
        <f t="shared" si="0"/>
        <v>90</v>
      </c>
      <c r="E16" s="13" t="str">
        <f t="shared" si="1"/>
        <v>A</v>
      </c>
      <c r="F16" s="17">
        <f t="shared" si="2"/>
        <v>90</v>
      </c>
      <c r="G16" s="13" t="str">
        <f t="shared" si="3"/>
        <v>A</v>
      </c>
      <c r="H16" s="13" t="str">
        <f t="shared" si="4"/>
        <v xml:space="preserve">Memiliki kemampuan pemahaman  QS Yunus 40,41,QS An Nisa :59,Al Maidah :32, Iman Kepada Rasul2 Allah, Hormad dan patuh kpd orang tua dan guru, Prinsip dan praktek ekonomi dalam Islam, Perkembangan Islam pd ms Modern, </v>
      </c>
      <c r="I16" s="8">
        <f t="shared" si="5"/>
        <v>92</v>
      </c>
      <c r="J16" s="13" t="str">
        <f t="shared" si="6"/>
        <v>A</v>
      </c>
      <c r="K16" s="20">
        <f t="shared" si="7"/>
        <v>93</v>
      </c>
      <c r="L16" s="13" t="str">
        <f t="shared" si="8"/>
        <v>A</v>
      </c>
      <c r="M16" s="8" t="str">
        <f t="shared" si="9"/>
        <v xml:space="preserve">Memiliki keterampilan  Mencari tajwid  QS Yunus 40,41,QS Al Maidah :32, Hafalan  QS Al -Maidah :48,QS An Nisa :59,At Taubah :105, Buat Power Point Rasul22 Allah, Membuat contoh Praktek dan prinsip ekonomi dalam Islam, </v>
      </c>
      <c r="N16" s="7"/>
      <c r="O16" s="60">
        <v>90</v>
      </c>
      <c r="P16" s="60">
        <v>90</v>
      </c>
      <c r="Q16" s="2"/>
      <c r="R16" s="60"/>
      <c r="S16" s="60"/>
      <c r="T16" s="2">
        <v>90</v>
      </c>
      <c r="U16" s="60">
        <v>95</v>
      </c>
      <c r="V16" s="60"/>
      <c r="W16" s="2"/>
      <c r="X16" s="60">
        <v>80</v>
      </c>
      <c r="Y16" s="60"/>
      <c r="Z16" s="2"/>
      <c r="AA16" s="60">
        <v>94</v>
      </c>
      <c r="AB16" s="60"/>
      <c r="AC16" s="2"/>
      <c r="AD16" s="29">
        <f t="shared" si="10"/>
        <v>90</v>
      </c>
      <c r="AE16" s="60"/>
      <c r="AF16" s="60">
        <v>90</v>
      </c>
      <c r="AG16" s="2"/>
      <c r="AH16" s="60">
        <v>95</v>
      </c>
      <c r="AI16" s="60"/>
      <c r="AJ16" s="2">
        <v>95</v>
      </c>
      <c r="AK16" s="60">
        <v>90</v>
      </c>
      <c r="AL16" s="60"/>
      <c r="AM16" s="2">
        <v>85</v>
      </c>
      <c r="AN16" s="60">
        <v>85</v>
      </c>
      <c r="AO16" s="60"/>
      <c r="AP16" s="2"/>
      <c r="AQ16" s="60"/>
      <c r="AR16" s="60"/>
      <c r="AS16" s="2"/>
      <c r="AT16" s="60">
        <v>92.5</v>
      </c>
      <c r="AU16" s="32">
        <f>IF($T$7=12,IF(SUM(O16:AC16,AE12:AS12)&gt;0,AVERAGE(O16:AC16,AE16:AT16),""),IF(AT16="","",AVERAGE(O16:AC16,AE16:AT16)))</f>
        <v>90.115384615384613</v>
      </c>
      <c r="AV16" s="33">
        <f t="shared" si="11"/>
        <v>90</v>
      </c>
      <c r="AW16" s="36"/>
      <c r="AX16" s="60">
        <v>90</v>
      </c>
      <c r="AY16" s="60"/>
      <c r="AZ16" s="2"/>
      <c r="BA16" s="60"/>
      <c r="BB16" s="60">
        <v>95</v>
      </c>
      <c r="BC16" s="2"/>
      <c r="BD16" s="60"/>
      <c r="BE16" s="60"/>
      <c r="BF16" s="2">
        <v>90</v>
      </c>
      <c r="BG16" s="60"/>
      <c r="BH16" s="60"/>
      <c r="BI16" s="2"/>
      <c r="BJ16" s="60"/>
      <c r="BK16" s="60"/>
      <c r="BL16" s="2"/>
      <c r="BM16" s="29">
        <f t="shared" si="12"/>
        <v>90</v>
      </c>
      <c r="BN16" s="29">
        <f t="shared" si="13"/>
        <v>95</v>
      </c>
      <c r="BO16" s="29">
        <f t="shared" si="14"/>
        <v>90</v>
      </c>
      <c r="BP16" s="29" t="str">
        <f t="shared" si="15"/>
        <v/>
      </c>
      <c r="BQ16" s="29" t="str">
        <f t="shared" si="16"/>
        <v/>
      </c>
      <c r="BR16" s="29">
        <f t="shared" si="17"/>
        <v>92</v>
      </c>
      <c r="BS16" s="60">
        <v>90</v>
      </c>
      <c r="BT16" s="60"/>
      <c r="BU16" s="2"/>
      <c r="BV16" s="60"/>
      <c r="BW16" s="60">
        <v>95</v>
      </c>
      <c r="BX16" s="2"/>
      <c r="BY16" s="60"/>
      <c r="BZ16" s="60"/>
      <c r="CA16" s="2">
        <v>95</v>
      </c>
      <c r="CB16" s="60"/>
      <c r="CC16" s="60"/>
      <c r="CD16" s="2"/>
      <c r="CE16" s="60"/>
      <c r="CF16" s="60"/>
      <c r="CG16" s="2"/>
      <c r="CH16" s="29">
        <f t="shared" si="18"/>
        <v>90</v>
      </c>
      <c r="CI16" s="29">
        <f t="shared" si="19"/>
        <v>95</v>
      </c>
      <c r="CJ16" s="29">
        <f t="shared" si="20"/>
        <v>95</v>
      </c>
      <c r="CK16" s="29" t="str">
        <f t="shared" si="21"/>
        <v/>
      </c>
      <c r="CL16" s="29" t="str">
        <f t="shared" si="22"/>
        <v/>
      </c>
      <c r="CM16" s="32">
        <f t="shared" si="23"/>
        <v>93</v>
      </c>
      <c r="CN16" s="33">
        <f t="shared" si="24"/>
        <v>93</v>
      </c>
      <c r="CO16" s="36"/>
      <c r="CP16" s="60">
        <v>11</v>
      </c>
      <c r="CQ16" s="47" t="str">
        <f t="shared" si="25"/>
        <v xml:space="preserve">Memiliki kemampuan pemahaman  QS Yunus 40,41,QS An Nisa :59,Al Maidah :32, Iman Kepada Rasul2 Allah, Hormad dan patuh kpd orang tua dan guru, Prinsip dan praktek ekonomi dalam Islam, Perkembangan Islam pd ms Modern, </v>
      </c>
      <c r="CR16" s="36"/>
      <c r="CS16" s="60">
        <v>11</v>
      </c>
      <c r="CT16" s="47" t="str">
        <f t="shared" si="26"/>
        <v xml:space="preserve">Memiliki keterampilan  Mencari tajwid  QS Yunus 40,41,QS Al Maidah :32, Hafalan  QS Al -Maidah :48,QS An Nisa :59,At Taubah :105, Buat Power Point Rasul22 Allah, Membuat contoh Praktek dan prinsip ekonomi dalam Islam, </v>
      </c>
      <c r="CU16" s="7"/>
      <c r="CV16" s="49">
        <v>7</v>
      </c>
      <c r="CW16" s="60"/>
      <c r="CX16" s="7">
        <v>15347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QS Yunus 40,41,QS An Nisa :59,Al Maidah :32, Iman Kepada Rasul2 Allah, Hormad dan patuh kpd orang tua dan guru, Prinsip dan praktek ekonomi dalam Islam, Perkembangan Islam pd ms Modern, </v>
      </c>
    </row>
    <row r="17" spans="1:110" ht="15" x14ac:dyDescent="0.3">
      <c r="A17" s="8">
        <v>7</v>
      </c>
      <c r="B17" s="8">
        <v>144024</v>
      </c>
      <c r="C17" s="8" t="s">
        <v>101</v>
      </c>
      <c r="D17" s="8">
        <f t="shared" si="0"/>
        <v>93</v>
      </c>
      <c r="E17" s="13" t="str">
        <f t="shared" si="1"/>
        <v>A</v>
      </c>
      <c r="F17" s="17">
        <f t="shared" si="2"/>
        <v>91</v>
      </c>
      <c r="G17" s="13" t="str">
        <f t="shared" si="3"/>
        <v>A</v>
      </c>
      <c r="H17" s="13" t="str">
        <f t="shared" si="4"/>
        <v xml:space="preserve">Memiliki kemampuan pemahaman  QS Yunus 40,41,QS An Nisa :59,Al Maidah :32, Iman Kepada Rasul2 Allah, Hormad dan patuh kpd orang tua dan guru, Prinsip dan praktek ekonomi dalam Islam, Perkembangan Islam pd ms Modern, </v>
      </c>
      <c r="I17" s="8">
        <f t="shared" si="5"/>
        <v>92</v>
      </c>
      <c r="J17" s="13" t="str">
        <f t="shared" si="6"/>
        <v>A</v>
      </c>
      <c r="K17" s="20">
        <f t="shared" si="7"/>
        <v>93</v>
      </c>
      <c r="L17" s="13" t="str">
        <f t="shared" si="8"/>
        <v>A</v>
      </c>
      <c r="M17" s="8" t="str">
        <f t="shared" si="9"/>
        <v xml:space="preserve">Memiliki keterampilan  Mencari tajwid  QS Yunus 40,41,QS Al Maidah :32, Hafalan  QS Al -Maidah :48,QS An Nisa :59,At Taubah :105, Buat Power Point Rasul22 Allah, Membuat contoh Praktek dan prinsip ekonomi dalam Islam, </v>
      </c>
      <c r="N17" s="7"/>
      <c r="O17" s="60">
        <v>90</v>
      </c>
      <c r="P17" s="60">
        <v>95</v>
      </c>
      <c r="Q17" s="2"/>
      <c r="R17" s="60"/>
      <c r="S17" s="60"/>
      <c r="T17" s="2">
        <v>95</v>
      </c>
      <c r="U17" s="60">
        <v>95</v>
      </c>
      <c r="V17" s="60"/>
      <c r="W17" s="2"/>
      <c r="X17" s="60">
        <v>85</v>
      </c>
      <c r="Y17" s="60"/>
      <c r="Z17" s="2"/>
      <c r="AA17" s="60">
        <v>96</v>
      </c>
      <c r="AB17" s="60"/>
      <c r="AC17" s="2"/>
      <c r="AD17" s="29">
        <f t="shared" si="10"/>
        <v>93</v>
      </c>
      <c r="AE17" s="60"/>
      <c r="AF17" s="60">
        <v>90</v>
      </c>
      <c r="AG17" s="2"/>
      <c r="AH17" s="60">
        <v>95</v>
      </c>
      <c r="AI17" s="60"/>
      <c r="AJ17" s="2">
        <v>90</v>
      </c>
      <c r="AK17" s="60">
        <v>90</v>
      </c>
      <c r="AL17" s="60"/>
      <c r="AM17" s="2">
        <v>90</v>
      </c>
      <c r="AN17" s="60">
        <v>88</v>
      </c>
      <c r="AO17" s="60"/>
      <c r="AP17" s="2"/>
      <c r="AQ17" s="60"/>
      <c r="AR17" s="60"/>
      <c r="AS17" s="2"/>
      <c r="AT17" s="60">
        <v>90</v>
      </c>
      <c r="AU17" s="32">
        <f>IF($T$7=12,IF(SUM(O17:AC17,AE12:AS12)&gt;0,AVERAGE(O17:AC17,AE17:AT17),""),IF(AT17="","",AVERAGE(O17:AC17,AE17:AT17)))</f>
        <v>91.461538461538467</v>
      </c>
      <c r="AV17" s="33">
        <f t="shared" si="11"/>
        <v>91</v>
      </c>
      <c r="AW17" s="36"/>
      <c r="AX17" s="60">
        <v>90</v>
      </c>
      <c r="AY17" s="60"/>
      <c r="AZ17" s="2"/>
      <c r="BA17" s="60"/>
      <c r="BB17" s="60">
        <v>95</v>
      </c>
      <c r="BC17" s="2"/>
      <c r="BD17" s="60"/>
      <c r="BE17" s="60"/>
      <c r="BF17" s="2">
        <v>90</v>
      </c>
      <c r="BG17" s="60"/>
      <c r="BH17" s="60"/>
      <c r="BI17" s="2"/>
      <c r="BJ17" s="60"/>
      <c r="BK17" s="60"/>
      <c r="BL17" s="2"/>
      <c r="BM17" s="29">
        <f t="shared" si="12"/>
        <v>90</v>
      </c>
      <c r="BN17" s="29">
        <f t="shared" si="13"/>
        <v>95</v>
      </c>
      <c r="BO17" s="29">
        <f t="shared" si="14"/>
        <v>90</v>
      </c>
      <c r="BP17" s="29" t="str">
        <f t="shared" si="15"/>
        <v/>
      </c>
      <c r="BQ17" s="29" t="str">
        <f t="shared" si="16"/>
        <v/>
      </c>
      <c r="BR17" s="29">
        <f t="shared" si="17"/>
        <v>92</v>
      </c>
      <c r="BS17" s="60">
        <v>90</v>
      </c>
      <c r="BT17" s="60"/>
      <c r="BU17" s="2"/>
      <c r="BV17" s="60"/>
      <c r="BW17" s="60">
        <v>95</v>
      </c>
      <c r="BX17" s="2"/>
      <c r="BY17" s="60"/>
      <c r="BZ17" s="60"/>
      <c r="CA17" s="2">
        <v>95</v>
      </c>
      <c r="CB17" s="60"/>
      <c r="CC17" s="60"/>
      <c r="CD17" s="2"/>
      <c r="CE17" s="60"/>
      <c r="CF17" s="60"/>
      <c r="CG17" s="2"/>
      <c r="CH17" s="29">
        <f t="shared" si="18"/>
        <v>90</v>
      </c>
      <c r="CI17" s="29">
        <f t="shared" si="19"/>
        <v>95</v>
      </c>
      <c r="CJ17" s="29">
        <f t="shared" si="20"/>
        <v>95</v>
      </c>
      <c r="CK17" s="29" t="str">
        <f t="shared" si="21"/>
        <v/>
      </c>
      <c r="CL17" s="29" t="str">
        <f t="shared" si="22"/>
        <v/>
      </c>
      <c r="CM17" s="32">
        <f t="shared" si="23"/>
        <v>93</v>
      </c>
      <c r="CN17" s="33">
        <f t="shared" si="24"/>
        <v>93</v>
      </c>
      <c r="CO17" s="36"/>
      <c r="CP17" s="60">
        <v>11</v>
      </c>
      <c r="CQ17" s="47" t="str">
        <f t="shared" si="25"/>
        <v xml:space="preserve">Memiliki kemampuan pemahaman  QS Yunus 40,41,QS An Nisa :59,Al Maidah :32, Iman Kepada Rasul2 Allah, Hormad dan patuh kpd orang tua dan guru, Prinsip dan praktek ekonomi dalam Islam, Perkembangan Islam pd ms Modern, </v>
      </c>
      <c r="CR17" s="36"/>
      <c r="CS17" s="60">
        <v>11</v>
      </c>
      <c r="CT17" s="47" t="str">
        <f t="shared" si="26"/>
        <v xml:space="preserve">Memiliki keterampilan  Mencari tajwid  QS Yunus 40,41,QS Al Maidah :32, Hafalan  QS Al -Maidah :48,QS An Nisa :59,At Taubah :105, Buat Power Point Rasul22 Allah, Membuat contoh Praktek dan prinsip ekonomi dalam Islam, </v>
      </c>
      <c r="CU17" s="7"/>
      <c r="CV17" s="49">
        <v>8</v>
      </c>
      <c r="CW17" s="60"/>
      <c r="CX17" s="7">
        <v>15348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QS Yunus 40,41,QS An Nisa :59,Al Maidah :32, Iman Kepada Rasul2 Allah, Hormad dan patuh kpd orang tua dan guru, Prinsip dan praktek ekonomi dalam Islam, Perkembangan Islam pd ms Modern, </v>
      </c>
    </row>
    <row r="18" spans="1:110" ht="15" x14ac:dyDescent="0.3">
      <c r="A18" s="8">
        <v>8</v>
      </c>
      <c r="B18" s="8">
        <v>144040</v>
      </c>
      <c r="C18" s="8" t="s">
        <v>102</v>
      </c>
      <c r="D18" s="8">
        <f t="shared" si="0"/>
        <v>92</v>
      </c>
      <c r="E18" s="13" t="str">
        <f t="shared" si="1"/>
        <v>A</v>
      </c>
      <c r="F18" s="17">
        <f t="shared" si="2"/>
        <v>92</v>
      </c>
      <c r="G18" s="13" t="str">
        <f t="shared" si="3"/>
        <v>A</v>
      </c>
      <c r="H18" s="13" t="str">
        <f t="shared" si="4"/>
        <v xml:space="preserve">Memiliki kemampuan pemahaman  QS Yunus 40,41,QS An Nisa :59,Al Maidah :32, Iman Kepada Rasul2 Allah, Hormad dan patuh kpd orang tua dan guru, Prinsip dan praktek ekonomi dalam Islam, Perkembangan Islam pd ms Modern, </v>
      </c>
      <c r="I18" s="8">
        <f t="shared" si="5"/>
        <v>95</v>
      </c>
      <c r="J18" s="13" t="str">
        <f t="shared" si="6"/>
        <v>A</v>
      </c>
      <c r="K18" s="20">
        <f t="shared" si="7"/>
        <v>95</v>
      </c>
      <c r="L18" s="13" t="str">
        <f t="shared" si="8"/>
        <v>A</v>
      </c>
      <c r="M18" s="8" t="str">
        <f t="shared" si="9"/>
        <v xml:space="preserve">Memiliki keterampilan  Mencari tajwid  QS Yunus 40,41,QS Al Maidah :32, Hafalan  QS Al -Maidah :48,QS An Nisa :59,At Taubah :105, Buat Power Point Rasul22 Allah, Membuat contoh Praktek dan prinsip ekonomi dalam Islam, </v>
      </c>
      <c r="N18" s="7"/>
      <c r="O18" s="60">
        <v>95</v>
      </c>
      <c r="P18" s="60">
        <v>95</v>
      </c>
      <c r="Q18" s="2"/>
      <c r="R18" s="60"/>
      <c r="S18" s="60"/>
      <c r="T18" s="2">
        <v>90</v>
      </c>
      <c r="U18" s="60">
        <v>90</v>
      </c>
      <c r="V18" s="60"/>
      <c r="W18" s="2"/>
      <c r="X18" s="60">
        <v>85</v>
      </c>
      <c r="Y18" s="60"/>
      <c r="Z18" s="2"/>
      <c r="AA18" s="60">
        <v>94</v>
      </c>
      <c r="AB18" s="60"/>
      <c r="AC18" s="2"/>
      <c r="AD18" s="29">
        <f t="shared" si="10"/>
        <v>92</v>
      </c>
      <c r="AE18" s="60"/>
      <c r="AF18" s="60">
        <v>95</v>
      </c>
      <c r="AG18" s="2"/>
      <c r="AH18" s="60">
        <v>95</v>
      </c>
      <c r="AI18" s="60"/>
      <c r="AJ18" s="2">
        <v>90</v>
      </c>
      <c r="AK18" s="60">
        <v>95</v>
      </c>
      <c r="AL18" s="60"/>
      <c r="AM18" s="2">
        <v>90</v>
      </c>
      <c r="AN18" s="60">
        <v>88</v>
      </c>
      <c r="AO18" s="60"/>
      <c r="AP18" s="2"/>
      <c r="AQ18" s="60"/>
      <c r="AR18" s="60"/>
      <c r="AS18" s="2"/>
      <c r="AT18" s="60">
        <v>87.5</v>
      </c>
      <c r="AU18" s="32">
        <f>IF($T$7=12,IF(SUM(O18:AC18,AE12:AS12)&gt;0,AVERAGE(O18:AC18,AE18:AT18),""),IF(AT18="","",AVERAGE(O18:AC18,AE18:AT18)))</f>
        <v>91.5</v>
      </c>
      <c r="AV18" s="33">
        <f t="shared" si="11"/>
        <v>92</v>
      </c>
      <c r="AW18" s="36"/>
      <c r="AX18" s="60">
        <v>95</v>
      </c>
      <c r="AY18" s="60"/>
      <c r="AZ18" s="2"/>
      <c r="BA18" s="60"/>
      <c r="BB18" s="60">
        <v>95</v>
      </c>
      <c r="BC18" s="2"/>
      <c r="BD18" s="60"/>
      <c r="BE18" s="60"/>
      <c r="BF18" s="2">
        <v>95</v>
      </c>
      <c r="BG18" s="60"/>
      <c r="BH18" s="60"/>
      <c r="BI18" s="2"/>
      <c r="BJ18" s="60"/>
      <c r="BK18" s="60"/>
      <c r="BL18" s="2"/>
      <c r="BM18" s="29">
        <f t="shared" si="12"/>
        <v>95</v>
      </c>
      <c r="BN18" s="29">
        <f t="shared" si="13"/>
        <v>95</v>
      </c>
      <c r="BO18" s="29">
        <f t="shared" si="14"/>
        <v>95</v>
      </c>
      <c r="BP18" s="29" t="str">
        <f t="shared" si="15"/>
        <v/>
      </c>
      <c r="BQ18" s="29" t="str">
        <f t="shared" si="16"/>
        <v/>
      </c>
      <c r="BR18" s="29">
        <f t="shared" si="17"/>
        <v>95</v>
      </c>
      <c r="BS18" s="60">
        <v>95</v>
      </c>
      <c r="BT18" s="60"/>
      <c r="BU18" s="2"/>
      <c r="BV18" s="60"/>
      <c r="BW18" s="60">
        <v>95</v>
      </c>
      <c r="BX18" s="2"/>
      <c r="BY18" s="60"/>
      <c r="BZ18" s="60"/>
      <c r="CA18" s="2">
        <v>95</v>
      </c>
      <c r="CB18" s="60"/>
      <c r="CC18" s="60"/>
      <c r="CD18" s="2"/>
      <c r="CE18" s="60"/>
      <c r="CF18" s="60"/>
      <c r="CG18" s="2"/>
      <c r="CH18" s="29">
        <f t="shared" si="18"/>
        <v>95</v>
      </c>
      <c r="CI18" s="29">
        <f t="shared" si="19"/>
        <v>95</v>
      </c>
      <c r="CJ18" s="29">
        <f t="shared" si="20"/>
        <v>95</v>
      </c>
      <c r="CK18" s="29" t="str">
        <f t="shared" si="21"/>
        <v/>
      </c>
      <c r="CL18" s="29" t="str">
        <f t="shared" si="22"/>
        <v/>
      </c>
      <c r="CM18" s="32">
        <f t="shared" si="23"/>
        <v>95</v>
      </c>
      <c r="CN18" s="33">
        <f t="shared" si="24"/>
        <v>95</v>
      </c>
      <c r="CO18" s="36"/>
      <c r="CP18" s="60">
        <v>11</v>
      </c>
      <c r="CQ18" s="47" t="str">
        <f t="shared" si="25"/>
        <v xml:space="preserve">Memiliki kemampuan pemahaman  QS Yunus 40,41,QS An Nisa :59,Al Maidah :32, Iman Kepada Rasul2 Allah, Hormad dan patuh kpd orang tua dan guru, Prinsip dan praktek ekonomi dalam Islam, Perkembangan Islam pd ms Modern, </v>
      </c>
      <c r="CR18" s="36"/>
      <c r="CS18" s="60">
        <v>11</v>
      </c>
      <c r="CT18" s="47" t="str">
        <f t="shared" si="26"/>
        <v xml:space="preserve">Memiliki keterampilan  Mencari tajwid  QS Yunus 40,41,QS Al Maidah :32, Hafalan  QS Al -Maidah :48,QS An Nisa :59,At Taubah :105, Buat Power Point Rasul22 Allah, Membuat contoh Praktek dan prinsip ekonomi dalam Islam, </v>
      </c>
      <c r="CU18" s="7"/>
      <c r="CV18" s="49">
        <v>9</v>
      </c>
      <c r="CW18" s="60"/>
      <c r="CX18" s="7">
        <v>15349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QS Yunus 40,41,QS An Nisa :59,Al Maidah :32, Iman Kepada Rasul2 Allah, Hormad dan patuh kpd orang tua dan guru, Prinsip dan praktek ekonomi dalam Islam, Perkembangan Islam pd ms Modern, </v>
      </c>
    </row>
    <row r="19" spans="1:110" ht="15" x14ac:dyDescent="0.3">
      <c r="A19" s="8">
        <v>9</v>
      </c>
      <c r="B19" s="8">
        <v>144056</v>
      </c>
      <c r="C19" s="8" t="s">
        <v>103</v>
      </c>
      <c r="D19" s="8">
        <f t="shared" si="0"/>
        <v>89</v>
      </c>
      <c r="E19" s="13" t="str">
        <f t="shared" si="1"/>
        <v>B</v>
      </c>
      <c r="F19" s="17">
        <f t="shared" si="2"/>
        <v>90</v>
      </c>
      <c r="G19" s="13" t="str">
        <f t="shared" si="3"/>
        <v>A</v>
      </c>
      <c r="H19" s="13" t="str">
        <f t="shared" si="4"/>
        <v xml:space="preserve">Memiliki kemampuan pemahaman  QS Yunus 40,41,QS An Nisa :59,Al Maidah :32, Iman Kepada Rasul2 Allah, Hormad dan patuh kpd orang tua dan guru, Prinsip dan praktek ekonomi dalam Islam, Perkembangan Islam pd ms Modern, </v>
      </c>
      <c r="I19" s="8">
        <f t="shared" si="5"/>
        <v>87</v>
      </c>
      <c r="J19" s="13" t="str">
        <f t="shared" si="6"/>
        <v>B</v>
      </c>
      <c r="K19" s="20">
        <f t="shared" si="7"/>
        <v>90</v>
      </c>
      <c r="L19" s="13" t="str">
        <f t="shared" si="8"/>
        <v>A</v>
      </c>
      <c r="M19" s="8" t="str">
        <f t="shared" si="9"/>
        <v xml:space="preserve">Memiliki keterampilan  Mencari tajwid  QS Yunus 40,41,QS Al Maidah :32, Hafalan  QS Al -Maidah :48,QS An Nisa :59,At Taubah :105, Buat Power Point Rasul22 Allah, Membuat contoh Praktek dan prinsip ekonomi dalam Islam, </v>
      </c>
      <c r="N19" s="7"/>
      <c r="O19" s="60">
        <v>85</v>
      </c>
      <c r="P19" s="60">
        <v>90</v>
      </c>
      <c r="Q19" s="2"/>
      <c r="R19" s="60"/>
      <c r="S19" s="60"/>
      <c r="T19" s="2">
        <v>85</v>
      </c>
      <c r="U19" s="60">
        <v>85</v>
      </c>
      <c r="V19" s="60"/>
      <c r="W19" s="2"/>
      <c r="X19" s="60">
        <v>95</v>
      </c>
      <c r="Y19" s="60"/>
      <c r="Z19" s="2"/>
      <c r="AA19" s="60">
        <v>94</v>
      </c>
      <c r="AB19" s="60"/>
      <c r="AC19" s="2"/>
      <c r="AD19" s="29">
        <f t="shared" si="10"/>
        <v>89</v>
      </c>
      <c r="AE19" s="60"/>
      <c r="AF19" s="60">
        <v>90</v>
      </c>
      <c r="AG19" s="2"/>
      <c r="AH19" s="60">
        <v>95</v>
      </c>
      <c r="AI19" s="60"/>
      <c r="AJ19" s="2">
        <v>95</v>
      </c>
      <c r="AK19" s="60">
        <v>90</v>
      </c>
      <c r="AL19" s="60"/>
      <c r="AM19" s="2">
        <v>90</v>
      </c>
      <c r="AN19" s="60">
        <v>85</v>
      </c>
      <c r="AO19" s="60"/>
      <c r="AP19" s="2"/>
      <c r="AQ19" s="60"/>
      <c r="AR19" s="60"/>
      <c r="AS19" s="2"/>
      <c r="AT19" s="60">
        <v>92.5</v>
      </c>
      <c r="AU19" s="32">
        <f>IF($T$7=12,IF(SUM(O19:AC19,AE12:AS12)&gt;0,AVERAGE(O19:AC19,AE19:AT19),""),IF(AT19="","",AVERAGE(O19:AC19,AE19:AT19)))</f>
        <v>90.115384615384613</v>
      </c>
      <c r="AV19" s="33">
        <f t="shared" si="11"/>
        <v>90</v>
      </c>
      <c r="AW19" s="36"/>
      <c r="AX19" s="60">
        <v>85</v>
      </c>
      <c r="AY19" s="60"/>
      <c r="AZ19" s="2"/>
      <c r="BA19" s="60"/>
      <c r="BB19" s="60">
        <v>90</v>
      </c>
      <c r="BC19" s="2"/>
      <c r="BD19" s="60"/>
      <c r="BE19" s="60"/>
      <c r="BF19" s="2">
        <v>85</v>
      </c>
      <c r="BG19" s="60"/>
      <c r="BH19" s="60"/>
      <c r="BI19" s="2"/>
      <c r="BJ19" s="60"/>
      <c r="BK19" s="60"/>
      <c r="BL19" s="2"/>
      <c r="BM19" s="29">
        <f t="shared" si="12"/>
        <v>85</v>
      </c>
      <c r="BN19" s="29">
        <f t="shared" si="13"/>
        <v>90</v>
      </c>
      <c r="BO19" s="29">
        <f t="shared" si="14"/>
        <v>85</v>
      </c>
      <c r="BP19" s="29" t="str">
        <f t="shared" si="15"/>
        <v/>
      </c>
      <c r="BQ19" s="29" t="str">
        <f t="shared" si="16"/>
        <v/>
      </c>
      <c r="BR19" s="29">
        <f t="shared" si="17"/>
        <v>87</v>
      </c>
      <c r="BS19" s="60">
        <v>90</v>
      </c>
      <c r="BT19" s="60"/>
      <c r="BU19" s="2"/>
      <c r="BV19" s="60"/>
      <c r="BW19" s="60">
        <v>92</v>
      </c>
      <c r="BX19" s="2"/>
      <c r="BY19" s="60"/>
      <c r="BZ19" s="60"/>
      <c r="CA19" s="2">
        <v>90</v>
      </c>
      <c r="CB19" s="60"/>
      <c r="CC19" s="60"/>
      <c r="CD19" s="2"/>
      <c r="CE19" s="60"/>
      <c r="CF19" s="60"/>
      <c r="CG19" s="2"/>
      <c r="CH19" s="29">
        <f t="shared" si="18"/>
        <v>90</v>
      </c>
      <c r="CI19" s="29">
        <f t="shared" si="19"/>
        <v>92</v>
      </c>
      <c r="CJ19" s="29">
        <f t="shared" si="20"/>
        <v>90</v>
      </c>
      <c r="CK19" s="29" t="str">
        <f t="shared" si="21"/>
        <v/>
      </c>
      <c r="CL19" s="29" t="str">
        <f t="shared" si="22"/>
        <v/>
      </c>
      <c r="CM19" s="32">
        <f t="shared" si="23"/>
        <v>89.75</v>
      </c>
      <c r="CN19" s="33">
        <f t="shared" si="24"/>
        <v>90</v>
      </c>
      <c r="CO19" s="36"/>
      <c r="CP19" s="60">
        <v>11</v>
      </c>
      <c r="CQ19" s="47" t="str">
        <f t="shared" si="25"/>
        <v xml:space="preserve">Memiliki kemampuan pemahaman  QS Yunus 40,41,QS An Nisa :59,Al Maidah :32, Iman Kepada Rasul2 Allah, Hormad dan patuh kpd orang tua dan guru, Prinsip dan praktek ekonomi dalam Islam, Perkembangan Islam pd ms Modern, </v>
      </c>
      <c r="CR19" s="36"/>
      <c r="CS19" s="60">
        <v>11</v>
      </c>
      <c r="CT19" s="47" t="str">
        <f t="shared" si="26"/>
        <v xml:space="preserve">Memiliki keterampilan  Mencari tajwid  QS Yunus 40,41,QS Al Maidah :32, Hafalan  QS Al -Maidah :48,QS An Nisa :59,At Taubah :105, Buat Power Point Rasul22 Allah, Membuat contoh Praktek dan prinsip ekonomi dalam Islam, </v>
      </c>
      <c r="CU19" s="7"/>
      <c r="CV19" s="49">
        <v>10</v>
      </c>
      <c r="CW19" s="60"/>
      <c r="CX19" s="7">
        <v>15350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QS Yunus 40,41,QS An Nisa :59,Al Maidah :32, Iman Kepada Rasul2 Allah, Hormad dan patuh kpd orang tua dan guru, Prinsip dan praktek ekonomi dalam Islam, Perkembangan Islam pd ms Modern, </v>
      </c>
    </row>
    <row r="20" spans="1:110" ht="15" x14ac:dyDescent="0.3">
      <c r="A20" s="8">
        <v>10</v>
      </c>
      <c r="B20" s="8">
        <v>144072</v>
      </c>
      <c r="C20" s="8" t="s">
        <v>104</v>
      </c>
      <c r="D20" s="8">
        <f t="shared" si="0"/>
        <v>92</v>
      </c>
      <c r="E20" s="13" t="str">
        <f t="shared" si="1"/>
        <v>A</v>
      </c>
      <c r="F20" s="17">
        <f t="shared" si="2"/>
        <v>91</v>
      </c>
      <c r="G20" s="13" t="str">
        <f t="shared" si="3"/>
        <v>A</v>
      </c>
      <c r="H20" s="13" t="str">
        <f t="shared" si="4"/>
        <v xml:space="preserve">Memiliki kemampuan pemahaman  QS Yunus 40,41,QS An Nisa :59,Al Maidah :32, Iman Kepada Rasul2 Allah, Hormad dan patuh kpd orang tua dan guru, Prinsip dan praktek ekonomi dalam Islam, Perkembangan Islam pd ms Modern, </v>
      </c>
      <c r="I20" s="8">
        <f t="shared" si="5"/>
        <v>92</v>
      </c>
      <c r="J20" s="13" t="str">
        <f t="shared" si="6"/>
        <v>A</v>
      </c>
      <c r="K20" s="20">
        <f t="shared" si="7"/>
        <v>93</v>
      </c>
      <c r="L20" s="13" t="str">
        <f t="shared" si="8"/>
        <v>A</v>
      </c>
      <c r="M20" s="8" t="str">
        <f t="shared" si="9"/>
        <v xml:space="preserve">Memiliki keterampilan  Mencari tajwid  QS Yunus 40,41,QS Al Maidah :32, Hafalan  QS Al -Maidah :48,QS An Nisa :59,At Taubah :105, Buat Power Point Rasul22 Allah, Membuat contoh Praktek dan prinsip ekonomi dalam Islam, </v>
      </c>
      <c r="N20" s="7"/>
      <c r="O20" s="60">
        <v>90</v>
      </c>
      <c r="P20" s="60">
        <v>95</v>
      </c>
      <c r="Q20" s="2"/>
      <c r="R20" s="60"/>
      <c r="S20" s="60"/>
      <c r="T20" s="2">
        <v>90</v>
      </c>
      <c r="U20" s="60">
        <v>95</v>
      </c>
      <c r="V20" s="60"/>
      <c r="W20" s="2"/>
      <c r="X20" s="60">
        <v>90</v>
      </c>
      <c r="Y20" s="60"/>
      <c r="Z20" s="2"/>
      <c r="AA20" s="60">
        <v>92</v>
      </c>
      <c r="AB20" s="60"/>
      <c r="AC20" s="2"/>
      <c r="AD20" s="29">
        <f t="shared" si="10"/>
        <v>92</v>
      </c>
      <c r="AE20" s="60"/>
      <c r="AF20" s="60">
        <v>95</v>
      </c>
      <c r="AG20" s="2"/>
      <c r="AH20" s="60">
        <v>90</v>
      </c>
      <c r="AI20" s="60"/>
      <c r="AJ20" s="2">
        <v>90</v>
      </c>
      <c r="AK20" s="60">
        <v>90</v>
      </c>
      <c r="AL20" s="60"/>
      <c r="AM20" s="2">
        <v>95</v>
      </c>
      <c r="AN20" s="60">
        <v>93</v>
      </c>
      <c r="AO20" s="60"/>
      <c r="AP20" s="2"/>
      <c r="AQ20" s="60"/>
      <c r="AR20" s="60"/>
      <c r="AS20" s="2"/>
      <c r="AT20" s="60">
        <v>82.5</v>
      </c>
      <c r="AU20" s="32">
        <f>IF($T$7=12,IF(SUM(O20:AC20,AE12:AS12)&gt;0,AVERAGE(O20:AC20,AE20:AT20),""),IF(AT20="","",AVERAGE(O20:AC20,AE20:AT20)))</f>
        <v>91.34615384615384</v>
      </c>
      <c r="AV20" s="33">
        <f t="shared" si="11"/>
        <v>91</v>
      </c>
      <c r="AW20" s="36"/>
      <c r="AX20" s="60">
        <v>90</v>
      </c>
      <c r="AY20" s="60"/>
      <c r="AZ20" s="2"/>
      <c r="BA20" s="60"/>
      <c r="BB20" s="60">
        <v>95</v>
      </c>
      <c r="BC20" s="2"/>
      <c r="BD20" s="60"/>
      <c r="BE20" s="60"/>
      <c r="BF20" s="2">
        <v>90</v>
      </c>
      <c r="BG20" s="60"/>
      <c r="BH20" s="60"/>
      <c r="BI20" s="2"/>
      <c r="BJ20" s="60"/>
      <c r="BK20" s="60"/>
      <c r="BL20" s="2"/>
      <c r="BM20" s="29">
        <f t="shared" si="12"/>
        <v>90</v>
      </c>
      <c r="BN20" s="29">
        <f t="shared" si="13"/>
        <v>95</v>
      </c>
      <c r="BO20" s="29">
        <f t="shared" si="14"/>
        <v>90</v>
      </c>
      <c r="BP20" s="29" t="str">
        <f t="shared" si="15"/>
        <v/>
      </c>
      <c r="BQ20" s="29" t="str">
        <f t="shared" si="16"/>
        <v/>
      </c>
      <c r="BR20" s="29">
        <f t="shared" si="17"/>
        <v>92</v>
      </c>
      <c r="BS20" s="60">
        <v>90</v>
      </c>
      <c r="BT20" s="60"/>
      <c r="BU20" s="2"/>
      <c r="BV20" s="60"/>
      <c r="BW20" s="60">
        <v>95</v>
      </c>
      <c r="BX20" s="2"/>
      <c r="BY20" s="60"/>
      <c r="BZ20" s="60"/>
      <c r="CA20" s="2">
        <v>95</v>
      </c>
      <c r="CB20" s="60"/>
      <c r="CC20" s="60"/>
      <c r="CD20" s="2"/>
      <c r="CE20" s="60"/>
      <c r="CF20" s="60"/>
      <c r="CG20" s="2"/>
      <c r="CH20" s="29">
        <f t="shared" si="18"/>
        <v>90</v>
      </c>
      <c r="CI20" s="29">
        <f t="shared" si="19"/>
        <v>95</v>
      </c>
      <c r="CJ20" s="29">
        <f t="shared" si="20"/>
        <v>95</v>
      </c>
      <c r="CK20" s="29" t="str">
        <f t="shared" si="21"/>
        <v/>
      </c>
      <c r="CL20" s="29" t="str">
        <f t="shared" si="22"/>
        <v/>
      </c>
      <c r="CM20" s="32">
        <f t="shared" si="23"/>
        <v>93</v>
      </c>
      <c r="CN20" s="33">
        <f t="shared" si="24"/>
        <v>93</v>
      </c>
      <c r="CO20" s="36"/>
      <c r="CP20" s="60">
        <v>11</v>
      </c>
      <c r="CQ20" s="47" t="str">
        <f t="shared" si="25"/>
        <v xml:space="preserve">Memiliki kemampuan pemahaman  QS Yunus 40,41,QS An Nisa :59,Al Maidah :32, Iman Kepada Rasul2 Allah, Hormad dan patuh kpd orang tua dan guru, Prinsip dan praktek ekonomi dalam Islam, Perkembangan Islam pd ms Modern, </v>
      </c>
      <c r="CR20" s="36"/>
      <c r="CS20" s="60">
        <v>11</v>
      </c>
      <c r="CT20" s="47" t="str">
        <f t="shared" si="26"/>
        <v xml:space="preserve">Memiliki keterampilan  Mencari tajwid  QS Yunus 40,41,QS Al Maidah :32, Hafalan  QS Al -Maidah :48,QS An Nisa :59,At Taubah :105, Buat Power Point Rasul22 Allah, Membuat contoh Praktek dan prinsip ekonomi dalam Islam,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QS Yunus 40,41,QS An Nisa :59,Al Maidah :32, Iman Kepada Rasul2 Allah, Hormad dan patuh kpd orang tua dan guru, Prinsip dan praktek ekonomi dalam Islam, Perkembangan Islam pd ms Modern, </v>
      </c>
    </row>
    <row r="21" spans="1:110" ht="18.75" customHeight="1" x14ac:dyDescent="0.3">
      <c r="A21" s="8">
        <v>11</v>
      </c>
      <c r="B21" s="8">
        <v>144088</v>
      </c>
      <c r="C21" s="8" t="s">
        <v>105</v>
      </c>
      <c r="D21" s="8">
        <f t="shared" si="0"/>
        <v>93</v>
      </c>
      <c r="E21" s="13" t="str">
        <f t="shared" si="1"/>
        <v>A</v>
      </c>
      <c r="F21" s="17">
        <f t="shared" si="2"/>
        <v>93</v>
      </c>
      <c r="G21" s="13" t="str">
        <f t="shared" si="3"/>
        <v>A</v>
      </c>
      <c r="H21" s="13" t="str">
        <f t="shared" si="4"/>
        <v xml:space="preserve">Memiliki kemampuan pemahaman  QS Yunus 40,41,QS An Nisa :59,Al Maidah :32, Iman Kepada Rasul2 Allah, Hormad dan patuh kpd orang tua dan guru, Prinsip dan praktek ekonomi dalam Islam, Perkembangan Islam pd ms Modern, </v>
      </c>
      <c r="I21" s="8">
        <f t="shared" si="5"/>
        <v>92</v>
      </c>
      <c r="J21" s="13" t="str">
        <f t="shared" si="6"/>
        <v>A</v>
      </c>
      <c r="K21" s="20">
        <f t="shared" si="7"/>
        <v>93</v>
      </c>
      <c r="L21" s="13" t="str">
        <f t="shared" si="8"/>
        <v>A</v>
      </c>
      <c r="M21" s="8" t="str">
        <f t="shared" si="9"/>
        <v xml:space="preserve">Memiliki keterampilan  Mencari tajwid  QS Yunus 40,41,QS Al Maidah :32, Hafalan  QS Al -Maidah :48,QS An Nisa :59,At Taubah :105, Buat Power Point Rasul22 Allah, Membuat contoh Praktek dan prinsip ekonomi dalam Islam, </v>
      </c>
      <c r="N21" s="7"/>
      <c r="O21" s="60">
        <v>90</v>
      </c>
      <c r="P21" s="60">
        <v>95</v>
      </c>
      <c r="Q21" s="2"/>
      <c r="R21" s="60"/>
      <c r="S21" s="60"/>
      <c r="T21" s="2">
        <v>90</v>
      </c>
      <c r="U21" s="60">
        <v>90</v>
      </c>
      <c r="V21" s="60"/>
      <c r="W21" s="2"/>
      <c r="X21" s="60">
        <v>90</v>
      </c>
      <c r="Y21" s="60"/>
      <c r="Z21" s="2"/>
      <c r="AA21" s="60">
        <v>100</v>
      </c>
      <c r="AB21" s="60"/>
      <c r="AC21" s="2"/>
      <c r="AD21" s="29">
        <f t="shared" si="10"/>
        <v>93</v>
      </c>
      <c r="AE21" s="60"/>
      <c r="AF21" s="60">
        <v>95</v>
      </c>
      <c r="AG21" s="2"/>
      <c r="AH21" s="60">
        <v>95</v>
      </c>
      <c r="AI21" s="60"/>
      <c r="AJ21" s="2">
        <v>95</v>
      </c>
      <c r="AK21" s="60">
        <v>95</v>
      </c>
      <c r="AL21" s="60"/>
      <c r="AM21" s="2">
        <v>90</v>
      </c>
      <c r="AN21" s="60">
        <v>90</v>
      </c>
      <c r="AO21" s="60"/>
      <c r="AP21" s="2"/>
      <c r="AQ21" s="60"/>
      <c r="AR21" s="60"/>
      <c r="AS21" s="2"/>
      <c r="AT21" s="60">
        <v>100</v>
      </c>
      <c r="AU21" s="32">
        <f>IF($T$7=12,IF(SUM(O21:AC21,AE12:AS12)&gt;0,AVERAGE(O21:AC21,AE21:AT21),""),IF(AT21="","",AVERAGE(O21:AC21,AE21:AT21)))</f>
        <v>93.461538461538467</v>
      </c>
      <c r="AV21" s="33">
        <f t="shared" si="11"/>
        <v>93</v>
      </c>
      <c r="AW21" s="36"/>
      <c r="AX21" s="60">
        <v>90</v>
      </c>
      <c r="AY21" s="60"/>
      <c r="AZ21" s="2"/>
      <c r="BA21" s="60"/>
      <c r="BB21" s="60">
        <v>95</v>
      </c>
      <c r="BC21" s="2"/>
      <c r="BD21" s="60"/>
      <c r="BE21" s="60"/>
      <c r="BF21" s="2">
        <v>90</v>
      </c>
      <c r="BG21" s="60"/>
      <c r="BH21" s="60"/>
      <c r="BI21" s="2"/>
      <c r="BJ21" s="60"/>
      <c r="BK21" s="60"/>
      <c r="BL21" s="2"/>
      <c r="BM21" s="29">
        <f t="shared" si="12"/>
        <v>90</v>
      </c>
      <c r="BN21" s="29">
        <f t="shared" si="13"/>
        <v>95</v>
      </c>
      <c r="BO21" s="29">
        <f t="shared" si="14"/>
        <v>90</v>
      </c>
      <c r="BP21" s="29" t="str">
        <f t="shared" si="15"/>
        <v/>
      </c>
      <c r="BQ21" s="29" t="str">
        <f t="shared" si="16"/>
        <v/>
      </c>
      <c r="BR21" s="29">
        <f t="shared" si="17"/>
        <v>92</v>
      </c>
      <c r="BS21" s="60">
        <v>90</v>
      </c>
      <c r="BT21" s="60"/>
      <c r="BU21" s="2"/>
      <c r="BV21" s="60"/>
      <c r="BW21" s="60">
        <v>95</v>
      </c>
      <c r="BX21" s="2"/>
      <c r="BY21" s="60"/>
      <c r="BZ21" s="60"/>
      <c r="CA21" s="2">
        <v>95</v>
      </c>
      <c r="CB21" s="60"/>
      <c r="CC21" s="60"/>
      <c r="CD21" s="2"/>
      <c r="CE21" s="60"/>
      <c r="CF21" s="60"/>
      <c r="CG21" s="2"/>
      <c r="CH21" s="29">
        <f t="shared" si="18"/>
        <v>90</v>
      </c>
      <c r="CI21" s="29">
        <f t="shared" si="19"/>
        <v>95</v>
      </c>
      <c r="CJ21" s="29">
        <f t="shared" si="20"/>
        <v>95</v>
      </c>
      <c r="CK21" s="29" t="str">
        <f t="shared" si="21"/>
        <v/>
      </c>
      <c r="CL21" s="29" t="str">
        <f t="shared" si="22"/>
        <v/>
      </c>
      <c r="CM21" s="32">
        <f t="shared" si="23"/>
        <v>93</v>
      </c>
      <c r="CN21" s="33">
        <f t="shared" si="24"/>
        <v>93</v>
      </c>
      <c r="CO21" s="36"/>
      <c r="CP21" s="60">
        <v>11</v>
      </c>
      <c r="CQ21" s="47" t="str">
        <f t="shared" si="25"/>
        <v xml:space="preserve">Memiliki kemampuan pemahaman  QS Yunus 40,41,QS An Nisa :59,Al Maidah :32, Iman Kepada Rasul2 Allah, Hormad dan patuh kpd orang tua dan guru, Prinsip dan praktek ekonomi dalam Islam, Perkembangan Islam pd ms Modern, </v>
      </c>
      <c r="CR21" s="36"/>
      <c r="CS21" s="60">
        <v>11</v>
      </c>
      <c r="CT21" s="47" t="str">
        <f t="shared" si="26"/>
        <v xml:space="preserve">Memiliki keterampilan  Mencari tajwid  QS Yunus 40,41,QS Al Maidah :32, Hafalan  QS Al -Maidah :48,QS An Nisa :59,At Taubah :105, Buat Power Point Rasul22 Allah, Membuat contoh Praktek dan prinsip ekonomi dalam Islam, </v>
      </c>
      <c r="CU21" s="7"/>
      <c r="CV21" s="9" t="s">
        <v>66</v>
      </c>
      <c r="CW21" s="61"/>
      <c r="CX21" s="7"/>
      <c r="CY21" s="51"/>
      <c r="CZ21" s="51"/>
      <c r="DA21" s="51"/>
    </row>
    <row r="22" spans="1:110" ht="15" x14ac:dyDescent="0.3">
      <c r="A22" s="8">
        <v>12</v>
      </c>
      <c r="B22" s="8">
        <v>144104</v>
      </c>
      <c r="C22" s="8" t="s">
        <v>106</v>
      </c>
      <c r="D22" s="8">
        <f t="shared" si="0"/>
        <v>91</v>
      </c>
      <c r="E22" s="13" t="str">
        <f t="shared" si="1"/>
        <v>A</v>
      </c>
      <c r="F22" s="17">
        <f t="shared" si="2"/>
        <v>91</v>
      </c>
      <c r="G22" s="13" t="str">
        <f t="shared" si="3"/>
        <v>A</v>
      </c>
      <c r="H22" s="13" t="str">
        <f t="shared" si="4"/>
        <v xml:space="preserve">Memiliki kemampuan pemahaman  QS Yunus 40,41,QS An Nisa :59,Al Maidah :32, Iman Kepada Rasul2 Allah, Hormad dan patuh kpd orang tua dan guru, Prinsip dan praktek ekonomi dalam Islam, Perkembangan Islam pd ms Modern, </v>
      </c>
      <c r="I22" s="8">
        <f t="shared" si="5"/>
        <v>92</v>
      </c>
      <c r="J22" s="13" t="str">
        <f t="shared" si="6"/>
        <v>A</v>
      </c>
      <c r="K22" s="20">
        <f t="shared" si="7"/>
        <v>93</v>
      </c>
      <c r="L22" s="13" t="str">
        <f t="shared" si="8"/>
        <v>A</v>
      </c>
      <c r="M22" s="8" t="str">
        <f t="shared" si="9"/>
        <v xml:space="preserve">Memiliki keterampilan  Mencari tajwid  QS Yunus 40,41,QS Al Maidah :32, Hafalan  QS Al -Maidah :48,QS An Nisa :59,At Taubah :105, Buat Power Point Rasul22 Allah, Membuat contoh Praktek dan prinsip ekonomi dalam Islam, </v>
      </c>
      <c r="N22" s="7"/>
      <c r="O22" s="60">
        <v>90</v>
      </c>
      <c r="P22" s="60">
        <v>90</v>
      </c>
      <c r="Q22" s="2"/>
      <c r="R22" s="60"/>
      <c r="S22" s="60"/>
      <c r="T22" s="2">
        <v>80</v>
      </c>
      <c r="U22" s="60">
        <v>95</v>
      </c>
      <c r="V22" s="60"/>
      <c r="W22" s="2"/>
      <c r="X22" s="60">
        <v>95</v>
      </c>
      <c r="Y22" s="60"/>
      <c r="Z22" s="2"/>
      <c r="AA22" s="60">
        <v>96</v>
      </c>
      <c r="AB22" s="60"/>
      <c r="AC22" s="2"/>
      <c r="AD22" s="29">
        <f t="shared" si="10"/>
        <v>91</v>
      </c>
      <c r="AE22" s="60"/>
      <c r="AF22" s="60">
        <v>85</v>
      </c>
      <c r="AG22" s="2"/>
      <c r="AH22" s="60">
        <v>95</v>
      </c>
      <c r="AI22" s="60"/>
      <c r="AJ22" s="2">
        <v>85</v>
      </c>
      <c r="AK22" s="60">
        <v>95</v>
      </c>
      <c r="AL22" s="60"/>
      <c r="AM22" s="2">
        <v>95</v>
      </c>
      <c r="AN22" s="60">
        <v>93</v>
      </c>
      <c r="AO22" s="60"/>
      <c r="AP22" s="2"/>
      <c r="AQ22" s="60"/>
      <c r="AR22" s="60"/>
      <c r="AS22" s="2"/>
      <c r="AT22" s="60">
        <v>90</v>
      </c>
      <c r="AU22" s="32">
        <f>IF($T$7=12,IF(SUM(O22:AC22,AE12:AS12)&gt;0,AVERAGE(O22:AC22,AE22:AT22),""),IF(AT22="","",AVERAGE(O22:AC22,AE22:AT22)))</f>
        <v>91.07692307692308</v>
      </c>
      <c r="AV22" s="33">
        <f t="shared" si="11"/>
        <v>91</v>
      </c>
      <c r="AW22" s="36"/>
      <c r="AX22" s="60">
        <v>90</v>
      </c>
      <c r="AY22" s="60"/>
      <c r="AZ22" s="2"/>
      <c r="BA22" s="60"/>
      <c r="BB22" s="60">
        <v>95</v>
      </c>
      <c r="BC22" s="2"/>
      <c r="BD22" s="60"/>
      <c r="BE22" s="60"/>
      <c r="BF22" s="2">
        <v>90</v>
      </c>
      <c r="BG22" s="60"/>
      <c r="BH22" s="60"/>
      <c r="BI22" s="2"/>
      <c r="BJ22" s="60"/>
      <c r="BK22" s="60"/>
      <c r="BL22" s="2"/>
      <c r="BM22" s="29">
        <f t="shared" si="12"/>
        <v>90</v>
      </c>
      <c r="BN22" s="29">
        <f t="shared" si="13"/>
        <v>95</v>
      </c>
      <c r="BO22" s="29">
        <f t="shared" si="14"/>
        <v>90</v>
      </c>
      <c r="BP22" s="29" t="str">
        <f t="shared" si="15"/>
        <v/>
      </c>
      <c r="BQ22" s="29" t="str">
        <f t="shared" si="16"/>
        <v/>
      </c>
      <c r="BR22" s="29">
        <f t="shared" si="17"/>
        <v>92</v>
      </c>
      <c r="BS22" s="60">
        <v>90</v>
      </c>
      <c r="BT22" s="60"/>
      <c r="BU22" s="2"/>
      <c r="BV22" s="60"/>
      <c r="BW22" s="60">
        <v>95</v>
      </c>
      <c r="BX22" s="2"/>
      <c r="BY22" s="60"/>
      <c r="BZ22" s="60"/>
      <c r="CA22" s="2">
        <v>95</v>
      </c>
      <c r="CB22" s="60"/>
      <c r="CC22" s="60"/>
      <c r="CD22" s="2"/>
      <c r="CE22" s="60"/>
      <c r="CF22" s="60"/>
      <c r="CG22" s="2"/>
      <c r="CH22" s="29">
        <f t="shared" si="18"/>
        <v>90</v>
      </c>
      <c r="CI22" s="29">
        <f t="shared" si="19"/>
        <v>95</v>
      </c>
      <c r="CJ22" s="29">
        <f t="shared" si="20"/>
        <v>95</v>
      </c>
      <c r="CK22" s="29" t="str">
        <f t="shared" si="21"/>
        <v/>
      </c>
      <c r="CL22" s="29" t="str">
        <f t="shared" si="22"/>
        <v/>
      </c>
      <c r="CM22" s="32">
        <f t="shared" si="23"/>
        <v>93</v>
      </c>
      <c r="CN22" s="33">
        <f t="shared" si="24"/>
        <v>93</v>
      </c>
      <c r="CO22" s="36"/>
      <c r="CP22" s="60">
        <v>11</v>
      </c>
      <c r="CQ22" s="47" t="str">
        <f t="shared" si="25"/>
        <v xml:space="preserve">Memiliki kemampuan pemahaman  QS Yunus 40,41,QS An Nisa :59,Al Maidah :32, Iman Kepada Rasul2 Allah, Hormad dan patuh kpd orang tua dan guru, Prinsip dan praktek ekonomi dalam Islam, Perkembangan Islam pd ms Modern, </v>
      </c>
      <c r="CR22" s="36"/>
      <c r="CS22" s="60">
        <v>11</v>
      </c>
      <c r="CT22" s="47" t="str">
        <f t="shared" si="26"/>
        <v xml:space="preserve">Memiliki keterampilan  Mencari tajwid  QS Yunus 40,41,QS Al Maidah :32, Hafalan  QS Al -Maidah :48,QS An Nisa :59,At Taubah :105, Buat Power Point Rasul22 Allah, Membuat contoh Praktek dan prinsip ekonomi dalam Islam,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Mencari tajwid  QS Yunus 40,41,QS Al Maidah :32, Hafalan  QS Al -Maidah :48,QS An Nisa :59,At Taubah :105, Buat Power Point Rasul22 Allah, Membuat contoh Praktek dan prinsip ekonomi dalam Islam, </v>
      </c>
    </row>
    <row r="23" spans="1:110" ht="15" x14ac:dyDescent="0.3">
      <c r="A23" s="8">
        <v>13</v>
      </c>
      <c r="B23" s="8">
        <v>144120</v>
      </c>
      <c r="C23" s="8" t="s">
        <v>107</v>
      </c>
      <c r="D23" s="8">
        <f t="shared" si="0"/>
        <v>91</v>
      </c>
      <c r="E23" s="13" t="str">
        <f t="shared" si="1"/>
        <v>A</v>
      </c>
      <c r="F23" s="17">
        <f t="shared" si="2"/>
        <v>90</v>
      </c>
      <c r="G23" s="13" t="str">
        <f t="shared" si="3"/>
        <v>A</v>
      </c>
      <c r="H23" s="13" t="str">
        <f t="shared" si="4"/>
        <v xml:space="preserve">Memiliki kemampuan pemahaman  QS Yunus 40,41,QS An Nisa :59,Al Maidah :32, Iman Kepada Rasul2 Allah, Hormad dan patuh kpd orang tua dan guru, Prinsip dan praktek ekonomi dalam Islam, Perkembangan Islam pd ms Modern, </v>
      </c>
      <c r="I23" s="8">
        <f t="shared" si="5"/>
        <v>92</v>
      </c>
      <c r="J23" s="13" t="str">
        <f t="shared" si="6"/>
        <v>A</v>
      </c>
      <c r="K23" s="20">
        <f t="shared" si="7"/>
        <v>93</v>
      </c>
      <c r="L23" s="13" t="str">
        <f t="shared" si="8"/>
        <v>A</v>
      </c>
      <c r="M23" s="8" t="str">
        <f t="shared" si="9"/>
        <v xml:space="preserve">Memiliki keterampilan  Mencari tajwid  QS Yunus 40,41,QS Al Maidah :32, Hafalan  QS Al -Maidah :48,QS An Nisa :59,At Taubah :105, Buat Power Point Rasul22 Allah, Membuat contoh Praktek dan prinsip ekonomi dalam Islam, </v>
      </c>
      <c r="N23" s="7"/>
      <c r="O23" s="60">
        <v>90</v>
      </c>
      <c r="P23" s="60">
        <v>95</v>
      </c>
      <c r="Q23" s="2"/>
      <c r="R23" s="60"/>
      <c r="S23" s="60"/>
      <c r="T23" s="2">
        <v>90</v>
      </c>
      <c r="U23" s="60">
        <v>90</v>
      </c>
      <c r="V23" s="60"/>
      <c r="W23" s="2"/>
      <c r="X23" s="60">
        <v>85</v>
      </c>
      <c r="Y23" s="60"/>
      <c r="Z23" s="2"/>
      <c r="AA23" s="60">
        <v>94</v>
      </c>
      <c r="AB23" s="60"/>
      <c r="AC23" s="2"/>
      <c r="AD23" s="29">
        <f t="shared" si="10"/>
        <v>91</v>
      </c>
      <c r="AE23" s="60"/>
      <c r="AF23" s="60">
        <v>85</v>
      </c>
      <c r="AG23" s="2"/>
      <c r="AH23" s="60">
        <v>95</v>
      </c>
      <c r="AI23" s="60"/>
      <c r="AJ23" s="2">
        <v>95</v>
      </c>
      <c r="AK23" s="60">
        <v>90</v>
      </c>
      <c r="AL23" s="60"/>
      <c r="AM23" s="2">
        <v>85</v>
      </c>
      <c r="AN23" s="60">
        <v>88</v>
      </c>
      <c r="AO23" s="60"/>
      <c r="AP23" s="2"/>
      <c r="AQ23" s="60"/>
      <c r="AR23" s="60"/>
      <c r="AS23" s="2"/>
      <c r="AT23" s="60">
        <v>92.5</v>
      </c>
      <c r="AU23" s="32">
        <f>IF($T$7=12,IF(SUM(O23:AC23,AE12:AS12)&gt;0,AVERAGE(O23:AC23,AE23:AT23),""),IF(AT23="","",AVERAGE(O23:AC23,AE23:AT23)))</f>
        <v>90.34615384615384</v>
      </c>
      <c r="AV23" s="33">
        <f t="shared" si="11"/>
        <v>90</v>
      </c>
      <c r="AW23" s="36"/>
      <c r="AX23" s="60">
        <v>90</v>
      </c>
      <c r="AY23" s="60"/>
      <c r="AZ23" s="2"/>
      <c r="BA23" s="60"/>
      <c r="BB23" s="60">
        <v>95</v>
      </c>
      <c r="BC23" s="2"/>
      <c r="BD23" s="60"/>
      <c r="BE23" s="60"/>
      <c r="BF23" s="2">
        <v>90</v>
      </c>
      <c r="BG23" s="60"/>
      <c r="BH23" s="60"/>
      <c r="BI23" s="2"/>
      <c r="BJ23" s="60"/>
      <c r="BK23" s="60"/>
      <c r="BL23" s="2"/>
      <c r="BM23" s="29">
        <f t="shared" si="12"/>
        <v>90</v>
      </c>
      <c r="BN23" s="29">
        <f t="shared" si="13"/>
        <v>95</v>
      </c>
      <c r="BO23" s="29">
        <f t="shared" si="14"/>
        <v>90</v>
      </c>
      <c r="BP23" s="29" t="str">
        <f t="shared" si="15"/>
        <v/>
      </c>
      <c r="BQ23" s="29" t="str">
        <f t="shared" si="16"/>
        <v/>
      </c>
      <c r="BR23" s="29">
        <f t="shared" si="17"/>
        <v>92</v>
      </c>
      <c r="BS23" s="60">
        <v>90</v>
      </c>
      <c r="BT23" s="60"/>
      <c r="BU23" s="2"/>
      <c r="BV23" s="60"/>
      <c r="BW23" s="60">
        <v>95</v>
      </c>
      <c r="BX23" s="2"/>
      <c r="BY23" s="60"/>
      <c r="BZ23" s="60"/>
      <c r="CA23" s="2">
        <v>95</v>
      </c>
      <c r="CB23" s="60"/>
      <c r="CC23" s="60"/>
      <c r="CD23" s="2"/>
      <c r="CE23" s="60"/>
      <c r="CF23" s="60"/>
      <c r="CG23" s="2"/>
      <c r="CH23" s="29">
        <f t="shared" si="18"/>
        <v>90</v>
      </c>
      <c r="CI23" s="29">
        <f t="shared" si="19"/>
        <v>95</v>
      </c>
      <c r="CJ23" s="29">
        <f t="shared" si="20"/>
        <v>95</v>
      </c>
      <c r="CK23" s="29" t="str">
        <f t="shared" si="21"/>
        <v/>
      </c>
      <c r="CL23" s="29" t="str">
        <f t="shared" si="22"/>
        <v/>
      </c>
      <c r="CM23" s="32">
        <f t="shared" si="23"/>
        <v>93</v>
      </c>
      <c r="CN23" s="33">
        <f t="shared" si="24"/>
        <v>93</v>
      </c>
      <c r="CO23" s="36"/>
      <c r="CP23" s="60">
        <v>11</v>
      </c>
      <c r="CQ23" s="47" t="str">
        <f t="shared" si="25"/>
        <v xml:space="preserve">Memiliki kemampuan pemahaman  QS Yunus 40,41,QS An Nisa :59,Al Maidah :32, Iman Kepada Rasul2 Allah, Hormad dan patuh kpd orang tua dan guru, Prinsip dan praktek ekonomi dalam Islam, Perkembangan Islam pd ms Modern, </v>
      </c>
      <c r="CR23" s="36"/>
      <c r="CS23" s="60">
        <v>11</v>
      </c>
      <c r="CT23" s="47" t="str">
        <f t="shared" si="26"/>
        <v xml:space="preserve">Memiliki keterampilan  Mencari tajwid  QS Yunus 40,41,QS Al Maidah :32, Hafalan  QS Al -Maidah :48,QS An Nisa :59,At Taubah :105, Buat Power Point Rasul22 Allah, Membuat contoh Praktek dan prinsip ekonomi dalam Islam, </v>
      </c>
      <c r="CU23" s="7"/>
      <c r="CV23" s="49">
        <v>1</v>
      </c>
      <c r="CW23" s="60" t="s">
        <v>176</v>
      </c>
      <c r="CX23" s="7">
        <v>15351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Hafalan  QS Al -Maidah :48,QS An Nisa :59,At Taubah :105, Buat Power Point Rasul22 Allah, Membuat contoh Praktek dan prinsip ekonomi dalam Islam, Masih perlu peningkatan keterampilan Mencari tajwid  QS Yunus 40,41,QS Al Maidah :32.</v>
      </c>
    </row>
    <row r="24" spans="1:110" ht="15" x14ac:dyDescent="0.3">
      <c r="A24" s="8">
        <v>14</v>
      </c>
      <c r="B24" s="8">
        <v>144136</v>
      </c>
      <c r="C24" s="8" t="s">
        <v>108</v>
      </c>
      <c r="D24" s="8">
        <f t="shared" si="0"/>
        <v>90</v>
      </c>
      <c r="E24" s="13" t="str">
        <f t="shared" si="1"/>
        <v>A</v>
      </c>
      <c r="F24" s="17">
        <f t="shared" si="2"/>
        <v>91</v>
      </c>
      <c r="G24" s="13" t="str">
        <f t="shared" si="3"/>
        <v>A</v>
      </c>
      <c r="H24" s="13" t="str">
        <f t="shared" si="4"/>
        <v xml:space="preserve">Memiliki kemampuan pemahaman  QS Yunus 40,41,QS An Nisa :59,Al Maidah :32, Iman Kepada Rasul2 Allah, Hormad dan patuh kpd orang tua dan guru, Prinsip dan praktek ekonomi dalam Islam, Perkembangan Islam pd ms Modern, </v>
      </c>
      <c r="I24" s="8">
        <f t="shared" si="5"/>
        <v>87</v>
      </c>
      <c r="J24" s="13" t="str">
        <f t="shared" si="6"/>
        <v>B</v>
      </c>
      <c r="K24" s="20">
        <f t="shared" si="7"/>
        <v>90</v>
      </c>
      <c r="L24" s="13" t="str">
        <f t="shared" si="8"/>
        <v>A</v>
      </c>
      <c r="M24" s="8" t="str">
        <f t="shared" si="9"/>
        <v xml:space="preserve">Memiliki keterampilan  Mencari tajwid  QS Yunus 40,41,QS Al Maidah :32, Hafalan  QS Al -Maidah :48,QS An Nisa :59,At Taubah :105, Buat Power Point Rasul22 Allah, Membuat contoh Praktek dan prinsip ekonomi dalam Islam, </v>
      </c>
      <c r="N24" s="7"/>
      <c r="O24" s="60">
        <v>85</v>
      </c>
      <c r="P24" s="60">
        <v>95</v>
      </c>
      <c r="Q24" s="2"/>
      <c r="R24" s="60"/>
      <c r="S24" s="60"/>
      <c r="T24" s="2">
        <v>80</v>
      </c>
      <c r="U24" s="60">
        <v>95</v>
      </c>
      <c r="V24" s="60"/>
      <c r="W24" s="2"/>
      <c r="X24" s="60">
        <v>90</v>
      </c>
      <c r="Y24" s="60"/>
      <c r="Z24" s="2"/>
      <c r="AA24" s="60">
        <v>92</v>
      </c>
      <c r="AB24" s="60"/>
      <c r="AC24" s="2"/>
      <c r="AD24" s="29">
        <f t="shared" si="10"/>
        <v>90</v>
      </c>
      <c r="AE24" s="60"/>
      <c r="AF24" s="60">
        <v>90</v>
      </c>
      <c r="AG24" s="2"/>
      <c r="AH24" s="60">
        <v>95</v>
      </c>
      <c r="AI24" s="60"/>
      <c r="AJ24" s="2">
        <v>95</v>
      </c>
      <c r="AK24" s="60">
        <v>95</v>
      </c>
      <c r="AL24" s="60"/>
      <c r="AM24" s="2">
        <v>95</v>
      </c>
      <c r="AN24" s="60">
        <v>95</v>
      </c>
      <c r="AO24" s="60"/>
      <c r="AP24" s="2"/>
      <c r="AQ24" s="60"/>
      <c r="AR24" s="60"/>
      <c r="AS24" s="2"/>
      <c r="AT24" s="60">
        <v>85</v>
      </c>
      <c r="AU24" s="32">
        <f>IF($T$7=12,IF(SUM(O24:AC24,AE12:AS12)&gt;0,AVERAGE(O24:AC24,AE24:AT24),""),IF(AT24="","",AVERAGE(O24:AC24,AE24:AT24)))</f>
        <v>91.307692307692307</v>
      </c>
      <c r="AV24" s="33">
        <f t="shared" si="11"/>
        <v>91</v>
      </c>
      <c r="AW24" s="36"/>
      <c r="AX24" s="60">
        <v>85</v>
      </c>
      <c r="AY24" s="60"/>
      <c r="AZ24" s="2"/>
      <c r="BA24" s="60"/>
      <c r="BB24" s="60">
        <v>90</v>
      </c>
      <c r="BC24" s="2"/>
      <c r="BD24" s="60"/>
      <c r="BE24" s="60"/>
      <c r="BF24" s="2">
        <v>85</v>
      </c>
      <c r="BG24" s="60"/>
      <c r="BH24" s="60"/>
      <c r="BI24" s="2"/>
      <c r="BJ24" s="60"/>
      <c r="BK24" s="60"/>
      <c r="BL24" s="2"/>
      <c r="BM24" s="29">
        <f t="shared" si="12"/>
        <v>85</v>
      </c>
      <c r="BN24" s="29">
        <f t="shared" si="13"/>
        <v>90</v>
      </c>
      <c r="BO24" s="29">
        <f t="shared" si="14"/>
        <v>85</v>
      </c>
      <c r="BP24" s="29" t="str">
        <f t="shared" si="15"/>
        <v/>
      </c>
      <c r="BQ24" s="29" t="str">
        <f t="shared" si="16"/>
        <v/>
      </c>
      <c r="BR24" s="29">
        <f t="shared" si="17"/>
        <v>87</v>
      </c>
      <c r="BS24" s="60">
        <v>93</v>
      </c>
      <c r="BT24" s="60"/>
      <c r="BU24" s="2"/>
      <c r="BV24" s="60"/>
      <c r="BW24" s="60">
        <v>90</v>
      </c>
      <c r="BX24" s="2"/>
      <c r="BY24" s="60"/>
      <c r="BZ24" s="60"/>
      <c r="CA24" s="2">
        <v>90</v>
      </c>
      <c r="CB24" s="60"/>
      <c r="CC24" s="60"/>
      <c r="CD24" s="2"/>
      <c r="CE24" s="60"/>
      <c r="CF24" s="60"/>
      <c r="CG24" s="2"/>
      <c r="CH24" s="29">
        <f t="shared" si="18"/>
        <v>93</v>
      </c>
      <c r="CI24" s="29">
        <f t="shared" si="19"/>
        <v>90</v>
      </c>
      <c r="CJ24" s="29">
        <f t="shared" si="20"/>
        <v>90</v>
      </c>
      <c r="CK24" s="29" t="str">
        <f t="shared" si="21"/>
        <v/>
      </c>
      <c r="CL24" s="29" t="str">
        <f t="shared" si="22"/>
        <v/>
      </c>
      <c r="CM24" s="32">
        <f t="shared" si="23"/>
        <v>90</v>
      </c>
      <c r="CN24" s="33">
        <f t="shared" si="24"/>
        <v>90</v>
      </c>
      <c r="CO24" s="36"/>
      <c r="CP24" s="60">
        <v>11</v>
      </c>
      <c r="CQ24" s="47" t="str">
        <f t="shared" si="25"/>
        <v xml:space="preserve">Memiliki kemampuan pemahaman  QS Yunus 40,41,QS An Nisa :59,Al Maidah :32, Iman Kepada Rasul2 Allah, Hormad dan patuh kpd orang tua dan guru, Prinsip dan praktek ekonomi dalam Islam, Perkembangan Islam pd ms Modern, </v>
      </c>
      <c r="CR24" s="36"/>
      <c r="CS24" s="60">
        <v>11</v>
      </c>
      <c r="CT24" s="47" t="str">
        <f t="shared" si="26"/>
        <v xml:space="preserve">Memiliki keterampilan  Mencari tajwid  QS Yunus 40,41,QS Al Maidah :32, Hafalan  QS Al -Maidah :48,QS An Nisa :59,At Taubah :105, Buat Power Point Rasul22 Allah, Membuat contoh Praktek dan prinsip ekonomi dalam Islam, </v>
      </c>
      <c r="CU24" s="7"/>
      <c r="CV24" s="49">
        <v>2</v>
      </c>
      <c r="CW24" s="60" t="s">
        <v>169</v>
      </c>
      <c r="CX24" s="7">
        <v>15352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Mencari tajwid  QS Yunus 40,41,QS Al Maidah :32, Buat Power Point Rasul22 Allah, Membuat contoh Praktek dan prinsip ekonomi dalam Islam, Masih perlu peningkatan keterampilan Hafalan  QS Al -Maidah :48,QS An Nisa :59,At Taubah :105.</v>
      </c>
    </row>
    <row r="25" spans="1:110" ht="15" x14ac:dyDescent="0.3">
      <c r="A25" s="8">
        <v>15</v>
      </c>
      <c r="B25" s="8">
        <v>144152</v>
      </c>
      <c r="C25" s="8" t="s">
        <v>109</v>
      </c>
      <c r="D25" s="8">
        <f t="shared" si="0"/>
        <v>89</v>
      </c>
      <c r="E25" s="13" t="str">
        <f t="shared" si="1"/>
        <v>B</v>
      </c>
      <c r="F25" s="17">
        <f t="shared" si="2"/>
        <v>89</v>
      </c>
      <c r="G25" s="13" t="str">
        <f t="shared" si="3"/>
        <v>B</v>
      </c>
      <c r="H25" s="13" t="str">
        <f t="shared" si="4"/>
        <v xml:space="preserve">Memiliki kemampuan pemahaman  QS Yunus 40,41,QS An Nisa :59,Al Maidah :32, Iman Kepada Rasul2 Allah, Hormad dan patuh kpd orang tua dan guru, Prinsip dan praktek ekonomi dalam Islam, Perkembangan Islam pd ms Modern, </v>
      </c>
      <c r="I25" s="8">
        <f t="shared" si="5"/>
        <v>92</v>
      </c>
      <c r="J25" s="13" t="str">
        <f t="shared" si="6"/>
        <v>A</v>
      </c>
      <c r="K25" s="20">
        <f t="shared" si="7"/>
        <v>93</v>
      </c>
      <c r="L25" s="13" t="str">
        <f t="shared" si="8"/>
        <v>A</v>
      </c>
      <c r="M25" s="8" t="str">
        <f t="shared" si="9"/>
        <v xml:space="preserve">Memiliki keterampilan  Mencari tajwid  QS Yunus 40,41,QS Al Maidah :32, Hafalan  QS Al -Maidah :48,QS An Nisa :59,At Taubah :105, Buat Power Point Rasul22 Allah, Membuat contoh Praktek dan prinsip ekonomi dalam Islam, </v>
      </c>
      <c r="N25" s="7"/>
      <c r="O25" s="60">
        <v>90</v>
      </c>
      <c r="P25" s="60">
        <v>85</v>
      </c>
      <c r="Q25" s="2"/>
      <c r="R25" s="60"/>
      <c r="S25" s="60"/>
      <c r="T25" s="2">
        <v>85</v>
      </c>
      <c r="U25" s="60">
        <v>90</v>
      </c>
      <c r="V25" s="60"/>
      <c r="W25" s="2"/>
      <c r="X25" s="60">
        <v>90</v>
      </c>
      <c r="Y25" s="60"/>
      <c r="Z25" s="2"/>
      <c r="AA25" s="60">
        <v>94</v>
      </c>
      <c r="AB25" s="60"/>
      <c r="AC25" s="2"/>
      <c r="AD25" s="29">
        <f t="shared" si="10"/>
        <v>89</v>
      </c>
      <c r="AE25" s="60"/>
      <c r="AF25" s="60">
        <v>85</v>
      </c>
      <c r="AG25" s="2"/>
      <c r="AH25" s="60">
        <v>95</v>
      </c>
      <c r="AI25" s="60"/>
      <c r="AJ25" s="2">
        <v>90</v>
      </c>
      <c r="AK25" s="60">
        <v>90</v>
      </c>
      <c r="AL25" s="60"/>
      <c r="AM25" s="2">
        <v>90</v>
      </c>
      <c r="AN25" s="60">
        <v>85</v>
      </c>
      <c r="AO25" s="60"/>
      <c r="AP25" s="2"/>
      <c r="AQ25" s="60"/>
      <c r="AR25" s="60"/>
      <c r="AS25" s="2"/>
      <c r="AT25" s="60">
        <v>85</v>
      </c>
      <c r="AU25" s="32">
        <f>IF($T$7=12,IF(SUM(O25:AC25,AE12:AS12)&gt;0,AVERAGE(O25:AC25,AE25:AT25),""),IF(AT25="","",AVERAGE(O25:AC25,AE25:AT25)))</f>
        <v>88.769230769230774</v>
      </c>
      <c r="AV25" s="33">
        <f t="shared" si="11"/>
        <v>89</v>
      </c>
      <c r="AW25" s="36"/>
      <c r="AX25" s="60">
        <v>90</v>
      </c>
      <c r="AY25" s="60"/>
      <c r="AZ25" s="2"/>
      <c r="BA25" s="60"/>
      <c r="BB25" s="60">
        <v>95</v>
      </c>
      <c r="BC25" s="2"/>
      <c r="BD25" s="60"/>
      <c r="BE25" s="60"/>
      <c r="BF25" s="2">
        <v>90</v>
      </c>
      <c r="BG25" s="60"/>
      <c r="BH25" s="60"/>
      <c r="BI25" s="2"/>
      <c r="BJ25" s="60"/>
      <c r="BK25" s="60"/>
      <c r="BL25" s="2"/>
      <c r="BM25" s="29">
        <f t="shared" si="12"/>
        <v>90</v>
      </c>
      <c r="BN25" s="29">
        <f t="shared" si="13"/>
        <v>95</v>
      </c>
      <c r="BO25" s="29">
        <f t="shared" si="14"/>
        <v>90</v>
      </c>
      <c r="BP25" s="29" t="str">
        <f t="shared" si="15"/>
        <v/>
      </c>
      <c r="BQ25" s="29" t="str">
        <f t="shared" si="16"/>
        <v/>
      </c>
      <c r="BR25" s="29">
        <f t="shared" si="17"/>
        <v>92</v>
      </c>
      <c r="BS25" s="60">
        <v>90</v>
      </c>
      <c r="BT25" s="60"/>
      <c r="BU25" s="2"/>
      <c r="BV25" s="60"/>
      <c r="BW25" s="60">
        <v>95</v>
      </c>
      <c r="BX25" s="2"/>
      <c r="BY25" s="60"/>
      <c r="BZ25" s="60"/>
      <c r="CA25" s="2">
        <v>95</v>
      </c>
      <c r="CB25" s="60"/>
      <c r="CC25" s="60"/>
      <c r="CD25" s="2"/>
      <c r="CE25" s="60"/>
      <c r="CF25" s="60"/>
      <c r="CG25" s="2"/>
      <c r="CH25" s="29">
        <f t="shared" si="18"/>
        <v>90</v>
      </c>
      <c r="CI25" s="29">
        <f t="shared" si="19"/>
        <v>95</v>
      </c>
      <c r="CJ25" s="29">
        <f t="shared" si="20"/>
        <v>95</v>
      </c>
      <c r="CK25" s="29" t="str">
        <f t="shared" si="21"/>
        <v/>
      </c>
      <c r="CL25" s="29" t="str">
        <f t="shared" si="22"/>
        <v/>
      </c>
      <c r="CM25" s="32">
        <f t="shared" si="23"/>
        <v>93</v>
      </c>
      <c r="CN25" s="33">
        <f t="shared" si="24"/>
        <v>93</v>
      </c>
      <c r="CO25" s="36"/>
      <c r="CP25" s="60">
        <v>11</v>
      </c>
      <c r="CQ25" s="47" t="str">
        <f t="shared" si="25"/>
        <v xml:space="preserve">Memiliki kemampuan pemahaman  QS Yunus 40,41,QS An Nisa :59,Al Maidah :32, Iman Kepada Rasul2 Allah, Hormad dan patuh kpd orang tua dan guru, Prinsip dan praktek ekonomi dalam Islam, Perkembangan Islam pd ms Modern, </v>
      </c>
      <c r="CR25" s="36"/>
      <c r="CS25" s="60">
        <v>11</v>
      </c>
      <c r="CT25" s="47" t="str">
        <f t="shared" si="26"/>
        <v xml:space="preserve">Memiliki keterampilan  Mencari tajwid  QS Yunus 40,41,QS Al Maidah :32, Hafalan  QS Al -Maidah :48,QS An Nisa :59,At Taubah :105, Buat Power Point Rasul22 Allah, Membuat contoh Praktek dan prinsip ekonomi dalam Islam, </v>
      </c>
      <c r="CU25" s="7"/>
      <c r="CV25" s="49">
        <v>3</v>
      </c>
      <c r="CW25" s="60" t="s">
        <v>177</v>
      </c>
      <c r="CX25" s="7">
        <v>15353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Mencari tajwid  QS Yunus 40,41,QS Al Maidah :32, Hafalan  QS Al -Maidah :48,QS An Nisa :59,At Taubah :105, Membuat contoh Praktek dan prinsip ekonomi dalam Islam, Masih perlu peningkatan keterampilan Buat Power Point Rasul22 Allah.</v>
      </c>
    </row>
    <row r="26" spans="1:110" ht="15" x14ac:dyDescent="0.3">
      <c r="A26" s="8">
        <v>16</v>
      </c>
      <c r="B26" s="8">
        <v>148984</v>
      </c>
      <c r="C26" s="8" t="s">
        <v>110</v>
      </c>
      <c r="D26" s="8">
        <f t="shared" si="0"/>
        <v>90</v>
      </c>
      <c r="E26" s="13" t="str">
        <f t="shared" si="1"/>
        <v>A</v>
      </c>
      <c r="F26" s="17">
        <f t="shared" si="2"/>
        <v>89</v>
      </c>
      <c r="G26" s="13" t="str">
        <f t="shared" si="3"/>
        <v>B</v>
      </c>
      <c r="H26" s="13" t="str">
        <f t="shared" si="4"/>
        <v xml:space="preserve">Memiliki kemampuan pemahaman  QS Yunus 40,41,QS An Nisa :59,Al Maidah :32, Iman Kepada Rasul2 Allah, Hormad dan patuh kpd orang tua dan guru, Prinsip dan praktek ekonomi dalam Islam, Perkembangan Islam pd ms Modern, </v>
      </c>
      <c r="I26" s="8">
        <f t="shared" si="5"/>
        <v>87</v>
      </c>
      <c r="J26" s="13" t="str">
        <f t="shared" si="6"/>
        <v>B</v>
      </c>
      <c r="K26" s="20">
        <f t="shared" si="7"/>
        <v>90</v>
      </c>
      <c r="L26" s="13" t="str">
        <f t="shared" si="8"/>
        <v>A</v>
      </c>
      <c r="M26" s="8" t="str">
        <f t="shared" si="9"/>
        <v xml:space="preserve">Memiliki keterampilan  Mencari tajwid  QS Yunus 40,41,QS Al Maidah :32, Hafalan  QS Al -Maidah :48,QS An Nisa :59,At Taubah :105, Buat Power Point Rasul22 Allah, Membuat contoh Praktek dan prinsip ekonomi dalam Islam, </v>
      </c>
      <c r="N26" s="7"/>
      <c r="O26" s="60">
        <v>85</v>
      </c>
      <c r="P26" s="60">
        <v>85</v>
      </c>
      <c r="Q26" s="2"/>
      <c r="R26" s="60"/>
      <c r="S26" s="60"/>
      <c r="T26" s="2">
        <v>90</v>
      </c>
      <c r="U26" s="60">
        <v>90</v>
      </c>
      <c r="V26" s="60"/>
      <c r="W26" s="2"/>
      <c r="X26" s="60">
        <v>95</v>
      </c>
      <c r="Y26" s="60"/>
      <c r="Z26" s="2"/>
      <c r="AA26" s="60">
        <v>92</v>
      </c>
      <c r="AB26" s="60"/>
      <c r="AC26" s="2"/>
      <c r="AD26" s="29">
        <f t="shared" si="10"/>
        <v>90</v>
      </c>
      <c r="AE26" s="60"/>
      <c r="AF26" s="60">
        <v>90</v>
      </c>
      <c r="AG26" s="2"/>
      <c r="AH26" s="60">
        <v>90</v>
      </c>
      <c r="AI26" s="60"/>
      <c r="AJ26" s="2">
        <v>90</v>
      </c>
      <c r="AK26" s="60">
        <v>90</v>
      </c>
      <c r="AL26" s="60"/>
      <c r="AM26" s="2">
        <v>85</v>
      </c>
      <c r="AN26" s="60">
        <v>85</v>
      </c>
      <c r="AO26" s="60"/>
      <c r="AP26" s="2"/>
      <c r="AQ26" s="60"/>
      <c r="AR26" s="60"/>
      <c r="AS26" s="2"/>
      <c r="AT26" s="60">
        <v>92.5</v>
      </c>
      <c r="AU26" s="32">
        <f>IF($T$7=12,IF(SUM(O26:AC26,AE12:AS12)&gt;0,AVERAGE(O26:AC26,AE26:AT26),""),IF(AT26="","",AVERAGE(O26:AC26,AE26:AT26)))</f>
        <v>89.192307692307693</v>
      </c>
      <c r="AV26" s="33">
        <f t="shared" si="11"/>
        <v>89</v>
      </c>
      <c r="AW26" s="36"/>
      <c r="AX26" s="60">
        <v>85</v>
      </c>
      <c r="AY26" s="60"/>
      <c r="AZ26" s="2"/>
      <c r="BA26" s="60"/>
      <c r="BB26" s="60">
        <v>90</v>
      </c>
      <c r="BC26" s="2"/>
      <c r="BD26" s="60"/>
      <c r="BE26" s="60"/>
      <c r="BF26" s="2">
        <v>85</v>
      </c>
      <c r="BG26" s="60"/>
      <c r="BH26" s="60"/>
      <c r="BI26" s="2"/>
      <c r="BJ26" s="60"/>
      <c r="BK26" s="60"/>
      <c r="BL26" s="2"/>
      <c r="BM26" s="29">
        <f t="shared" si="12"/>
        <v>85</v>
      </c>
      <c r="BN26" s="29">
        <f t="shared" si="13"/>
        <v>90</v>
      </c>
      <c r="BO26" s="29">
        <f t="shared" si="14"/>
        <v>85</v>
      </c>
      <c r="BP26" s="29" t="str">
        <f t="shared" si="15"/>
        <v/>
      </c>
      <c r="BQ26" s="29" t="str">
        <f t="shared" si="16"/>
        <v/>
      </c>
      <c r="BR26" s="29">
        <f t="shared" si="17"/>
        <v>87</v>
      </c>
      <c r="BS26" s="60">
        <v>90</v>
      </c>
      <c r="BT26" s="60"/>
      <c r="BU26" s="2"/>
      <c r="BV26" s="60"/>
      <c r="BW26" s="60">
        <v>93</v>
      </c>
      <c r="BX26" s="2"/>
      <c r="BY26" s="60"/>
      <c r="BZ26" s="60"/>
      <c r="CA26" s="2">
        <v>90</v>
      </c>
      <c r="CB26" s="60"/>
      <c r="CC26" s="60"/>
      <c r="CD26" s="2"/>
      <c r="CE26" s="60"/>
      <c r="CF26" s="60"/>
      <c r="CG26" s="2"/>
      <c r="CH26" s="29">
        <f t="shared" si="18"/>
        <v>90</v>
      </c>
      <c r="CI26" s="29">
        <f t="shared" si="19"/>
        <v>93</v>
      </c>
      <c r="CJ26" s="29">
        <f t="shared" si="20"/>
        <v>90</v>
      </c>
      <c r="CK26" s="29" t="str">
        <f t="shared" si="21"/>
        <v/>
      </c>
      <c r="CL26" s="29" t="str">
        <f t="shared" si="22"/>
        <v/>
      </c>
      <c r="CM26" s="32">
        <f t="shared" si="23"/>
        <v>90</v>
      </c>
      <c r="CN26" s="33">
        <f t="shared" si="24"/>
        <v>90</v>
      </c>
      <c r="CO26" s="36"/>
      <c r="CP26" s="60">
        <v>11</v>
      </c>
      <c r="CQ26" s="47" t="str">
        <f t="shared" si="25"/>
        <v xml:space="preserve">Memiliki kemampuan pemahaman  QS Yunus 40,41,QS An Nisa :59,Al Maidah :32, Iman Kepada Rasul2 Allah, Hormad dan patuh kpd orang tua dan guru, Prinsip dan praktek ekonomi dalam Islam, Perkembangan Islam pd ms Modern, </v>
      </c>
      <c r="CR26" s="36"/>
      <c r="CS26" s="60">
        <v>11</v>
      </c>
      <c r="CT26" s="47" t="str">
        <f t="shared" si="26"/>
        <v xml:space="preserve">Memiliki keterampilan  Mencari tajwid  QS Yunus 40,41,QS Al Maidah :32, Hafalan  QS Al -Maidah :48,QS An Nisa :59,At Taubah :105, Buat Power Point Rasul22 Allah, Membuat contoh Praktek dan prinsip ekonomi dalam Islam, </v>
      </c>
      <c r="CU26" s="7"/>
      <c r="CV26" s="49">
        <v>4</v>
      </c>
      <c r="CW26" s="60" t="s">
        <v>178</v>
      </c>
      <c r="CX26" s="7">
        <v>15354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Mencari tajwid  QS Yunus 40,41,QS Al Maidah :32, Hafalan  QS Al -Maidah :48,QS An Nisa :59,At Taubah :105, Buat Power Point Rasul22 Allah, Masih perlu peningkatan keterampilan Membuat contoh Praktek dan prinsip ekonomi dalam Islam.</v>
      </c>
    </row>
    <row r="27" spans="1:110" ht="15" x14ac:dyDescent="0.3">
      <c r="A27" s="8">
        <v>17</v>
      </c>
      <c r="B27" s="8">
        <v>144168</v>
      </c>
      <c r="C27" s="8" t="s">
        <v>111</v>
      </c>
      <c r="D27" s="8">
        <f t="shared" si="0"/>
        <v>93</v>
      </c>
      <c r="E27" s="13" t="str">
        <f t="shared" si="1"/>
        <v>A</v>
      </c>
      <c r="F27" s="17">
        <f t="shared" si="2"/>
        <v>92</v>
      </c>
      <c r="G27" s="13" t="str">
        <f t="shared" si="3"/>
        <v>A</v>
      </c>
      <c r="H27" s="13" t="str">
        <f t="shared" si="4"/>
        <v xml:space="preserve">Memiliki kemampuan pemahaman  QS Yunus 40,41,QS An Nisa :59,Al Maidah :32, Iman Kepada Rasul2 Allah, Hormad dan patuh kpd orang tua dan guru, Prinsip dan praktek ekonomi dalam Islam, Perkembangan Islam pd ms Modern, </v>
      </c>
      <c r="I27" s="8">
        <f t="shared" si="5"/>
        <v>95</v>
      </c>
      <c r="J27" s="13" t="str">
        <f t="shared" si="6"/>
        <v>A</v>
      </c>
      <c r="K27" s="20">
        <f t="shared" si="7"/>
        <v>95</v>
      </c>
      <c r="L27" s="13" t="str">
        <f t="shared" si="8"/>
        <v>A</v>
      </c>
      <c r="M27" s="8" t="str">
        <f t="shared" si="9"/>
        <v xml:space="preserve">Memiliki keterampilan  Mencari tajwid  QS Yunus 40,41,QS Al Maidah :32, Hafalan  QS Al -Maidah :48,QS An Nisa :59,At Taubah :105, Buat Power Point Rasul22 Allah, Membuat contoh Praktek dan prinsip ekonomi dalam Islam, </v>
      </c>
      <c r="N27" s="7"/>
      <c r="O27" s="60">
        <v>95</v>
      </c>
      <c r="P27" s="60">
        <v>95</v>
      </c>
      <c r="Q27" s="2"/>
      <c r="R27" s="60"/>
      <c r="S27" s="60"/>
      <c r="T27" s="2">
        <v>90</v>
      </c>
      <c r="U27" s="60">
        <v>95</v>
      </c>
      <c r="V27" s="60"/>
      <c r="W27" s="2"/>
      <c r="X27" s="60">
        <v>95</v>
      </c>
      <c r="Y27" s="60"/>
      <c r="Z27" s="2"/>
      <c r="AA27" s="60">
        <v>90</v>
      </c>
      <c r="AB27" s="60"/>
      <c r="AC27" s="2"/>
      <c r="AD27" s="29">
        <f t="shared" si="10"/>
        <v>93</v>
      </c>
      <c r="AE27" s="60"/>
      <c r="AF27" s="60">
        <v>90</v>
      </c>
      <c r="AG27" s="2"/>
      <c r="AH27" s="60">
        <v>95</v>
      </c>
      <c r="AI27" s="60"/>
      <c r="AJ27" s="2">
        <v>90</v>
      </c>
      <c r="AK27" s="60">
        <v>95</v>
      </c>
      <c r="AL27" s="60"/>
      <c r="AM27" s="2">
        <v>95</v>
      </c>
      <c r="AN27" s="60">
        <v>88</v>
      </c>
      <c r="AO27" s="60"/>
      <c r="AP27" s="2"/>
      <c r="AQ27" s="60"/>
      <c r="AR27" s="60"/>
      <c r="AS27" s="2"/>
      <c r="AT27" s="60">
        <v>80</v>
      </c>
      <c r="AU27" s="32">
        <f>IF($T$7=12,IF(SUM(O27:AC27,AE12:AS12)&gt;0,AVERAGE(O27:AC27,AE27:AT27),""),IF(AT27="","",AVERAGE(O27:AC27,AE27:AT27)))</f>
        <v>91.769230769230774</v>
      </c>
      <c r="AV27" s="33">
        <f t="shared" si="11"/>
        <v>92</v>
      </c>
      <c r="AW27" s="36"/>
      <c r="AX27" s="60">
        <v>95</v>
      </c>
      <c r="AY27" s="60"/>
      <c r="AZ27" s="2"/>
      <c r="BA27" s="60"/>
      <c r="BB27" s="60">
        <v>95</v>
      </c>
      <c r="BC27" s="2"/>
      <c r="BD27" s="60"/>
      <c r="BE27" s="60"/>
      <c r="BF27" s="2">
        <v>95</v>
      </c>
      <c r="BG27" s="60"/>
      <c r="BH27" s="60"/>
      <c r="BI27" s="2"/>
      <c r="BJ27" s="60"/>
      <c r="BK27" s="60"/>
      <c r="BL27" s="2"/>
      <c r="BM27" s="29">
        <f t="shared" si="12"/>
        <v>95</v>
      </c>
      <c r="BN27" s="29">
        <f t="shared" si="13"/>
        <v>95</v>
      </c>
      <c r="BO27" s="29">
        <f t="shared" si="14"/>
        <v>95</v>
      </c>
      <c r="BP27" s="29" t="str">
        <f t="shared" si="15"/>
        <v/>
      </c>
      <c r="BQ27" s="29" t="str">
        <f t="shared" si="16"/>
        <v/>
      </c>
      <c r="BR27" s="29">
        <f t="shared" si="17"/>
        <v>95</v>
      </c>
      <c r="BS27" s="60">
        <v>95</v>
      </c>
      <c r="BT27" s="60"/>
      <c r="BU27" s="2"/>
      <c r="BV27" s="60"/>
      <c r="BW27" s="60">
        <v>95</v>
      </c>
      <c r="BX27" s="2"/>
      <c r="BY27" s="60"/>
      <c r="BZ27" s="60"/>
      <c r="CA27" s="2">
        <v>95</v>
      </c>
      <c r="CB27" s="60"/>
      <c r="CC27" s="60"/>
      <c r="CD27" s="2"/>
      <c r="CE27" s="60"/>
      <c r="CF27" s="60"/>
      <c r="CG27" s="2"/>
      <c r="CH27" s="29">
        <f t="shared" si="18"/>
        <v>95</v>
      </c>
      <c r="CI27" s="29">
        <f t="shared" si="19"/>
        <v>95</v>
      </c>
      <c r="CJ27" s="29">
        <f t="shared" si="20"/>
        <v>95</v>
      </c>
      <c r="CK27" s="29" t="str">
        <f t="shared" si="21"/>
        <v/>
      </c>
      <c r="CL27" s="29" t="str">
        <f t="shared" si="22"/>
        <v/>
      </c>
      <c r="CM27" s="32">
        <f t="shared" si="23"/>
        <v>95</v>
      </c>
      <c r="CN27" s="33">
        <f t="shared" si="24"/>
        <v>95</v>
      </c>
      <c r="CO27" s="36"/>
      <c r="CP27" s="60">
        <v>11</v>
      </c>
      <c r="CQ27" s="47" t="str">
        <f t="shared" si="25"/>
        <v xml:space="preserve">Memiliki kemampuan pemahaman  QS Yunus 40,41,QS An Nisa :59,Al Maidah :32, Iman Kepada Rasul2 Allah, Hormad dan patuh kpd orang tua dan guru, Prinsip dan praktek ekonomi dalam Islam, Perkembangan Islam pd ms Modern, </v>
      </c>
      <c r="CR27" s="36"/>
      <c r="CS27" s="60">
        <v>11</v>
      </c>
      <c r="CT27" s="47" t="str">
        <f t="shared" si="26"/>
        <v xml:space="preserve">Memiliki keterampilan  Mencari tajwid  QS Yunus 40,41,QS Al Maidah :32, Hafalan  QS Al -Maidah :48,QS An Nisa :59,At Taubah :105, Buat Power Point Rasul22 Allah, Membuat contoh Praktek dan prinsip ekonomi dalam Islam, </v>
      </c>
      <c r="CU27" s="7"/>
      <c r="CV27" s="49">
        <v>5</v>
      </c>
      <c r="CW27" s="60"/>
      <c r="CX27" s="7">
        <v>15355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Mencari tajwid  QS Yunus 40,41,QS Al Maidah :32, Hafalan  QS Al -Maidah :48,QS An Nisa :59,At Taubah :105, Buat Power Point Rasul22 Allah, Membuat contoh Praktek dan prinsip ekonomi dalam Islam, </v>
      </c>
    </row>
    <row r="28" spans="1:110" ht="15" x14ac:dyDescent="0.3">
      <c r="A28" s="8">
        <v>18</v>
      </c>
      <c r="B28" s="8">
        <v>144184</v>
      </c>
      <c r="C28" s="8" t="s">
        <v>112</v>
      </c>
      <c r="D28" s="8">
        <f t="shared" si="0"/>
        <v>88</v>
      </c>
      <c r="E28" s="13" t="str">
        <f t="shared" si="1"/>
        <v>B</v>
      </c>
      <c r="F28" s="17">
        <f t="shared" si="2"/>
        <v>90</v>
      </c>
      <c r="G28" s="13" t="str">
        <f t="shared" si="3"/>
        <v>A</v>
      </c>
      <c r="H28" s="13" t="str">
        <f t="shared" si="4"/>
        <v xml:space="preserve">Memiliki kemampuan pemahaman  QS Yunus 40,41,QS An Nisa :59,Al Maidah :32, Iman Kepada Rasul2 Allah, Hormad dan patuh kpd orang tua dan guru, Prinsip dan praktek ekonomi dalam Islam, Perkembangan Islam pd ms Modern, </v>
      </c>
      <c r="I28" s="8">
        <f t="shared" si="5"/>
        <v>92</v>
      </c>
      <c r="J28" s="13" t="str">
        <f t="shared" si="6"/>
        <v>A</v>
      </c>
      <c r="K28" s="20">
        <f t="shared" si="7"/>
        <v>93</v>
      </c>
      <c r="L28" s="13" t="str">
        <f t="shared" si="8"/>
        <v>A</v>
      </c>
      <c r="M28" s="8" t="str">
        <f t="shared" si="9"/>
        <v xml:space="preserve">Memiliki keterampilan  Mencari tajwid  QS Yunus 40,41,QS Al Maidah :32, Hafalan  QS Al -Maidah :48,QS An Nisa :59,At Taubah :105, Buat Power Point Rasul22 Allah, Membuat contoh Praktek dan prinsip ekonomi dalam Islam, </v>
      </c>
      <c r="N28" s="7"/>
      <c r="O28" s="60">
        <v>90</v>
      </c>
      <c r="P28" s="60">
        <v>85</v>
      </c>
      <c r="Q28" s="2"/>
      <c r="R28" s="60"/>
      <c r="S28" s="60"/>
      <c r="T28" s="2">
        <v>90</v>
      </c>
      <c r="U28" s="60">
        <v>90</v>
      </c>
      <c r="V28" s="60"/>
      <c r="W28" s="2"/>
      <c r="X28" s="60">
        <v>90</v>
      </c>
      <c r="Y28" s="60"/>
      <c r="Z28" s="2"/>
      <c r="AA28" s="60">
        <v>82</v>
      </c>
      <c r="AB28" s="60"/>
      <c r="AC28" s="2"/>
      <c r="AD28" s="29">
        <f t="shared" si="10"/>
        <v>88</v>
      </c>
      <c r="AE28" s="60"/>
      <c r="AF28" s="60">
        <v>90</v>
      </c>
      <c r="AG28" s="2"/>
      <c r="AH28" s="60">
        <v>95</v>
      </c>
      <c r="AI28" s="60"/>
      <c r="AJ28" s="2">
        <v>90</v>
      </c>
      <c r="AK28" s="60">
        <v>95</v>
      </c>
      <c r="AL28" s="60"/>
      <c r="AM28" s="2">
        <v>90</v>
      </c>
      <c r="AN28" s="60">
        <v>95</v>
      </c>
      <c r="AO28" s="60"/>
      <c r="AP28" s="2"/>
      <c r="AQ28" s="60"/>
      <c r="AR28" s="60"/>
      <c r="AS28" s="2"/>
      <c r="AT28" s="60">
        <v>85</v>
      </c>
      <c r="AU28" s="32">
        <f>IF($T$7=12,IF(SUM(O28:AC28,AE12:AS12)&gt;0,AVERAGE(O28:AC28,AE28:AT28),""),IF(AT28="","",AVERAGE(O28:AC28,AE28:AT28)))</f>
        <v>89.769230769230774</v>
      </c>
      <c r="AV28" s="33">
        <f t="shared" si="11"/>
        <v>90</v>
      </c>
      <c r="AW28" s="36"/>
      <c r="AX28" s="60">
        <v>90</v>
      </c>
      <c r="AY28" s="60"/>
      <c r="AZ28" s="2"/>
      <c r="BA28" s="60"/>
      <c r="BB28" s="60">
        <v>95</v>
      </c>
      <c r="BC28" s="2"/>
      <c r="BD28" s="60"/>
      <c r="BE28" s="60"/>
      <c r="BF28" s="2">
        <v>90</v>
      </c>
      <c r="BG28" s="60"/>
      <c r="BH28" s="60"/>
      <c r="BI28" s="2"/>
      <c r="BJ28" s="60"/>
      <c r="BK28" s="60"/>
      <c r="BL28" s="2"/>
      <c r="BM28" s="29">
        <f t="shared" si="12"/>
        <v>90</v>
      </c>
      <c r="BN28" s="29">
        <f t="shared" si="13"/>
        <v>95</v>
      </c>
      <c r="BO28" s="29">
        <f t="shared" si="14"/>
        <v>90</v>
      </c>
      <c r="BP28" s="29" t="str">
        <f t="shared" si="15"/>
        <v/>
      </c>
      <c r="BQ28" s="29" t="str">
        <f t="shared" si="16"/>
        <v/>
      </c>
      <c r="BR28" s="29">
        <f t="shared" si="17"/>
        <v>92</v>
      </c>
      <c r="BS28" s="60">
        <v>90</v>
      </c>
      <c r="BT28" s="60"/>
      <c r="BU28" s="2"/>
      <c r="BV28" s="60"/>
      <c r="BW28" s="60">
        <v>95</v>
      </c>
      <c r="BX28" s="2"/>
      <c r="BY28" s="60"/>
      <c r="BZ28" s="60"/>
      <c r="CA28" s="2">
        <v>95</v>
      </c>
      <c r="CB28" s="60"/>
      <c r="CC28" s="60"/>
      <c r="CD28" s="2"/>
      <c r="CE28" s="60"/>
      <c r="CF28" s="60"/>
      <c r="CG28" s="2"/>
      <c r="CH28" s="29">
        <f t="shared" si="18"/>
        <v>90</v>
      </c>
      <c r="CI28" s="29">
        <f t="shared" si="19"/>
        <v>95</v>
      </c>
      <c r="CJ28" s="29">
        <f t="shared" si="20"/>
        <v>95</v>
      </c>
      <c r="CK28" s="29" t="str">
        <f t="shared" si="21"/>
        <v/>
      </c>
      <c r="CL28" s="29" t="str">
        <f t="shared" si="22"/>
        <v/>
      </c>
      <c r="CM28" s="32">
        <f t="shared" si="23"/>
        <v>93</v>
      </c>
      <c r="CN28" s="33">
        <f t="shared" si="24"/>
        <v>93</v>
      </c>
      <c r="CO28" s="36"/>
      <c r="CP28" s="60">
        <v>11</v>
      </c>
      <c r="CQ28" s="47" t="str">
        <f t="shared" si="25"/>
        <v xml:space="preserve">Memiliki kemampuan pemahaman  QS Yunus 40,41,QS An Nisa :59,Al Maidah :32, Iman Kepada Rasul2 Allah, Hormad dan patuh kpd orang tua dan guru, Prinsip dan praktek ekonomi dalam Islam, Perkembangan Islam pd ms Modern, </v>
      </c>
      <c r="CR28" s="36"/>
      <c r="CS28" s="60">
        <v>11</v>
      </c>
      <c r="CT28" s="47" t="str">
        <f t="shared" si="26"/>
        <v xml:space="preserve">Memiliki keterampilan  Mencari tajwid  QS Yunus 40,41,QS Al Maidah :32, Hafalan  QS Al -Maidah :48,QS An Nisa :59,At Taubah :105, Buat Power Point Rasul22 Allah, Membuat contoh Praktek dan prinsip ekonomi dalam Islam, </v>
      </c>
      <c r="CU28" s="7"/>
      <c r="CV28" s="49">
        <v>6</v>
      </c>
      <c r="CW28" s="60"/>
      <c r="CX28" s="7">
        <v>15356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Mencari tajwid  QS Yunus 40,41,QS Al Maidah :32, Hafalan  QS Al -Maidah :48,QS An Nisa :59,At Taubah :105, Buat Power Point Rasul22 Allah, Membuat contoh Praktek dan prinsip ekonomi dalam Islam, </v>
      </c>
    </row>
    <row r="29" spans="1:110" ht="15" x14ac:dyDescent="0.3">
      <c r="A29" s="8">
        <v>19</v>
      </c>
      <c r="B29" s="8">
        <v>144200</v>
      </c>
      <c r="C29" s="8" t="s">
        <v>113</v>
      </c>
      <c r="D29" s="8">
        <f t="shared" si="0"/>
        <v>90</v>
      </c>
      <c r="E29" s="13" t="str">
        <f t="shared" si="1"/>
        <v>A</v>
      </c>
      <c r="F29" s="17">
        <f t="shared" si="2"/>
        <v>91</v>
      </c>
      <c r="G29" s="13" t="str">
        <f t="shared" si="3"/>
        <v>A</v>
      </c>
      <c r="H29" s="13" t="str">
        <f t="shared" si="4"/>
        <v xml:space="preserve">Memiliki kemampuan pemahaman  QS Yunus 40,41,QS An Nisa :59,Al Maidah :32, Iman Kepada Rasul2 Allah, Hormad dan patuh kpd orang tua dan guru, Prinsip dan praktek ekonomi dalam Islam, Perkembangan Islam pd ms Modern, </v>
      </c>
      <c r="I29" s="8">
        <f t="shared" si="5"/>
        <v>87</v>
      </c>
      <c r="J29" s="13" t="str">
        <f t="shared" si="6"/>
        <v>B</v>
      </c>
      <c r="K29" s="20">
        <f t="shared" si="7"/>
        <v>90</v>
      </c>
      <c r="L29" s="13" t="str">
        <f t="shared" si="8"/>
        <v>A</v>
      </c>
      <c r="M29" s="8" t="str">
        <f t="shared" si="9"/>
        <v xml:space="preserve">Memiliki keterampilan  Mencari tajwid  QS Yunus 40,41,QS Al Maidah :32, Hafalan  QS Al -Maidah :48,QS An Nisa :59,At Taubah :105, Buat Power Point Rasul22 Allah, Membuat contoh Praktek dan prinsip ekonomi dalam Islam, </v>
      </c>
      <c r="N29" s="7"/>
      <c r="O29" s="60">
        <v>85</v>
      </c>
      <c r="P29" s="60">
        <v>90</v>
      </c>
      <c r="Q29" s="2"/>
      <c r="R29" s="60"/>
      <c r="S29" s="60"/>
      <c r="T29" s="2">
        <v>85</v>
      </c>
      <c r="U29" s="60">
        <v>90</v>
      </c>
      <c r="V29" s="60"/>
      <c r="W29" s="2"/>
      <c r="X29" s="60">
        <v>95</v>
      </c>
      <c r="Y29" s="60"/>
      <c r="Z29" s="2"/>
      <c r="AA29" s="60">
        <v>94</v>
      </c>
      <c r="AB29" s="60"/>
      <c r="AC29" s="2"/>
      <c r="AD29" s="29">
        <f t="shared" si="10"/>
        <v>90</v>
      </c>
      <c r="AE29" s="60"/>
      <c r="AF29" s="60">
        <v>90</v>
      </c>
      <c r="AG29" s="2"/>
      <c r="AH29" s="60">
        <v>90</v>
      </c>
      <c r="AI29" s="60"/>
      <c r="AJ29" s="2">
        <v>95</v>
      </c>
      <c r="AK29" s="60">
        <v>95</v>
      </c>
      <c r="AL29" s="60"/>
      <c r="AM29" s="2">
        <v>90</v>
      </c>
      <c r="AN29" s="60">
        <v>93</v>
      </c>
      <c r="AO29" s="60"/>
      <c r="AP29" s="2"/>
      <c r="AQ29" s="60"/>
      <c r="AR29" s="60"/>
      <c r="AS29" s="2"/>
      <c r="AT29" s="60">
        <v>95</v>
      </c>
      <c r="AU29" s="32">
        <f>IF($T$7=12,IF(SUM(O29:AC29,AE12:AS12)&gt;0,AVERAGE(O29:AC29,AE29:AT29),""),IF(AT29="","",AVERAGE(O29:AC29,AE29:AT29)))</f>
        <v>91.307692307692307</v>
      </c>
      <c r="AV29" s="33">
        <f t="shared" si="11"/>
        <v>91</v>
      </c>
      <c r="AW29" s="36"/>
      <c r="AX29" s="60">
        <v>85</v>
      </c>
      <c r="AY29" s="60"/>
      <c r="AZ29" s="2"/>
      <c r="BA29" s="60"/>
      <c r="BB29" s="60">
        <v>90</v>
      </c>
      <c r="BC29" s="2"/>
      <c r="BD29" s="60"/>
      <c r="BE29" s="60"/>
      <c r="BF29" s="2">
        <v>85</v>
      </c>
      <c r="BG29" s="60"/>
      <c r="BH29" s="60"/>
      <c r="BI29" s="2"/>
      <c r="BJ29" s="60"/>
      <c r="BK29" s="60"/>
      <c r="BL29" s="2"/>
      <c r="BM29" s="29">
        <f t="shared" si="12"/>
        <v>85</v>
      </c>
      <c r="BN29" s="29">
        <f t="shared" si="13"/>
        <v>90</v>
      </c>
      <c r="BO29" s="29">
        <f t="shared" si="14"/>
        <v>85</v>
      </c>
      <c r="BP29" s="29" t="str">
        <f t="shared" si="15"/>
        <v/>
      </c>
      <c r="BQ29" s="29" t="str">
        <f t="shared" si="16"/>
        <v/>
      </c>
      <c r="BR29" s="29">
        <f t="shared" si="17"/>
        <v>87</v>
      </c>
      <c r="BS29" s="60">
        <v>85</v>
      </c>
      <c r="BT29" s="60"/>
      <c r="BU29" s="2"/>
      <c r="BV29" s="60"/>
      <c r="BW29" s="60">
        <v>93</v>
      </c>
      <c r="BX29" s="2"/>
      <c r="BY29" s="60"/>
      <c r="BZ29" s="60"/>
      <c r="CA29" s="2">
        <v>95</v>
      </c>
      <c r="CB29" s="60"/>
      <c r="CC29" s="60"/>
      <c r="CD29" s="2"/>
      <c r="CE29" s="60"/>
      <c r="CF29" s="60"/>
      <c r="CG29" s="2"/>
      <c r="CH29" s="29">
        <f t="shared" si="18"/>
        <v>85</v>
      </c>
      <c r="CI29" s="29">
        <f t="shared" si="19"/>
        <v>93</v>
      </c>
      <c r="CJ29" s="29">
        <f t="shared" si="20"/>
        <v>95</v>
      </c>
      <c r="CK29" s="29" t="str">
        <f t="shared" si="21"/>
        <v/>
      </c>
      <c r="CL29" s="29" t="str">
        <f t="shared" si="22"/>
        <v/>
      </c>
      <c r="CM29" s="32">
        <f t="shared" si="23"/>
        <v>90</v>
      </c>
      <c r="CN29" s="33">
        <f t="shared" si="24"/>
        <v>90</v>
      </c>
      <c r="CO29" s="36"/>
      <c r="CP29" s="60">
        <v>11</v>
      </c>
      <c r="CQ29" s="47" t="str">
        <f t="shared" si="25"/>
        <v xml:space="preserve">Memiliki kemampuan pemahaman  QS Yunus 40,41,QS An Nisa :59,Al Maidah :32, Iman Kepada Rasul2 Allah, Hormad dan patuh kpd orang tua dan guru, Prinsip dan praktek ekonomi dalam Islam, Perkembangan Islam pd ms Modern, </v>
      </c>
      <c r="CR29" s="36"/>
      <c r="CS29" s="60">
        <v>11</v>
      </c>
      <c r="CT29" s="47" t="str">
        <f t="shared" si="26"/>
        <v xml:space="preserve">Memiliki keterampilan  Mencari tajwid  QS Yunus 40,41,QS Al Maidah :32, Hafalan  QS Al -Maidah :48,QS An Nisa :59,At Taubah :105, Buat Power Point Rasul22 Allah, Membuat contoh Praktek dan prinsip ekonomi dalam Islam, </v>
      </c>
      <c r="CU29" s="7"/>
      <c r="CV29" s="49">
        <v>7</v>
      </c>
      <c r="CW29" s="60"/>
      <c r="CX29" s="7">
        <v>15357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Mencari tajwid  QS Yunus 40,41,QS Al Maidah :32, Hafalan  QS Al -Maidah :48,QS An Nisa :59,At Taubah :105, Buat Power Point Rasul22 Allah, Membuat contoh Praktek dan prinsip ekonomi dalam Islam, </v>
      </c>
    </row>
    <row r="30" spans="1:110" ht="15" x14ac:dyDescent="0.3">
      <c r="A30" s="8">
        <v>20</v>
      </c>
      <c r="B30" s="8">
        <v>144216</v>
      </c>
      <c r="C30" s="8" t="s">
        <v>114</v>
      </c>
      <c r="D30" s="8">
        <f t="shared" si="0"/>
        <v>90</v>
      </c>
      <c r="E30" s="13" t="str">
        <f t="shared" si="1"/>
        <v>A</v>
      </c>
      <c r="F30" s="17">
        <f t="shared" si="2"/>
        <v>91</v>
      </c>
      <c r="G30" s="13" t="str">
        <f t="shared" si="3"/>
        <v>A</v>
      </c>
      <c r="H30" s="13" t="str">
        <f t="shared" si="4"/>
        <v xml:space="preserve">Memiliki kemampuan pemahaman  QS Yunus 40,41,QS An Nisa :59,Al Maidah :32, Iman Kepada Rasul2 Allah, Hormad dan patuh kpd orang tua dan guru, Prinsip dan praktek ekonomi dalam Islam, Perkembangan Islam pd ms Modern, </v>
      </c>
      <c r="I30" s="8">
        <f t="shared" si="5"/>
        <v>87</v>
      </c>
      <c r="J30" s="13" t="str">
        <f t="shared" si="6"/>
        <v>B</v>
      </c>
      <c r="K30" s="20">
        <f t="shared" si="7"/>
        <v>90</v>
      </c>
      <c r="L30" s="13" t="str">
        <f t="shared" si="8"/>
        <v>A</v>
      </c>
      <c r="M30" s="8" t="str">
        <f t="shared" si="9"/>
        <v xml:space="preserve">Memiliki keterampilan  Mencari tajwid  QS Yunus 40,41,QS Al Maidah :32, Hafalan  QS Al -Maidah :48,QS An Nisa :59,At Taubah :105, Buat Power Point Rasul22 Allah, Membuat contoh Praktek dan prinsip ekonomi dalam Islam, </v>
      </c>
      <c r="N30" s="7"/>
      <c r="O30" s="60">
        <v>85</v>
      </c>
      <c r="P30" s="60">
        <v>90</v>
      </c>
      <c r="Q30" s="2"/>
      <c r="R30" s="60"/>
      <c r="S30" s="60"/>
      <c r="T30" s="2">
        <v>90</v>
      </c>
      <c r="U30" s="60">
        <v>90</v>
      </c>
      <c r="V30" s="60"/>
      <c r="W30" s="2"/>
      <c r="X30" s="60">
        <v>95</v>
      </c>
      <c r="Y30" s="60"/>
      <c r="Z30" s="2"/>
      <c r="AA30" s="60">
        <v>92</v>
      </c>
      <c r="AB30" s="60"/>
      <c r="AC30" s="2"/>
      <c r="AD30" s="29">
        <f t="shared" si="10"/>
        <v>90</v>
      </c>
      <c r="AE30" s="60"/>
      <c r="AF30" s="60">
        <v>90</v>
      </c>
      <c r="AG30" s="2"/>
      <c r="AH30" s="60">
        <v>90</v>
      </c>
      <c r="AI30" s="60"/>
      <c r="AJ30" s="2">
        <v>95</v>
      </c>
      <c r="AK30" s="60">
        <v>90</v>
      </c>
      <c r="AL30" s="60"/>
      <c r="AM30" s="2">
        <v>90</v>
      </c>
      <c r="AN30" s="60">
        <v>90</v>
      </c>
      <c r="AO30" s="60"/>
      <c r="AP30" s="2"/>
      <c r="AQ30" s="60"/>
      <c r="AR30" s="60"/>
      <c r="AS30" s="2"/>
      <c r="AT30" s="60">
        <v>97.5</v>
      </c>
      <c r="AU30" s="32">
        <f>IF($T$7=12,IF(SUM(O30:AC30,AE12:AS12)&gt;0,AVERAGE(O30:AC30,AE30:AT30),""),IF(AT30="","",AVERAGE(O30:AC30,AE30:AT30)))</f>
        <v>91.115384615384613</v>
      </c>
      <c r="AV30" s="33">
        <f t="shared" si="11"/>
        <v>91</v>
      </c>
      <c r="AW30" s="36"/>
      <c r="AX30" s="60">
        <v>85</v>
      </c>
      <c r="AY30" s="60"/>
      <c r="AZ30" s="2"/>
      <c r="BA30" s="60"/>
      <c r="BB30" s="60">
        <v>90</v>
      </c>
      <c r="BC30" s="2"/>
      <c r="BD30" s="60"/>
      <c r="BE30" s="60"/>
      <c r="BF30" s="2">
        <v>85</v>
      </c>
      <c r="BG30" s="60"/>
      <c r="BH30" s="60"/>
      <c r="BI30" s="2"/>
      <c r="BJ30" s="60"/>
      <c r="BK30" s="60"/>
      <c r="BL30" s="2"/>
      <c r="BM30" s="29">
        <f t="shared" si="12"/>
        <v>85</v>
      </c>
      <c r="BN30" s="29">
        <f t="shared" si="13"/>
        <v>90</v>
      </c>
      <c r="BO30" s="29">
        <f t="shared" si="14"/>
        <v>85</v>
      </c>
      <c r="BP30" s="29" t="str">
        <f t="shared" si="15"/>
        <v/>
      </c>
      <c r="BQ30" s="29" t="str">
        <f t="shared" si="16"/>
        <v/>
      </c>
      <c r="BR30" s="29">
        <f t="shared" si="17"/>
        <v>87</v>
      </c>
      <c r="BS30" s="60">
        <v>85</v>
      </c>
      <c r="BT30" s="60"/>
      <c r="BU30" s="2"/>
      <c r="BV30" s="60"/>
      <c r="BW30" s="60">
        <v>93</v>
      </c>
      <c r="BX30" s="2"/>
      <c r="BY30" s="60"/>
      <c r="BZ30" s="60"/>
      <c r="CA30" s="2">
        <v>95</v>
      </c>
      <c r="CB30" s="60"/>
      <c r="CC30" s="60"/>
      <c r="CD30" s="2"/>
      <c r="CE30" s="60"/>
      <c r="CF30" s="60"/>
      <c r="CG30" s="2"/>
      <c r="CH30" s="29">
        <f t="shared" si="18"/>
        <v>85</v>
      </c>
      <c r="CI30" s="29">
        <f t="shared" si="19"/>
        <v>93</v>
      </c>
      <c r="CJ30" s="29">
        <f t="shared" si="20"/>
        <v>95</v>
      </c>
      <c r="CK30" s="29" t="str">
        <f t="shared" si="21"/>
        <v/>
      </c>
      <c r="CL30" s="29" t="str">
        <f t="shared" si="22"/>
        <v/>
      </c>
      <c r="CM30" s="32">
        <f t="shared" si="23"/>
        <v>90</v>
      </c>
      <c r="CN30" s="33">
        <f t="shared" si="24"/>
        <v>90</v>
      </c>
      <c r="CO30" s="36"/>
      <c r="CP30" s="60">
        <v>11</v>
      </c>
      <c r="CQ30" s="47" t="str">
        <f t="shared" si="25"/>
        <v xml:space="preserve">Memiliki kemampuan pemahaman  QS Yunus 40,41,QS An Nisa :59,Al Maidah :32, Iman Kepada Rasul2 Allah, Hormad dan patuh kpd orang tua dan guru, Prinsip dan praktek ekonomi dalam Islam, Perkembangan Islam pd ms Modern, </v>
      </c>
      <c r="CR30" s="36"/>
      <c r="CS30" s="60">
        <v>11</v>
      </c>
      <c r="CT30" s="47" t="str">
        <f t="shared" si="26"/>
        <v xml:space="preserve">Memiliki keterampilan  Mencari tajwid  QS Yunus 40,41,QS Al Maidah :32, Hafalan  QS Al -Maidah :48,QS An Nisa :59,At Taubah :105, Buat Power Point Rasul22 Allah, Membuat contoh Praktek dan prinsip ekonomi dalam Islam, </v>
      </c>
      <c r="CU30" s="7"/>
      <c r="CV30" s="49">
        <v>8</v>
      </c>
      <c r="CW30" s="60"/>
      <c r="CX30" s="7">
        <v>15358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Mencari tajwid  QS Yunus 40,41,QS Al Maidah :32, Hafalan  QS Al -Maidah :48,QS An Nisa :59,At Taubah :105, Buat Power Point Rasul22 Allah, Membuat contoh Praktek dan prinsip ekonomi dalam Islam, </v>
      </c>
    </row>
    <row r="31" spans="1:110" ht="15" x14ac:dyDescent="0.3">
      <c r="A31" s="8">
        <v>21</v>
      </c>
      <c r="B31" s="8">
        <v>144232</v>
      </c>
      <c r="C31" s="8" t="s">
        <v>115</v>
      </c>
      <c r="D31" s="8">
        <f t="shared" si="0"/>
        <v>89</v>
      </c>
      <c r="E31" s="13" t="str">
        <f t="shared" si="1"/>
        <v>B</v>
      </c>
      <c r="F31" s="17">
        <f t="shared" si="2"/>
        <v>89</v>
      </c>
      <c r="G31" s="13" t="str">
        <f t="shared" si="3"/>
        <v>B</v>
      </c>
      <c r="H31" s="13" t="str">
        <f t="shared" si="4"/>
        <v xml:space="preserve">Memiliki kemampuan pemahaman  QS Yunus 40,41,QS An Nisa :59,Al Maidah :32, Iman Kepada Rasul2 Allah, Hormad dan patuh kpd orang tua dan guru, Prinsip dan praktek ekonomi dalam Islam, Perkembangan Islam pd ms Modern, </v>
      </c>
      <c r="I31" s="8">
        <f t="shared" si="5"/>
        <v>92</v>
      </c>
      <c r="J31" s="13" t="str">
        <f t="shared" si="6"/>
        <v>A</v>
      </c>
      <c r="K31" s="20">
        <f t="shared" si="7"/>
        <v>93</v>
      </c>
      <c r="L31" s="13" t="str">
        <f t="shared" si="8"/>
        <v>A</v>
      </c>
      <c r="M31" s="8" t="str">
        <f t="shared" si="9"/>
        <v xml:space="preserve">Memiliki keterampilan  Mencari tajwid  QS Yunus 40,41,QS Al Maidah :32, Hafalan  QS Al -Maidah :48,QS An Nisa :59,At Taubah :105, Buat Power Point Rasul22 Allah, Membuat contoh Praktek dan prinsip ekonomi dalam Islam, </v>
      </c>
      <c r="N31" s="7"/>
      <c r="O31" s="60">
        <v>90</v>
      </c>
      <c r="P31" s="60">
        <v>90</v>
      </c>
      <c r="Q31" s="2"/>
      <c r="R31" s="60"/>
      <c r="S31" s="60"/>
      <c r="T31" s="2">
        <v>85</v>
      </c>
      <c r="U31" s="60">
        <v>85</v>
      </c>
      <c r="V31" s="60"/>
      <c r="W31" s="2"/>
      <c r="X31" s="60">
        <v>90</v>
      </c>
      <c r="Y31" s="60"/>
      <c r="Z31" s="2"/>
      <c r="AA31" s="60">
        <v>92</v>
      </c>
      <c r="AB31" s="60"/>
      <c r="AC31" s="2"/>
      <c r="AD31" s="29">
        <f t="shared" si="10"/>
        <v>89</v>
      </c>
      <c r="AE31" s="60"/>
      <c r="AF31" s="60">
        <v>90</v>
      </c>
      <c r="AG31" s="2"/>
      <c r="AH31" s="60">
        <v>95</v>
      </c>
      <c r="AI31" s="60"/>
      <c r="AJ31" s="2">
        <v>90</v>
      </c>
      <c r="AK31" s="60">
        <v>90</v>
      </c>
      <c r="AL31" s="60"/>
      <c r="AM31" s="2">
        <v>85</v>
      </c>
      <c r="AN31" s="60">
        <v>90</v>
      </c>
      <c r="AO31" s="60"/>
      <c r="AP31" s="2"/>
      <c r="AQ31" s="60"/>
      <c r="AR31" s="60"/>
      <c r="AS31" s="2"/>
      <c r="AT31" s="60">
        <v>90</v>
      </c>
      <c r="AU31" s="32">
        <f>IF($T$7=12,IF(SUM(O31:AC31,AE12:AS12)&gt;0,AVERAGE(O31:AC31,AE31:AT31),""),IF(AT31="","",AVERAGE(O31:AC31,AE31:AT31)))</f>
        <v>89.384615384615387</v>
      </c>
      <c r="AV31" s="33">
        <f t="shared" si="11"/>
        <v>89</v>
      </c>
      <c r="AW31" s="36"/>
      <c r="AX31" s="60">
        <v>90</v>
      </c>
      <c r="AY31" s="60"/>
      <c r="AZ31" s="2"/>
      <c r="BA31" s="60"/>
      <c r="BB31" s="60">
        <v>95</v>
      </c>
      <c r="BC31" s="2"/>
      <c r="BD31" s="60"/>
      <c r="BE31" s="60"/>
      <c r="BF31" s="2">
        <v>90</v>
      </c>
      <c r="BG31" s="60"/>
      <c r="BH31" s="60"/>
      <c r="BI31" s="2"/>
      <c r="BJ31" s="60"/>
      <c r="BK31" s="60"/>
      <c r="BL31" s="2"/>
      <c r="BM31" s="29">
        <f t="shared" si="12"/>
        <v>90</v>
      </c>
      <c r="BN31" s="29">
        <f t="shared" si="13"/>
        <v>95</v>
      </c>
      <c r="BO31" s="29">
        <f t="shared" si="14"/>
        <v>90</v>
      </c>
      <c r="BP31" s="29" t="str">
        <f t="shared" si="15"/>
        <v/>
      </c>
      <c r="BQ31" s="29" t="str">
        <f t="shared" si="16"/>
        <v/>
      </c>
      <c r="BR31" s="29">
        <f t="shared" si="17"/>
        <v>92</v>
      </c>
      <c r="BS31" s="60">
        <v>90</v>
      </c>
      <c r="BT31" s="60"/>
      <c r="BU31" s="2"/>
      <c r="BV31" s="60"/>
      <c r="BW31" s="60">
        <v>95</v>
      </c>
      <c r="BX31" s="2"/>
      <c r="BY31" s="60"/>
      <c r="BZ31" s="60"/>
      <c r="CA31" s="2">
        <v>95</v>
      </c>
      <c r="CB31" s="60"/>
      <c r="CC31" s="60"/>
      <c r="CD31" s="2"/>
      <c r="CE31" s="60"/>
      <c r="CF31" s="60"/>
      <c r="CG31" s="2"/>
      <c r="CH31" s="29">
        <f t="shared" si="18"/>
        <v>90</v>
      </c>
      <c r="CI31" s="29">
        <f t="shared" si="19"/>
        <v>95</v>
      </c>
      <c r="CJ31" s="29">
        <f t="shared" si="20"/>
        <v>95</v>
      </c>
      <c r="CK31" s="29" t="str">
        <f t="shared" si="21"/>
        <v/>
      </c>
      <c r="CL31" s="29" t="str">
        <f t="shared" si="22"/>
        <v/>
      </c>
      <c r="CM31" s="32">
        <f t="shared" si="23"/>
        <v>93</v>
      </c>
      <c r="CN31" s="33">
        <f t="shared" si="24"/>
        <v>93</v>
      </c>
      <c r="CO31" s="36"/>
      <c r="CP31" s="60">
        <v>11</v>
      </c>
      <c r="CQ31" s="47" t="str">
        <f t="shared" si="25"/>
        <v xml:space="preserve">Memiliki kemampuan pemahaman  QS Yunus 40,41,QS An Nisa :59,Al Maidah :32, Iman Kepada Rasul2 Allah, Hormad dan patuh kpd orang tua dan guru, Prinsip dan praktek ekonomi dalam Islam, Perkembangan Islam pd ms Modern, </v>
      </c>
      <c r="CR31" s="36"/>
      <c r="CS31" s="60">
        <v>11</v>
      </c>
      <c r="CT31" s="47" t="str">
        <f t="shared" si="26"/>
        <v xml:space="preserve">Memiliki keterampilan  Mencari tajwid  QS Yunus 40,41,QS Al Maidah :32, Hafalan  QS Al -Maidah :48,QS An Nisa :59,At Taubah :105, Buat Power Point Rasul22 Allah, Membuat contoh Praktek dan prinsip ekonomi dalam Islam, </v>
      </c>
      <c r="CU31" s="7"/>
      <c r="CV31" s="49">
        <v>9</v>
      </c>
      <c r="CW31" s="60"/>
      <c r="CX31" s="7">
        <v>15359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Mencari tajwid  QS Yunus 40,41,QS Al Maidah :32, Hafalan  QS Al -Maidah :48,QS An Nisa :59,At Taubah :105, Buat Power Point Rasul22 Allah, Membuat contoh Praktek dan prinsip ekonomi dalam Islam, </v>
      </c>
    </row>
    <row r="32" spans="1:110" ht="15" x14ac:dyDescent="0.3">
      <c r="A32" s="8">
        <v>22</v>
      </c>
      <c r="B32" s="8">
        <v>144248</v>
      </c>
      <c r="C32" s="8" t="s">
        <v>116</v>
      </c>
      <c r="D32" s="8">
        <f t="shared" si="0"/>
        <v>90</v>
      </c>
      <c r="E32" s="13" t="str">
        <f t="shared" si="1"/>
        <v>A</v>
      </c>
      <c r="F32" s="17">
        <f t="shared" si="2"/>
        <v>89</v>
      </c>
      <c r="G32" s="13" t="str">
        <f t="shared" si="3"/>
        <v>B</v>
      </c>
      <c r="H32" s="13" t="str">
        <f t="shared" si="4"/>
        <v xml:space="preserve">Memiliki kemampuan pemahaman  QS Yunus 40,41,QS An Nisa :59,Al Maidah :32, Iman Kepada Rasul2 Allah, Hormad dan patuh kpd orang tua dan guru, Prinsip dan praktek ekonomi dalam Islam, Perkembangan Islam pd ms Modern, </v>
      </c>
      <c r="I32" s="8">
        <f t="shared" si="5"/>
        <v>87</v>
      </c>
      <c r="J32" s="13" t="str">
        <f t="shared" si="6"/>
        <v>B</v>
      </c>
      <c r="K32" s="20">
        <f t="shared" si="7"/>
        <v>90</v>
      </c>
      <c r="L32" s="13" t="str">
        <f t="shared" si="8"/>
        <v>A</v>
      </c>
      <c r="M32" s="8" t="str">
        <f t="shared" si="9"/>
        <v xml:space="preserve">Memiliki keterampilan  Mencari tajwid  QS Yunus 40,41,QS Al Maidah :32, Hafalan  QS Al -Maidah :48,QS An Nisa :59,At Taubah :105, Buat Power Point Rasul22 Allah, Membuat contoh Praktek dan prinsip ekonomi dalam Islam, </v>
      </c>
      <c r="N32" s="7"/>
      <c r="O32" s="60">
        <v>85</v>
      </c>
      <c r="P32" s="60">
        <v>90</v>
      </c>
      <c r="Q32" s="2"/>
      <c r="R32" s="60"/>
      <c r="S32" s="60"/>
      <c r="T32" s="2">
        <v>90</v>
      </c>
      <c r="U32" s="60">
        <v>90</v>
      </c>
      <c r="V32" s="60"/>
      <c r="W32" s="2"/>
      <c r="X32" s="60">
        <v>90</v>
      </c>
      <c r="Y32" s="60"/>
      <c r="Z32" s="2"/>
      <c r="AA32" s="60">
        <v>92</v>
      </c>
      <c r="AB32" s="60"/>
      <c r="AC32" s="2"/>
      <c r="AD32" s="29">
        <f t="shared" si="10"/>
        <v>90</v>
      </c>
      <c r="AE32" s="60"/>
      <c r="AF32" s="60">
        <v>90</v>
      </c>
      <c r="AG32" s="2"/>
      <c r="AH32" s="60">
        <v>95</v>
      </c>
      <c r="AI32" s="60"/>
      <c r="AJ32" s="2">
        <v>95</v>
      </c>
      <c r="AK32" s="60">
        <v>90</v>
      </c>
      <c r="AL32" s="60"/>
      <c r="AM32" s="2">
        <v>85</v>
      </c>
      <c r="AN32" s="60">
        <v>85</v>
      </c>
      <c r="AO32" s="60"/>
      <c r="AP32" s="2"/>
      <c r="AQ32" s="60"/>
      <c r="AR32" s="60"/>
      <c r="AS32" s="2"/>
      <c r="AT32" s="60">
        <v>85</v>
      </c>
      <c r="AU32" s="32">
        <f>IF($T$7=12,IF(SUM(O32:AC32,AE12:AS12)&gt;0,AVERAGE(O32:AC32,AE32:AT32),""),IF(AT32="","",AVERAGE(O32:AC32,AE32:AT32)))</f>
        <v>89.384615384615387</v>
      </c>
      <c r="AV32" s="33">
        <f t="shared" si="11"/>
        <v>89</v>
      </c>
      <c r="AW32" s="36"/>
      <c r="AX32" s="60">
        <v>85</v>
      </c>
      <c r="AY32" s="60"/>
      <c r="AZ32" s="2"/>
      <c r="BA32" s="60"/>
      <c r="BB32" s="60">
        <v>90</v>
      </c>
      <c r="BC32" s="2"/>
      <c r="BD32" s="60"/>
      <c r="BE32" s="60"/>
      <c r="BF32" s="2">
        <v>85</v>
      </c>
      <c r="BG32" s="60"/>
      <c r="BH32" s="60"/>
      <c r="BI32" s="2"/>
      <c r="BJ32" s="60"/>
      <c r="BK32" s="60"/>
      <c r="BL32" s="2"/>
      <c r="BM32" s="29">
        <f t="shared" si="12"/>
        <v>85</v>
      </c>
      <c r="BN32" s="29">
        <f t="shared" si="13"/>
        <v>90</v>
      </c>
      <c r="BO32" s="29">
        <f t="shared" si="14"/>
        <v>85</v>
      </c>
      <c r="BP32" s="29" t="str">
        <f t="shared" si="15"/>
        <v/>
      </c>
      <c r="BQ32" s="29" t="str">
        <f t="shared" si="16"/>
        <v/>
      </c>
      <c r="BR32" s="29">
        <f t="shared" si="17"/>
        <v>87</v>
      </c>
      <c r="BS32" s="60">
        <v>88</v>
      </c>
      <c r="BT32" s="60"/>
      <c r="BU32" s="2"/>
      <c r="BV32" s="60"/>
      <c r="BW32" s="60">
        <v>90</v>
      </c>
      <c r="BX32" s="2"/>
      <c r="BY32" s="60"/>
      <c r="BZ32" s="60"/>
      <c r="CA32" s="2">
        <v>95</v>
      </c>
      <c r="CB32" s="60"/>
      <c r="CC32" s="60"/>
      <c r="CD32" s="2"/>
      <c r="CE32" s="60"/>
      <c r="CF32" s="60"/>
      <c r="CG32" s="2"/>
      <c r="CH32" s="29">
        <f t="shared" si="18"/>
        <v>88</v>
      </c>
      <c r="CI32" s="29">
        <f t="shared" si="19"/>
        <v>90</v>
      </c>
      <c r="CJ32" s="29">
        <f t="shared" si="20"/>
        <v>95</v>
      </c>
      <c r="CK32" s="29" t="str">
        <f t="shared" si="21"/>
        <v/>
      </c>
      <c r="CL32" s="29" t="str">
        <f t="shared" si="22"/>
        <v/>
      </c>
      <c r="CM32" s="32">
        <f t="shared" si="23"/>
        <v>90</v>
      </c>
      <c r="CN32" s="33">
        <f t="shared" si="24"/>
        <v>90</v>
      </c>
      <c r="CO32" s="36"/>
      <c r="CP32" s="60">
        <v>11</v>
      </c>
      <c r="CQ32" s="47" t="str">
        <f t="shared" si="25"/>
        <v xml:space="preserve">Memiliki kemampuan pemahaman  QS Yunus 40,41,QS An Nisa :59,Al Maidah :32, Iman Kepada Rasul2 Allah, Hormad dan patuh kpd orang tua dan guru, Prinsip dan praktek ekonomi dalam Islam, Perkembangan Islam pd ms Modern, </v>
      </c>
      <c r="CR32" s="36"/>
      <c r="CS32" s="60">
        <v>11</v>
      </c>
      <c r="CT32" s="47" t="str">
        <f t="shared" si="26"/>
        <v xml:space="preserve">Memiliki keterampilan  Mencari tajwid  QS Yunus 40,41,QS Al Maidah :32, Hafalan  QS Al -Maidah :48,QS An Nisa :59,At Taubah :105, Buat Power Point Rasul22 Allah, Membuat contoh Praktek dan prinsip ekonomi dalam Islam, </v>
      </c>
      <c r="CU32" s="7"/>
      <c r="CV32" s="49">
        <v>10</v>
      </c>
      <c r="CW32" s="60"/>
      <c r="CX32" s="7">
        <v>15360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Mencari tajwid  QS Yunus 40,41,QS Al Maidah :32, Hafalan  QS Al -Maidah :48,QS An Nisa :59,At Taubah :105, Buat Power Point Rasul22 Allah, Membuat contoh Praktek dan prinsip ekonomi dalam Islam, </v>
      </c>
    </row>
    <row r="33" spans="1:110" ht="15" x14ac:dyDescent="0.3">
      <c r="A33" s="8">
        <v>23</v>
      </c>
      <c r="B33" s="8">
        <v>144280</v>
      </c>
      <c r="C33" s="8" t="s">
        <v>117</v>
      </c>
      <c r="D33" s="8">
        <f t="shared" si="0"/>
        <v>93</v>
      </c>
      <c r="E33" s="13" t="str">
        <f t="shared" si="1"/>
        <v>A</v>
      </c>
      <c r="F33" s="17">
        <f t="shared" si="2"/>
        <v>91</v>
      </c>
      <c r="G33" s="13" t="str">
        <f t="shared" si="3"/>
        <v>A</v>
      </c>
      <c r="H33" s="13" t="str">
        <f t="shared" si="4"/>
        <v xml:space="preserve">Memiliki kemampuan pemahaman  QS Yunus 40,41,QS An Nisa :59,Al Maidah :32, Iman Kepada Rasul2 Allah, Hormad dan patuh kpd orang tua dan guru, Prinsip dan praktek ekonomi dalam Islam, Perkembangan Islam pd ms Modern, </v>
      </c>
      <c r="I33" s="8">
        <f t="shared" si="5"/>
        <v>92</v>
      </c>
      <c r="J33" s="13" t="str">
        <f t="shared" si="6"/>
        <v>A</v>
      </c>
      <c r="K33" s="20">
        <f t="shared" si="7"/>
        <v>93</v>
      </c>
      <c r="L33" s="13" t="str">
        <f t="shared" si="8"/>
        <v>A</v>
      </c>
      <c r="M33" s="8" t="str">
        <f t="shared" si="9"/>
        <v xml:space="preserve">Memiliki keterampilan  Mencari tajwid  QS Yunus 40,41,QS Al Maidah :32, Hafalan  QS Al -Maidah :48,QS An Nisa :59,At Taubah :105, Buat Power Point Rasul22 Allah, Membuat contoh Praktek dan prinsip ekonomi dalam Islam, </v>
      </c>
      <c r="N33" s="7"/>
      <c r="O33" s="60">
        <v>90</v>
      </c>
      <c r="P33" s="60">
        <v>95</v>
      </c>
      <c r="Q33" s="2"/>
      <c r="R33" s="60"/>
      <c r="S33" s="60"/>
      <c r="T33" s="2">
        <v>90</v>
      </c>
      <c r="U33" s="60">
        <v>85</v>
      </c>
      <c r="V33" s="60"/>
      <c r="W33" s="2"/>
      <c r="X33" s="60">
        <v>95</v>
      </c>
      <c r="Y33" s="60"/>
      <c r="Z33" s="2"/>
      <c r="AA33" s="60">
        <v>100</v>
      </c>
      <c r="AB33" s="60"/>
      <c r="AC33" s="2"/>
      <c r="AD33" s="29">
        <f t="shared" si="10"/>
        <v>93</v>
      </c>
      <c r="AE33" s="60"/>
      <c r="AF33" s="60">
        <v>90</v>
      </c>
      <c r="AG33" s="2"/>
      <c r="AH33" s="60">
        <v>95</v>
      </c>
      <c r="AI33" s="60"/>
      <c r="AJ33" s="2">
        <v>95</v>
      </c>
      <c r="AK33" s="60">
        <v>85</v>
      </c>
      <c r="AL33" s="60"/>
      <c r="AM33" s="2">
        <v>85</v>
      </c>
      <c r="AN33" s="60">
        <v>85</v>
      </c>
      <c r="AO33" s="60"/>
      <c r="AP33" s="2"/>
      <c r="AQ33" s="60"/>
      <c r="AR33" s="60"/>
      <c r="AS33" s="2"/>
      <c r="AT33" s="60">
        <v>97.5</v>
      </c>
      <c r="AU33" s="32">
        <f>IF($T$7=12,IF(SUM(O33:AC33,AE12:AS12)&gt;0,AVERAGE(O33:AC33,AE33:AT33),""),IF(AT33="","",AVERAGE(O33:AC33,AE33:AT33)))</f>
        <v>91.34615384615384</v>
      </c>
      <c r="AV33" s="33">
        <f t="shared" si="11"/>
        <v>91</v>
      </c>
      <c r="AW33" s="36"/>
      <c r="AX33" s="60">
        <v>90</v>
      </c>
      <c r="AY33" s="60"/>
      <c r="AZ33" s="2"/>
      <c r="BA33" s="60"/>
      <c r="BB33" s="60">
        <v>95</v>
      </c>
      <c r="BC33" s="2"/>
      <c r="BD33" s="60"/>
      <c r="BE33" s="60"/>
      <c r="BF33" s="2">
        <v>90</v>
      </c>
      <c r="BG33" s="60"/>
      <c r="BH33" s="60"/>
      <c r="BI33" s="2"/>
      <c r="BJ33" s="60"/>
      <c r="BK33" s="60"/>
      <c r="BL33" s="2"/>
      <c r="BM33" s="29">
        <f t="shared" si="12"/>
        <v>90</v>
      </c>
      <c r="BN33" s="29">
        <f t="shared" si="13"/>
        <v>95</v>
      </c>
      <c r="BO33" s="29">
        <f t="shared" si="14"/>
        <v>90</v>
      </c>
      <c r="BP33" s="29" t="str">
        <f t="shared" si="15"/>
        <v/>
      </c>
      <c r="BQ33" s="29" t="str">
        <f t="shared" si="16"/>
        <v/>
      </c>
      <c r="BR33" s="29">
        <f t="shared" si="17"/>
        <v>92</v>
      </c>
      <c r="BS33" s="60">
        <v>90</v>
      </c>
      <c r="BT33" s="60"/>
      <c r="BU33" s="2"/>
      <c r="BV33" s="60"/>
      <c r="BW33" s="60">
        <v>95</v>
      </c>
      <c r="BX33" s="2"/>
      <c r="BY33" s="60"/>
      <c r="BZ33" s="60"/>
      <c r="CA33" s="2">
        <v>95</v>
      </c>
      <c r="CB33" s="60"/>
      <c r="CC33" s="60"/>
      <c r="CD33" s="2"/>
      <c r="CE33" s="60"/>
      <c r="CF33" s="60"/>
      <c r="CG33" s="2"/>
      <c r="CH33" s="29">
        <f t="shared" si="18"/>
        <v>90</v>
      </c>
      <c r="CI33" s="29">
        <f t="shared" si="19"/>
        <v>95</v>
      </c>
      <c r="CJ33" s="29">
        <f t="shared" si="20"/>
        <v>95</v>
      </c>
      <c r="CK33" s="29" t="str">
        <f t="shared" si="21"/>
        <v/>
      </c>
      <c r="CL33" s="29" t="str">
        <f t="shared" si="22"/>
        <v/>
      </c>
      <c r="CM33" s="32">
        <f t="shared" si="23"/>
        <v>93</v>
      </c>
      <c r="CN33" s="33">
        <f t="shared" si="24"/>
        <v>93</v>
      </c>
      <c r="CO33" s="36"/>
      <c r="CP33" s="60">
        <v>11</v>
      </c>
      <c r="CQ33" s="47" t="str">
        <f t="shared" si="25"/>
        <v xml:space="preserve">Memiliki kemampuan pemahaman  QS Yunus 40,41,QS An Nisa :59,Al Maidah :32, Iman Kepada Rasul2 Allah, Hormad dan patuh kpd orang tua dan guru, Prinsip dan praktek ekonomi dalam Islam, Perkembangan Islam pd ms Modern, </v>
      </c>
      <c r="CR33" s="36"/>
      <c r="CS33" s="60">
        <v>11</v>
      </c>
      <c r="CT33" s="47" t="str">
        <f t="shared" si="26"/>
        <v xml:space="preserve">Memiliki keterampilan  Mencari tajwid  QS Yunus 40,41,QS Al Maidah :32, Hafalan  QS Al -Maidah :48,QS An Nisa :59,At Taubah :105, Buat Power Point Rasul22 Allah, Membuat contoh Praktek dan prinsip ekonomi dalam Islam,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Mencari tajwid  QS Yunus 40,41,QS Al Maidah :32, Hafalan  QS Al -Maidah :48,QS An Nisa :59,At Taubah :105, Buat Power Point Rasul22 Allah, Membuat contoh Praktek dan prinsip ekonomi dalam Islam, </v>
      </c>
    </row>
    <row r="34" spans="1:110" ht="15" x14ac:dyDescent="0.3">
      <c r="A34" s="8">
        <v>24</v>
      </c>
      <c r="B34" s="8">
        <v>144296</v>
      </c>
      <c r="C34" s="8" t="s">
        <v>118</v>
      </c>
      <c r="D34" s="8">
        <f t="shared" si="0"/>
        <v>86</v>
      </c>
      <c r="E34" s="13" t="str">
        <f t="shared" si="1"/>
        <v>B</v>
      </c>
      <c r="F34" s="17">
        <f t="shared" si="2"/>
        <v>89</v>
      </c>
      <c r="G34" s="13" t="str">
        <f t="shared" si="3"/>
        <v>B</v>
      </c>
      <c r="H34" s="13" t="str">
        <f t="shared" si="4"/>
        <v xml:space="preserve">Memiliki kemampuan pemahaman  QS Yunus 40,41,QS An Nisa :59,Al Maidah :32, Iman Kepada Rasul2 Allah, Hormad dan patuh kpd orang tua dan guru, Prinsip dan praktek ekonomi dalam Islam, Perkembangan Islam pd ms Modern, </v>
      </c>
      <c r="I34" s="8">
        <f t="shared" si="5"/>
        <v>87</v>
      </c>
      <c r="J34" s="13" t="str">
        <f t="shared" si="6"/>
        <v>B</v>
      </c>
      <c r="K34" s="20">
        <f t="shared" si="7"/>
        <v>90</v>
      </c>
      <c r="L34" s="13" t="str">
        <f t="shared" si="8"/>
        <v>A</v>
      </c>
      <c r="M34" s="8" t="str">
        <f t="shared" si="9"/>
        <v xml:space="preserve">Memiliki keterampilan  Mencari tajwid  QS Yunus 40,41,QS Al Maidah :32, Hafalan  QS Al -Maidah :48,QS An Nisa :59,At Taubah :105, Buat Power Point Rasul22 Allah, Membuat contoh Praktek dan prinsip ekonomi dalam Islam, </v>
      </c>
      <c r="N34" s="7"/>
      <c r="O34" s="60">
        <v>85</v>
      </c>
      <c r="P34" s="60">
        <v>85</v>
      </c>
      <c r="Q34" s="2"/>
      <c r="R34" s="60"/>
      <c r="S34" s="60"/>
      <c r="T34" s="2">
        <v>90</v>
      </c>
      <c r="U34" s="60">
        <v>75</v>
      </c>
      <c r="V34" s="60"/>
      <c r="W34" s="2"/>
      <c r="X34" s="60">
        <v>90</v>
      </c>
      <c r="Y34" s="60"/>
      <c r="Z34" s="2"/>
      <c r="AA34" s="60">
        <v>92</v>
      </c>
      <c r="AB34" s="60"/>
      <c r="AC34" s="2"/>
      <c r="AD34" s="29">
        <f t="shared" si="10"/>
        <v>86</v>
      </c>
      <c r="AE34" s="60"/>
      <c r="AF34" s="60">
        <v>90</v>
      </c>
      <c r="AG34" s="2"/>
      <c r="AH34" s="60">
        <v>95</v>
      </c>
      <c r="AI34" s="60"/>
      <c r="AJ34" s="2">
        <v>95</v>
      </c>
      <c r="AK34" s="60">
        <v>90</v>
      </c>
      <c r="AL34" s="60"/>
      <c r="AM34" s="2">
        <v>95</v>
      </c>
      <c r="AN34" s="60">
        <v>90</v>
      </c>
      <c r="AO34" s="60"/>
      <c r="AP34" s="2"/>
      <c r="AQ34" s="60"/>
      <c r="AR34" s="60"/>
      <c r="AS34" s="2"/>
      <c r="AT34" s="60">
        <v>80.5</v>
      </c>
      <c r="AU34" s="32">
        <f>IF($T$7=12,IF(SUM(O34:AC34,AE12:AS12)&gt;0,AVERAGE(O34:AC34,AE34:AT34),""),IF(AT34="","",AVERAGE(O34:AC34,AE34:AT34)))</f>
        <v>88.65384615384616</v>
      </c>
      <c r="AV34" s="33">
        <f t="shared" si="11"/>
        <v>89</v>
      </c>
      <c r="AW34" s="36"/>
      <c r="AX34" s="60">
        <v>85</v>
      </c>
      <c r="AY34" s="60"/>
      <c r="AZ34" s="2"/>
      <c r="BA34" s="60"/>
      <c r="BB34" s="60">
        <v>90</v>
      </c>
      <c r="BC34" s="2"/>
      <c r="BD34" s="60"/>
      <c r="BE34" s="60"/>
      <c r="BF34" s="2">
        <v>85</v>
      </c>
      <c r="BG34" s="60"/>
      <c r="BH34" s="60"/>
      <c r="BI34" s="2"/>
      <c r="BJ34" s="60"/>
      <c r="BK34" s="60"/>
      <c r="BL34" s="2"/>
      <c r="BM34" s="29">
        <f t="shared" si="12"/>
        <v>85</v>
      </c>
      <c r="BN34" s="29">
        <f t="shared" si="13"/>
        <v>90</v>
      </c>
      <c r="BO34" s="29">
        <f t="shared" si="14"/>
        <v>85</v>
      </c>
      <c r="BP34" s="29" t="str">
        <f t="shared" si="15"/>
        <v/>
      </c>
      <c r="BQ34" s="29" t="str">
        <f t="shared" si="16"/>
        <v/>
      </c>
      <c r="BR34" s="29">
        <f t="shared" si="17"/>
        <v>87</v>
      </c>
      <c r="BS34" s="60">
        <v>85</v>
      </c>
      <c r="BT34" s="60"/>
      <c r="BU34" s="2"/>
      <c r="BV34" s="60"/>
      <c r="BW34" s="60">
        <v>93</v>
      </c>
      <c r="BX34" s="2"/>
      <c r="BY34" s="60"/>
      <c r="BZ34" s="60"/>
      <c r="CA34" s="2">
        <v>95</v>
      </c>
      <c r="CB34" s="60"/>
      <c r="CC34" s="60"/>
      <c r="CD34" s="2"/>
      <c r="CE34" s="60"/>
      <c r="CF34" s="60"/>
      <c r="CG34" s="2"/>
      <c r="CH34" s="29">
        <f t="shared" si="18"/>
        <v>85</v>
      </c>
      <c r="CI34" s="29">
        <f t="shared" si="19"/>
        <v>93</v>
      </c>
      <c r="CJ34" s="29">
        <f t="shared" si="20"/>
        <v>95</v>
      </c>
      <c r="CK34" s="29" t="str">
        <f t="shared" si="21"/>
        <v/>
      </c>
      <c r="CL34" s="29" t="str">
        <f t="shared" si="22"/>
        <v/>
      </c>
      <c r="CM34" s="32">
        <f t="shared" si="23"/>
        <v>90</v>
      </c>
      <c r="CN34" s="33">
        <f t="shared" si="24"/>
        <v>90</v>
      </c>
      <c r="CO34" s="36"/>
      <c r="CP34" s="60">
        <v>11</v>
      </c>
      <c r="CQ34" s="47" t="str">
        <f t="shared" si="25"/>
        <v xml:space="preserve">Memiliki kemampuan pemahaman  QS Yunus 40,41,QS An Nisa :59,Al Maidah :32, Iman Kepada Rasul2 Allah, Hormad dan patuh kpd orang tua dan guru, Prinsip dan praktek ekonomi dalam Islam, Perkembangan Islam pd ms Modern, </v>
      </c>
      <c r="CR34" s="36"/>
      <c r="CS34" s="60">
        <v>11</v>
      </c>
      <c r="CT34" s="47" t="str">
        <f t="shared" si="26"/>
        <v xml:space="preserve">Memiliki keterampilan  Mencari tajwid  QS Yunus 40,41,QS Al Maidah :32, Hafalan  QS Al -Maidah :48,QS An Nisa :59,At Taubah :105, Buat Power Point Rasul22 Allah, Membuat contoh Praktek dan prinsip ekonomi dalam Islam, </v>
      </c>
      <c r="CU34" s="7"/>
      <c r="CV34" s="7"/>
      <c r="CW34" s="61"/>
      <c r="CX34" s="7"/>
      <c r="CY34" s="7"/>
      <c r="CZ34" s="7"/>
      <c r="DA34" s="7"/>
    </row>
    <row r="35" spans="1:110" ht="15" x14ac:dyDescent="0.3">
      <c r="A35" s="8">
        <v>25</v>
      </c>
      <c r="B35" s="8">
        <v>144312</v>
      </c>
      <c r="C35" s="8" t="s">
        <v>119</v>
      </c>
      <c r="D35" s="8">
        <f t="shared" si="0"/>
        <v>90</v>
      </c>
      <c r="E35" s="13" t="str">
        <f t="shared" si="1"/>
        <v>A</v>
      </c>
      <c r="F35" s="17">
        <f t="shared" si="2"/>
        <v>92</v>
      </c>
      <c r="G35" s="13" t="str">
        <f t="shared" si="3"/>
        <v>A</v>
      </c>
      <c r="H35" s="13" t="str">
        <f t="shared" si="4"/>
        <v xml:space="preserve">Memiliki kemampuan pemahaman  QS Yunus 40,41,QS An Nisa :59,Al Maidah :32, Iman Kepada Rasul2 Allah, Hormad dan patuh kpd orang tua dan guru, Prinsip dan praktek ekonomi dalam Islam, Perkembangan Islam pd ms Modern, </v>
      </c>
      <c r="I35" s="8">
        <f t="shared" si="5"/>
        <v>87</v>
      </c>
      <c r="J35" s="13" t="str">
        <f t="shared" si="6"/>
        <v>B</v>
      </c>
      <c r="K35" s="20">
        <f t="shared" si="7"/>
        <v>90</v>
      </c>
      <c r="L35" s="13" t="str">
        <f t="shared" si="8"/>
        <v>A</v>
      </c>
      <c r="M35" s="8" t="str">
        <f t="shared" si="9"/>
        <v xml:space="preserve">Memiliki keterampilan  Mencari tajwid  QS Yunus 40,41,QS Al Maidah :32, Hafalan  QS Al -Maidah :48,QS An Nisa :59,At Taubah :105, Buat Power Point Rasul22 Allah, Membuat contoh Praktek dan prinsip ekonomi dalam Islam, </v>
      </c>
      <c r="N35" s="7"/>
      <c r="O35" s="60">
        <v>90</v>
      </c>
      <c r="P35" s="60">
        <v>90</v>
      </c>
      <c r="Q35" s="2"/>
      <c r="R35" s="60"/>
      <c r="S35" s="60"/>
      <c r="T35" s="2">
        <v>90</v>
      </c>
      <c r="U35" s="60">
        <v>80</v>
      </c>
      <c r="V35" s="60"/>
      <c r="W35" s="2"/>
      <c r="X35" s="60">
        <v>95</v>
      </c>
      <c r="Y35" s="60"/>
      <c r="Z35" s="2"/>
      <c r="AA35" s="60">
        <v>94</v>
      </c>
      <c r="AB35" s="60"/>
      <c r="AC35" s="2"/>
      <c r="AD35" s="29">
        <f t="shared" si="10"/>
        <v>90</v>
      </c>
      <c r="AE35" s="60"/>
      <c r="AF35" s="60">
        <v>90</v>
      </c>
      <c r="AG35" s="2"/>
      <c r="AH35" s="60">
        <v>95</v>
      </c>
      <c r="AI35" s="60"/>
      <c r="AJ35" s="2">
        <v>90</v>
      </c>
      <c r="AK35" s="60">
        <v>95</v>
      </c>
      <c r="AL35" s="60"/>
      <c r="AM35" s="2">
        <v>95</v>
      </c>
      <c r="AN35" s="60">
        <v>93</v>
      </c>
      <c r="AO35" s="60"/>
      <c r="AP35" s="2"/>
      <c r="AQ35" s="60"/>
      <c r="AR35" s="60"/>
      <c r="AS35" s="2"/>
      <c r="AT35" s="60">
        <v>92.5</v>
      </c>
      <c r="AU35" s="32">
        <f>IF($T$7=12,IF(SUM(O35:AC35,AE12:AS12)&gt;0,AVERAGE(O35:AC35,AE35:AT35),""),IF(AT35="","",AVERAGE(O35:AC35,AE35:AT35)))</f>
        <v>91.5</v>
      </c>
      <c r="AV35" s="33">
        <f t="shared" si="11"/>
        <v>92</v>
      </c>
      <c r="AW35" s="36"/>
      <c r="AX35" s="60">
        <v>85</v>
      </c>
      <c r="AY35" s="60"/>
      <c r="AZ35" s="2"/>
      <c r="BA35" s="60"/>
      <c r="BB35" s="60">
        <v>90</v>
      </c>
      <c r="BC35" s="2"/>
      <c r="BD35" s="60"/>
      <c r="BE35" s="60"/>
      <c r="BF35" s="2">
        <v>85</v>
      </c>
      <c r="BG35" s="60"/>
      <c r="BH35" s="60"/>
      <c r="BI35" s="2"/>
      <c r="BJ35" s="60"/>
      <c r="BK35" s="60"/>
      <c r="BL35" s="2"/>
      <c r="BM35" s="29">
        <f t="shared" si="12"/>
        <v>85</v>
      </c>
      <c r="BN35" s="29">
        <f t="shared" si="13"/>
        <v>90</v>
      </c>
      <c r="BO35" s="29">
        <f t="shared" si="14"/>
        <v>85</v>
      </c>
      <c r="BP35" s="29" t="str">
        <f t="shared" si="15"/>
        <v/>
      </c>
      <c r="BQ35" s="29" t="str">
        <f t="shared" si="16"/>
        <v/>
      </c>
      <c r="BR35" s="29">
        <f t="shared" si="17"/>
        <v>87</v>
      </c>
      <c r="BS35" s="60">
        <v>85</v>
      </c>
      <c r="BT35" s="60"/>
      <c r="BU35" s="2"/>
      <c r="BV35" s="60"/>
      <c r="BW35" s="60">
        <v>93</v>
      </c>
      <c r="BX35" s="2"/>
      <c r="BY35" s="60"/>
      <c r="BZ35" s="60"/>
      <c r="CA35" s="2">
        <v>95</v>
      </c>
      <c r="CB35" s="60"/>
      <c r="CC35" s="60"/>
      <c r="CD35" s="2"/>
      <c r="CE35" s="60"/>
      <c r="CF35" s="60"/>
      <c r="CG35" s="2"/>
      <c r="CH35" s="29">
        <f t="shared" si="18"/>
        <v>85</v>
      </c>
      <c r="CI35" s="29">
        <f t="shared" si="19"/>
        <v>93</v>
      </c>
      <c r="CJ35" s="29">
        <f t="shared" si="20"/>
        <v>95</v>
      </c>
      <c r="CK35" s="29" t="str">
        <f t="shared" si="21"/>
        <v/>
      </c>
      <c r="CL35" s="29" t="str">
        <f t="shared" si="22"/>
        <v/>
      </c>
      <c r="CM35" s="32">
        <f t="shared" si="23"/>
        <v>90</v>
      </c>
      <c r="CN35" s="33">
        <f t="shared" si="24"/>
        <v>90</v>
      </c>
      <c r="CO35" s="36"/>
      <c r="CP35" s="60">
        <v>11</v>
      </c>
      <c r="CQ35" s="47" t="str">
        <f t="shared" si="25"/>
        <v xml:space="preserve">Memiliki kemampuan pemahaman  QS Yunus 40,41,QS An Nisa :59,Al Maidah :32, Iman Kepada Rasul2 Allah, Hormad dan patuh kpd orang tua dan guru, Prinsip dan praktek ekonomi dalam Islam, Perkembangan Islam pd ms Modern, </v>
      </c>
      <c r="CR35" s="36"/>
      <c r="CS35" s="60">
        <v>11</v>
      </c>
      <c r="CT35" s="47" t="str">
        <f t="shared" si="26"/>
        <v xml:space="preserve">Memiliki keterampilan  Mencari tajwid  QS Yunus 40,41,QS Al Maidah :32, Hafalan  QS Al -Maidah :48,QS An Nisa :59,At Taubah :105, Buat Power Point Rasul22 Allah, Membuat contoh Praktek dan prinsip ekonomi dalam Islam, </v>
      </c>
      <c r="CU35" s="7"/>
      <c r="CV35" s="7"/>
      <c r="CW35" s="61"/>
      <c r="CX35" s="7"/>
      <c r="CY35" s="7"/>
      <c r="CZ35" s="7"/>
      <c r="DA35" s="7"/>
    </row>
    <row r="36" spans="1:110" ht="15" x14ac:dyDescent="0.3">
      <c r="A36" s="8">
        <v>26</v>
      </c>
      <c r="B36" s="8">
        <v>144328</v>
      </c>
      <c r="C36" s="8" t="s">
        <v>120</v>
      </c>
      <c r="D36" s="8">
        <f t="shared" si="0"/>
        <v>91</v>
      </c>
      <c r="E36" s="13" t="str">
        <f t="shared" si="1"/>
        <v>A</v>
      </c>
      <c r="F36" s="17">
        <f t="shared" si="2"/>
        <v>92</v>
      </c>
      <c r="G36" s="13" t="str">
        <f t="shared" si="3"/>
        <v>A</v>
      </c>
      <c r="H36" s="13" t="str">
        <f t="shared" si="4"/>
        <v xml:space="preserve">Memiliki kemampuan pemahaman  QS Yunus 40,41,QS An Nisa :59,Al Maidah :32, Iman Kepada Rasul2 Allah, Hormad dan patuh kpd orang tua dan guru, Prinsip dan praktek ekonomi dalam Islam, Perkembangan Islam pd ms Modern, </v>
      </c>
      <c r="I36" s="8">
        <f t="shared" si="5"/>
        <v>95</v>
      </c>
      <c r="J36" s="13" t="str">
        <f t="shared" si="6"/>
        <v>A</v>
      </c>
      <c r="K36" s="20">
        <f t="shared" si="7"/>
        <v>95</v>
      </c>
      <c r="L36" s="13" t="str">
        <f t="shared" si="8"/>
        <v>A</v>
      </c>
      <c r="M36" s="8" t="str">
        <f t="shared" si="9"/>
        <v xml:space="preserve">Memiliki keterampilan  Mencari tajwid  QS Yunus 40,41,QS Al Maidah :32, Hafalan  QS Al -Maidah :48,QS An Nisa :59,At Taubah :105, Buat Power Point Rasul22 Allah, Membuat contoh Praktek dan prinsip ekonomi dalam Islam, </v>
      </c>
      <c r="N36" s="7"/>
      <c r="O36" s="60">
        <v>95</v>
      </c>
      <c r="P36" s="60">
        <v>95</v>
      </c>
      <c r="Q36" s="2"/>
      <c r="R36" s="60"/>
      <c r="S36" s="60"/>
      <c r="T36" s="2">
        <v>85</v>
      </c>
      <c r="U36" s="60">
        <v>90</v>
      </c>
      <c r="V36" s="60"/>
      <c r="W36" s="2"/>
      <c r="X36" s="60">
        <v>90</v>
      </c>
      <c r="Y36" s="60"/>
      <c r="Z36" s="2"/>
      <c r="AA36" s="60">
        <v>88</v>
      </c>
      <c r="AB36" s="60"/>
      <c r="AC36" s="2"/>
      <c r="AD36" s="29">
        <f t="shared" si="10"/>
        <v>91</v>
      </c>
      <c r="AE36" s="60"/>
      <c r="AF36" s="60">
        <v>95</v>
      </c>
      <c r="AG36" s="2"/>
      <c r="AH36" s="60">
        <v>95</v>
      </c>
      <c r="AI36" s="60"/>
      <c r="AJ36" s="2">
        <v>95</v>
      </c>
      <c r="AK36" s="60">
        <v>95</v>
      </c>
      <c r="AL36" s="60"/>
      <c r="AM36" s="2">
        <v>90</v>
      </c>
      <c r="AN36" s="60">
        <v>88</v>
      </c>
      <c r="AO36" s="60"/>
      <c r="AP36" s="2"/>
      <c r="AQ36" s="60"/>
      <c r="AR36" s="60"/>
      <c r="AS36" s="2"/>
      <c r="AT36" s="60">
        <v>90</v>
      </c>
      <c r="AU36" s="32">
        <f>IF($T$7=12,IF(SUM(O36:AC36,AE12:AS12)&gt;0,AVERAGE(O36:AC36,AE36:AT36),""),IF(AT36="","",AVERAGE(O36:AC36,AE36:AT36)))</f>
        <v>91.615384615384613</v>
      </c>
      <c r="AV36" s="33">
        <f t="shared" si="11"/>
        <v>92</v>
      </c>
      <c r="AW36" s="36"/>
      <c r="AX36" s="60">
        <v>95</v>
      </c>
      <c r="AY36" s="60"/>
      <c r="AZ36" s="2"/>
      <c r="BA36" s="60"/>
      <c r="BB36" s="60">
        <v>95</v>
      </c>
      <c r="BC36" s="2"/>
      <c r="BD36" s="60"/>
      <c r="BE36" s="60"/>
      <c r="BF36" s="2">
        <v>95</v>
      </c>
      <c r="BG36" s="60"/>
      <c r="BH36" s="60"/>
      <c r="BI36" s="2"/>
      <c r="BJ36" s="60"/>
      <c r="BK36" s="60"/>
      <c r="BL36" s="2"/>
      <c r="BM36" s="29">
        <f t="shared" si="12"/>
        <v>95</v>
      </c>
      <c r="BN36" s="29">
        <f t="shared" si="13"/>
        <v>95</v>
      </c>
      <c r="BO36" s="29">
        <f t="shared" si="14"/>
        <v>95</v>
      </c>
      <c r="BP36" s="29" t="str">
        <f t="shared" si="15"/>
        <v/>
      </c>
      <c r="BQ36" s="29" t="str">
        <f t="shared" si="16"/>
        <v/>
      </c>
      <c r="BR36" s="29">
        <f t="shared" si="17"/>
        <v>95</v>
      </c>
      <c r="BS36" s="60">
        <v>95</v>
      </c>
      <c r="BT36" s="60"/>
      <c r="BU36" s="2"/>
      <c r="BV36" s="60"/>
      <c r="BW36" s="60">
        <v>95</v>
      </c>
      <c r="BX36" s="2"/>
      <c r="BY36" s="60"/>
      <c r="BZ36" s="60"/>
      <c r="CA36" s="2">
        <v>95</v>
      </c>
      <c r="CB36" s="60"/>
      <c r="CC36" s="60"/>
      <c r="CD36" s="2"/>
      <c r="CE36" s="60"/>
      <c r="CF36" s="60"/>
      <c r="CG36" s="2"/>
      <c r="CH36" s="29">
        <f t="shared" si="18"/>
        <v>95</v>
      </c>
      <c r="CI36" s="29">
        <f t="shared" si="19"/>
        <v>95</v>
      </c>
      <c r="CJ36" s="29">
        <f t="shared" si="20"/>
        <v>95</v>
      </c>
      <c r="CK36" s="29" t="str">
        <f t="shared" si="21"/>
        <v/>
      </c>
      <c r="CL36" s="29" t="str">
        <f t="shared" si="22"/>
        <v/>
      </c>
      <c r="CM36" s="32">
        <f t="shared" si="23"/>
        <v>95</v>
      </c>
      <c r="CN36" s="33">
        <f t="shared" si="24"/>
        <v>95</v>
      </c>
      <c r="CO36" s="36"/>
      <c r="CP36" s="60">
        <v>11</v>
      </c>
      <c r="CQ36" s="47" t="str">
        <f t="shared" si="25"/>
        <v xml:space="preserve">Memiliki kemampuan pemahaman  QS Yunus 40,41,QS An Nisa :59,Al Maidah :32, Iman Kepada Rasul2 Allah, Hormad dan patuh kpd orang tua dan guru, Prinsip dan praktek ekonomi dalam Islam, Perkembangan Islam pd ms Modern, </v>
      </c>
      <c r="CR36" s="36"/>
      <c r="CS36" s="60">
        <v>11</v>
      </c>
      <c r="CT36" s="47" t="str">
        <f t="shared" si="26"/>
        <v xml:space="preserve">Memiliki keterampilan  Mencari tajwid  QS Yunus 40,41,QS Al Maidah :32, Hafalan  QS Al -Maidah :48,QS An Nisa :59,At Taubah :105, Buat Power Point Rasul22 Allah, Membuat contoh Praktek dan prinsip ekonomi dalam Islam, </v>
      </c>
      <c r="CU36" s="7"/>
      <c r="CV36" s="7"/>
      <c r="CW36" s="61"/>
      <c r="CX36" s="7"/>
      <c r="CY36" s="7"/>
      <c r="CZ36" s="7"/>
      <c r="DA36" s="7"/>
    </row>
    <row r="37" spans="1:110" ht="15" x14ac:dyDescent="0.3">
      <c r="A37" s="8">
        <v>27</v>
      </c>
      <c r="B37" s="8">
        <v>144344</v>
      </c>
      <c r="C37" s="8" t="s">
        <v>121</v>
      </c>
      <c r="D37" s="8">
        <f t="shared" si="0"/>
        <v>90</v>
      </c>
      <c r="E37" s="13" t="str">
        <f t="shared" si="1"/>
        <v>A</v>
      </c>
      <c r="F37" s="17">
        <f t="shared" si="2"/>
        <v>91</v>
      </c>
      <c r="G37" s="13" t="str">
        <f t="shared" si="3"/>
        <v>A</v>
      </c>
      <c r="H37" s="13" t="str">
        <f t="shared" si="4"/>
        <v xml:space="preserve">Memiliki kemampuan pemahaman  QS Yunus 40,41,QS An Nisa :59,Al Maidah :32, Iman Kepada Rasul2 Allah, Hormad dan patuh kpd orang tua dan guru, Prinsip dan praktek ekonomi dalam Islam, Perkembangan Islam pd ms Modern, </v>
      </c>
      <c r="I37" s="8">
        <f t="shared" si="5"/>
        <v>92</v>
      </c>
      <c r="J37" s="13" t="str">
        <f t="shared" si="6"/>
        <v>A</v>
      </c>
      <c r="K37" s="20">
        <f t="shared" si="7"/>
        <v>93</v>
      </c>
      <c r="L37" s="13" t="str">
        <f t="shared" si="8"/>
        <v>A</v>
      </c>
      <c r="M37" s="8" t="str">
        <f t="shared" si="9"/>
        <v xml:space="preserve">Memiliki keterampilan  Mencari tajwid  QS Yunus 40,41,QS Al Maidah :32, Hafalan  QS Al -Maidah :48,QS An Nisa :59,At Taubah :105, Buat Power Point Rasul22 Allah, Membuat contoh Praktek dan prinsip ekonomi dalam Islam, </v>
      </c>
      <c r="N37" s="7"/>
      <c r="O37" s="60">
        <v>90</v>
      </c>
      <c r="P37" s="60">
        <v>90</v>
      </c>
      <c r="Q37" s="2"/>
      <c r="R37" s="60"/>
      <c r="S37" s="60"/>
      <c r="T37" s="2">
        <v>90</v>
      </c>
      <c r="U37" s="60">
        <v>95</v>
      </c>
      <c r="V37" s="60"/>
      <c r="W37" s="2"/>
      <c r="X37" s="60">
        <v>90</v>
      </c>
      <c r="Y37" s="60"/>
      <c r="Z37" s="2"/>
      <c r="AA37" s="60">
        <v>84</v>
      </c>
      <c r="AB37" s="60"/>
      <c r="AC37" s="2"/>
      <c r="AD37" s="29">
        <f t="shared" si="10"/>
        <v>90</v>
      </c>
      <c r="AE37" s="60"/>
      <c r="AF37" s="60">
        <v>95</v>
      </c>
      <c r="AG37" s="2"/>
      <c r="AH37" s="60">
        <v>95</v>
      </c>
      <c r="AI37" s="60"/>
      <c r="AJ37" s="2">
        <v>90</v>
      </c>
      <c r="AK37" s="60">
        <v>95</v>
      </c>
      <c r="AL37" s="60"/>
      <c r="AM37" s="2">
        <v>90</v>
      </c>
      <c r="AN37" s="60">
        <v>90</v>
      </c>
      <c r="AO37" s="60"/>
      <c r="AP37" s="2"/>
      <c r="AQ37" s="60"/>
      <c r="AR37" s="60"/>
      <c r="AS37" s="2"/>
      <c r="AT37" s="60">
        <v>90</v>
      </c>
      <c r="AU37" s="32">
        <f>IF($T$7=12,IF(SUM(O37:AC37,AE12:AS12)&gt;0,AVERAGE(O37:AC37,AE37:AT37),""),IF(AT37="","",AVERAGE(O37:AC37,AE37:AT37)))</f>
        <v>91.07692307692308</v>
      </c>
      <c r="AV37" s="33">
        <f t="shared" si="11"/>
        <v>91</v>
      </c>
      <c r="AW37" s="36"/>
      <c r="AX37" s="60">
        <v>90</v>
      </c>
      <c r="AY37" s="60"/>
      <c r="AZ37" s="2"/>
      <c r="BA37" s="60"/>
      <c r="BB37" s="60">
        <v>95</v>
      </c>
      <c r="BC37" s="2"/>
      <c r="BD37" s="60"/>
      <c r="BE37" s="60"/>
      <c r="BF37" s="2">
        <v>90</v>
      </c>
      <c r="BG37" s="60"/>
      <c r="BH37" s="60"/>
      <c r="BI37" s="2"/>
      <c r="BJ37" s="60"/>
      <c r="BK37" s="60"/>
      <c r="BL37" s="2"/>
      <c r="BM37" s="29">
        <f t="shared" si="12"/>
        <v>90</v>
      </c>
      <c r="BN37" s="29">
        <f t="shared" si="13"/>
        <v>95</v>
      </c>
      <c r="BO37" s="29">
        <f t="shared" si="14"/>
        <v>90</v>
      </c>
      <c r="BP37" s="29" t="str">
        <f t="shared" si="15"/>
        <v/>
      </c>
      <c r="BQ37" s="29" t="str">
        <f t="shared" si="16"/>
        <v/>
      </c>
      <c r="BR37" s="29">
        <f t="shared" si="17"/>
        <v>92</v>
      </c>
      <c r="BS37" s="60">
        <v>90</v>
      </c>
      <c r="BT37" s="60"/>
      <c r="BU37" s="2"/>
      <c r="BV37" s="60"/>
      <c r="BW37" s="60">
        <v>95</v>
      </c>
      <c r="BX37" s="2"/>
      <c r="BY37" s="60"/>
      <c r="BZ37" s="60"/>
      <c r="CA37" s="2">
        <v>95</v>
      </c>
      <c r="CB37" s="60"/>
      <c r="CC37" s="60"/>
      <c r="CD37" s="2"/>
      <c r="CE37" s="60"/>
      <c r="CF37" s="60"/>
      <c r="CG37" s="2"/>
      <c r="CH37" s="29">
        <f t="shared" si="18"/>
        <v>90</v>
      </c>
      <c r="CI37" s="29">
        <f t="shared" si="19"/>
        <v>95</v>
      </c>
      <c r="CJ37" s="29">
        <f t="shared" si="20"/>
        <v>95</v>
      </c>
      <c r="CK37" s="29" t="str">
        <f t="shared" si="21"/>
        <v/>
      </c>
      <c r="CL37" s="29" t="str">
        <f t="shared" si="22"/>
        <v/>
      </c>
      <c r="CM37" s="32">
        <f t="shared" si="23"/>
        <v>93</v>
      </c>
      <c r="CN37" s="33">
        <f t="shared" si="24"/>
        <v>93</v>
      </c>
      <c r="CO37" s="36"/>
      <c r="CP37" s="60">
        <v>11</v>
      </c>
      <c r="CQ37" s="47" t="str">
        <f t="shared" si="25"/>
        <v xml:space="preserve">Memiliki kemampuan pemahaman  QS Yunus 40,41,QS An Nisa :59,Al Maidah :32, Iman Kepada Rasul2 Allah, Hormad dan patuh kpd orang tua dan guru, Prinsip dan praktek ekonomi dalam Islam, Perkembangan Islam pd ms Modern, </v>
      </c>
      <c r="CR37" s="36"/>
      <c r="CS37" s="60">
        <v>11</v>
      </c>
      <c r="CT37" s="47" t="str">
        <f t="shared" si="26"/>
        <v xml:space="preserve">Memiliki keterampilan  Mencari tajwid  QS Yunus 40,41,QS Al Maidah :32, Hafalan  QS Al -Maidah :48,QS An Nisa :59,At Taubah :105, Buat Power Point Rasul22 Allah, Membuat contoh Praktek dan prinsip ekonomi dalam Islam, </v>
      </c>
      <c r="CU37" s="7"/>
      <c r="CV37" s="7"/>
      <c r="CW37" s="61"/>
      <c r="CX37" s="7"/>
      <c r="CY37" s="7"/>
      <c r="CZ37" s="7"/>
      <c r="DA37" s="7"/>
    </row>
    <row r="38" spans="1:110" ht="15" x14ac:dyDescent="0.3">
      <c r="A38" s="8">
        <v>28</v>
      </c>
      <c r="B38" s="8">
        <v>144360</v>
      </c>
      <c r="C38" s="8" t="s">
        <v>122</v>
      </c>
      <c r="D38" s="8">
        <f t="shared" si="0"/>
        <v>93</v>
      </c>
      <c r="E38" s="13" t="str">
        <f t="shared" si="1"/>
        <v>A</v>
      </c>
      <c r="F38" s="17">
        <f t="shared" si="2"/>
        <v>93</v>
      </c>
      <c r="G38" s="13" t="str">
        <f t="shared" si="3"/>
        <v>A</v>
      </c>
      <c r="H38" s="13" t="str">
        <f t="shared" si="4"/>
        <v xml:space="preserve">Memiliki kemampuan pemahaman  QS Yunus 40,41,QS An Nisa :59,Al Maidah :32, Iman Kepada Rasul2 Allah, Hormad dan patuh kpd orang tua dan guru, Prinsip dan praktek ekonomi dalam Islam, Perkembangan Islam pd ms Modern, </v>
      </c>
      <c r="I38" s="8">
        <f t="shared" si="5"/>
        <v>92</v>
      </c>
      <c r="J38" s="13" t="str">
        <f t="shared" si="6"/>
        <v>A</v>
      </c>
      <c r="K38" s="20">
        <f t="shared" si="7"/>
        <v>93</v>
      </c>
      <c r="L38" s="13" t="str">
        <f t="shared" si="8"/>
        <v>A</v>
      </c>
      <c r="M38" s="8" t="str">
        <f t="shared" si="9"/>
        <v xml:space="preserve">Memiliki keterampilan  Mencari tajwid  QS Yunus 40,41,QS Al Maidah :32, Hafalan  QS Al -Maidah :48,QS An Nisa :59,At Taubah :105, Buat Power Point Rasul22 Allah, Membuat contoh Praktek dan prinsip ekonomi dalam Islam, </v>
      </c>
      <c r="N38" s="7"/>
      <c r="O38" s="60">
        <v>90</v>
      </c>
      <c r="P38" s="60">
        <v>95</v>
      </c>
      <c r="Q38" s="2"/>
      <c r="R38" s="60"/>
      <c r="S38" s="60"/>
      <c r="T38" s="2">
        <v>90</v>
      </c>
      <c r="U38" s="60">
        <v>95</v>
      </c>
      <c r="V38" s="60"/>
      <c r="W38" s="2"/>
      <c r="X38" s="60">
        <v>90</v>
      </c>
      <c r="Y38" s="60"/>
      <c r="Z38" s="2"/>
      <c r="AA38" s="60">
        <v>100</v>
      </c>
      <c r="AB38" s="60"/>
      <c r="AC38" s="2"/>
      <c r="AD38" s="29">
        <f t="shared" si="10"/>
        <v>93</v>
      </c>
      <c r="AE38" s="60"/>
      <c r="AF38" s="60">
        <v>95</v>
      </c>
      <c r="AG38" s="2"/>
      <c r="AH38" s="60">
        <v>95</v>
      </c>
      <c r="AI38" s="60"/>
      <c r="AJ38" s="2">
        <v>95</v>
      </c>
      <c r="AK38" s="60">
        <v>90</v>
      </c>
      <c r="AL38" s="60"/>
      <c r="AM38" s="2">
        <v>90</v>
      </c>
      <c r="AN38" s="60">
        <v>90</v>
      </c>
      <c r="AO38" s="60"/>
      <c r="AP38" s="2"/>
      <c r="AQ38" s="60"/>
      <c r="AR38" s="60"/>
      <c r="AS38" s="2"/>
      <c r="AT38" s="60">
        <v>97.5</v>
      </c>
      <c r="AU38" s="32">
        <f>IF($T$7=12,IF(SUM(O38:AC38,AE12:AS12)&gt;0,AVERAGE(O38:AC38,AE38:AT38),""),IF(AT38="","",AVERAGE(O38:AC38,AE38:AT38)))</f>
        <v>93.269230769230774</v>
      </c>
      <c r="AV38" s="33">
        <f t="shared" si="11"/>
        <v>93</v>
      </c>
      <c r="AW38" s="36"/>
      <c r="AX38" s="60">
        <v>90</v>
      </c>
      <c r="AY38" s="60"/>
      <c r="AZ38" s="2"/>
      <c r="BA38" s="60"/>
      <c r="BB38" s="60">
        <v>95</v>
      </c>
      <c r="BC38" s="2"/>
      <c r="BD38" s="60"/>
      <c r="BE38" s="60"/>
      <c r="BF38" s="2">
        <v>90</v>
      </c>
      <c r="BG38" s="60"/>
      <c r="BH38" s="60"/>
      <c r="BI38" s="2"/>
      <c r="BJ38" s="60"/>
      <c r="BK38" s="60"/>
      <c r="BL38" s="2"/>
      <c r="BM38" s="29">
        <f t="shared" si="12"/>
        <v>90</v>
      </c>
      <c r="BN38" s="29">
        <f t="shared" si="13"/>
        <v>95</v>
      </c>
      <c r="BO38" s="29">
        <f t="shared" si="14"/>
        <v>90</v>
      </c>
      <c r="BP38" s="29" t="str">
        <f t="shared" si="15"/>
        <v/>
      </c>
      <c r="BQ38" s="29" t="str">
        <f t="shared" si="16"/>
        <v/>
      </c>
      <c r="BR38" s="29">
        <f t="shared" si="17"/>
        <v>92</v>
      </c>
      <c r="BS38" s="60">
        <v>90</v>
      </c>
      <c r="BT38" s="60"/>
      <c r="BU38" s="2"/>
      <c r="BV38" s="60"/>
      <c r="BW38" s="60">
        <v>95</v>
      </c>
      <c r="BX38" s="2"/>
      <c r="BY38" s="60"/>
      <c r="BZ38" s="60"/>
      <c r="CA38" s="2">
        <v>95</v>
      </c>
      <c r="CB38" s="60"/>
      <c r="CC38" s="60"/>
      <c r="CD38" s="2"/>
      <c r="CE38" s="60"/>
      <c r="CF38" s="60"/>
      <c r="CG38" s="2"/>
      <c r="CH38" s="29">
        <f t="shared" si="18"/>
        <v>90</v>
      </c>
      <c r="CI38" s="29">
        <f t="shared" si="19"/>
        <v>95</v>
      </c>
      <c r="CJ38" s="29">
        <f t="shared" si="20"/>
        <v>95</v>
      </c>
      <c r="CK38" s="29" t="str">
        <f t="shared" si="21"/>
        <v/>
      </c>
      <c r="CL38" s="29" t="str">
        <f t="shared" si="22"/>
        <v/>
      </c>
      <c r="CM38" s="32">
        <f t="shared" si="23"/>
        <v>93</v>
      </c>
      <c r="CN38" s="33">
        <f t="shared" si="24"/>
        <v>93</v>
      </c>
      <c r="CO38" s="36"/>
      <c r="CP38" s="60">
        <v>11</v>
      </c>
      <c r="CQ38" s="47" t="str">
        <f t="shared" si="25"/>
        <v xml:space="preserve">Memiliki kemampuan pemahaman  QS Yunus 40,41,QS An Nisa :59,Al Maidah :32, Iman Kepada Rasul2 Allah, Hormad dan patuh kpd orang tua dan guru, Prinsip dan praktek ekonomi dalam Islam, Perkembangan Islam pd ms Modern, </v>
      </c>
      <c r="CR38" s="36"/>
      <c r="CS38" s="60">
        <v>11</v>
      </c>
      <c r="CT38" s="47" t="str">
        <f t="shared" si="26"/>
        <v xml:space="preserve">Memiliki keterampilan  Mencari tajwid  QS Yunus 40,41,QS Al Maidah :32, Hafalan  QS Al -Maidah :48,QS An Nisa :59,At Taubah :105, Buat Power Point Rasul22 Allah, Membuat contoh Praktek dan prinsip ekonomi dalam Islam, </v>
      </c>
      <c r="CU38" s="7"/>
      <c r="CV38" s="7"/>
      <c r="CW38" s="61"/>
      <c r="CX38" s="7"/>
      <c r="CY38" s="7"/>
      <c r="CZ38" s="7"/>
      <c r="DA38" s="7"/>
    </row>
    <row r="39" spans="1:110" ht="15" x14ac:dyDescent="0.3">
      <c r="A39" s="8">
        <v>29</v>
      </c>
      <c r="B39" s="8">
        <v>144376</v>
      </c>
      <c r="C39" s="8" t="s">
        <v>123</v>
      </c>
      <c r="D39" s="8">
        <f t="shared" si="0"/>
        <v>88</v>
      </c>
      <c r="E39" s="13" t="str">
        <f t="shared" si="1"/>
        <v>B</v>
      </c>
      <c r="F39" s="17">
        <f t="shared" si="2"/>
        <v>90</v>
      </c>
      <c r="G39" s="13" t="str">
        <f t="shared" si="3"/>
        <v>A</v>
      </c>
      <c r="H39" s="13" t="str">
        <f t="shared" si="4"/>
        <v xml:space="preserve">Memiliki kemampuan pemahaman  QS Yunus 40,41,QS An Nisa :59,Al Maidah :32, Iman Kepada Rasul2 Allah, Hormad dan patuh kpd orang tua dan guru, Prinsip dan praktek ekonomi dalam Islam, Perkembangan Islam pd ms Modern, </v>
      </c>
      <c r="I39" s="8">
        <f t="shared" si="5"/>
        <v>92</v>
      </c>
      <c r="J39" s="13" t="str">
        <f t="shared" si="6"/>
        <v>A</v>
      </c>
      <c r="K39" s="20">
        <f t="shared" si="7"/>
        <v>93</v>
      </c>
      <c r="L39" s="13" t="str">
        <f t="shared" si="8"/>
        <v>A</v>
      </c>
      <c r="M39" s="8" t="str">
        <f t="shared" si="9"/>
        <v xml:space="preserve">Memiliki keterampilan  Mencari tajwid  QS Yunus 40,41,QS Al Maidah :32, Hafalan  QS Al -Maidah :48,QS An Nisa :59,At Taubah :105, Buat Power Point Rasul22 Allah, Membuat contoh Praktek dan prinsip ekonomi dalam Islam, </v>
      </c>
      <c r="N39" s="7"/>
      <c r="O39" s="60">
        <v>90</v>
      </c>
      <c r="P39" s="60">
        <v>90</v>
      </c>
      <c r="Q39" s="2"/>
      <c r="R39" s="60"/>
      <c r="S39" s="60"/>
      <c r="T39" s="2">
        <v>90</v>
      </c>
      <c r="U39" s="60">
        <v>85</v>
      </c>
      <c r="V39" s="60"/>
      <c r="W39" s="2"/>
      <c r="X39" s="60">
        <v>95</v>
      </c>
      <c r="Y39" s="60"/>
      <c r="Z39" s="2"/>
      <c r="AA39" s="60">
        <v>80</v>
      </c>
      <c r="AB39" s="60"/>
      <c r="AC39" s="2"/>
      <c r="AD39" s="29">
        <f t="shared" si="10"/>
        <v>88</v>
      </c>
      <c r="AE39" s="60"/>
      <c r="AF39" s="60">
        <v>90</v>
      </c>
      <c r="AG39" s="2"/>
      <c r="AH39" s="60">
        <v>95</v>
      </c>
      <c r="AI39" s="60"/>
      <c r="AJ39" s="2">
        <v>95</v>
      </c>
      <c r="AK39" s="60">
        <v>90</v>
      </c>
      <c r="AL39" s="60"/>
      <c r="AM39" s="2">
        <v>90</v>
      </c>
      <c r="AN39" s="60">
        <v>90</v>
      </c>
      <c r="AO39" s="60"/>
      <c r="AP39" s="2"/>
      <c r="AQ39" s="60"/>
      <c r="AR39" s="60"/>
      <c r="AS39" s="2"/>
      <c r="AT39" s="60">
        <v>85</v>
      </c>
      <c r="AU39" s="32">
        <f>IF($T$7=12,IF(SUM(O39:AC39,AE12:AS12)&gt;0,AVERAGE(O39:AC39,AE39:AT39),""),IF(AT39="","",AVERAGE(O39:AC39,AE39:AT39)))</f>
        <v>89.615384615384613</v>
      </c>
      <c r="AV39" s="33">
        <f t="shared" si="11"/>
        <v>90</v>
      </c>
      <c r="AW39" s="36"/>
      <c r="AX39" s="60">
        <v>90</v>
      </c>
      <c r="AY39" s="60"/>
      <c r="AZ39" s="2"/>
      <c r="BA39" s="60"/>
      <c r="BB39" s="60">
        <v>95</v>
      </c>
      <c r="BC39" s="2"/>
      <c r="BD39" s="60"/>
      <c r="BE39" s="60"/>
      <c r="BF39" s="2">
        <v>90</v>
      </c>
      <c r="BG39" s="60"/>
      <c r="BH39" s="60"/>
      <c r="BI39" s="2"/>
      <c r="BJ39" s="60"/>
      <c r="BK39" s="60"/>
      <c r="BL39" s="2"/>
      <c r="BM39" s="29">
        <f t="shared" si="12"/>
        <v>90</v>
      </c>
      <c r="BN39" s="29">
        <f t="shared" si="13"/>
        <v>95</v>
      </c>
      <c r="BO39" s="29">
        <f t="shared" si="14"/>
        <v>90</v>
      </c>
      <c r="BP39" s="29" t="str">
        <f t="shared" si="15"/>
        <v/>
      </c>
      <c r="BQ39" s="29" t="str">
        <f t="shared" si="16"/>
        <v/>
      </c>
      <c r="BR39" s="29">
        <f t="shared" si="17"/>
        <v>92</v>
      </c>
      <c r="BS39" s="60">
        <v>90</v>
      </c>
      <c r="BT39" s="60"/>
      <c r="BU39" s="2"/>
      <c r="BV39" s="60"/>
      <c r="BW39" s="60">
        <v>95</v>
      </c>
      <c r="BX39" s="2"/>
      <c r="BY39" s="60"/>
      <c r="BZ39" s="60"/>
      <c r="CA39" s="2">
        <v>95</v>
      </c>
      <c r="CB39" s="60"/>
      <c r="CC39" s="60"/>
      <c r="CD39" s="2"/>
      <c r="CE39" s="60"/>
      <c r="CF39" s="60"/>
      <c r="CG39" s="2"/>
      <c r="CH39" s="29">
        <f t="shared" si="18"/>
        <v>90</v>
      </c>
      <c r="CI39" s="29">
        <f t="shared" si="19"/>
        <v>95</v>
      </c>
      <c r="CJ39" s="29">
        <f t="shared" si="20"/>
        <v>95</v>
      </c>
      <c r="CK39" s="29" t="str">
        <f t="shared" si="21"/>
        <v/>
      </c>
      <c r="CL39" s="29" t="str">
        <f t="shared" si="22"/>
        <v/>
      </c>
      <c r="CM39" s="32">
        <f t="shared" si="23"/>
        <v>93</v>
      </c>
      <c r="CN39" s="33">
        <f t="shared" si="24"/>
        <v>93</v>
      </c>
      <c r="CO39" s="36"/>
      <c r="CP39" s="60">
        <v>11</v>
      </c>
      <c r="CQ39" s="47" t="str">
        <f t="shared" si="25"/>
        <v xml:space="preserve">Memiliki kemampuan pemahaman  QS Yunus 40,41,QS An Nisa :59,Al Maidah :32, Iman Kepada Rasul2 Allah, Hormad dan patuh kpd orang tua dan guru, Prinsip dan praktek ekonomi dalam Islam, Perkembangan Islam pd ms Modern, </v>
      </c>
      <c r="CR39" s="36"/>
      <c r="CS39" s="60">
        <v>11</v>
      </c>
      <c r="CT39" s="47" t="str">
        <f t="shared" si="26"/>
        <v xml:space="preserve">Memiliki keterampilan  Mencari tajwid  QS Yunus 40,41,QS Al Maidah :32, Hafalan  QS Al -Maidah :48,QS An Nisa :59,At Taubah :105, Buat Power Point Rasul22 Allah, Membuat contoh Praktek dan prinsip ekonomi dalam Islam, </v>
      </c>
      <c r="CU39" s="7"/>
      <c r="CV39" s="7"/>
      <c r="CW39" s="61"/>
      <c r="CX39" s="7"/>
      <c r="CY39" s="7"/>
      <c r="CZ39" s="7"/>
      <c r="DA39" s="7"/>
    </row>
    <row r="40" spans="1:110" ht="15" x14ac:dyDescent="0.3">
      <c r="A40" s="8">
        <v>30</v>
      </c>
      <c r="B40" s="8">
        <v>144392</v>
      </c>
      <c r="C40" s="8" t="s">
        <v>124</v>
      </c>
      <c r="D40" s="8">
        <f t="shared" si="0"/>
        <v>92</v>
      </c>
      <c r="E40" s="13" t="str">
        <f t="shared" si="1"/>
        <v>A</v>
      </c>
      <c r="F40" s="17">
        <f t="shared" si="2"/>
        <v>91</v>
      </c>
      <c r="G40" s="13" t="str">
        <f t="shared" si="3"/>
        <v>A</v>
      </c>
      <c r="H40" s="13" t="str">
        <f t="shared" si="4"/>
        <v xml:space="preserve">Memiliki kemampuan pemahaman  QS Yunus 40,41,QS An Nisa :59,Al Maidah :32, Iman Kepada Rasul2 Allah, Hormad dan patuh kpd orang tua dan guru, Prinsip dan praktek ekonomi dalam Islam, Perkembangan Islam pd ms Modern, </v>
      </c>
      <c r="I40" s="8">
        <f t="shared" si="5"/>
        <v>92</v>
      </c>
      <c r="J40" s="13" t="str">
        <f t="shared" si="6"/>
        <v>A</v>
      </c>
      <c r="K40" s="20">
        <f t="shared" si="7"/>
        <v>93</v>
      </c>
      <c r="L40" s="13" t="str">
        <f t="shared" si="8"/>
        <v>A</v>
      </c>
      <c r="M40" s="8" t="str">
        <f t="shared" si="9"/>
        <v xml:space="preserve">Memiliki keterampilan  Mencari tajwid  QS Yunus 40,41,QS Al Maidah :32, Hafalan  QS Al -Maidah :48,QS An Nisa :59,At Taubah :105, Buat Power Point Rasul22 Allah, Membuat contoh Praktek dan prinsip ekonomi dalam Islam, </v>
      </c>
      <c r="N40" s="7"/>
      <c r="O40" s="60">
        <v>90</v>
      </c>
      <c r="P40" s="60">
        <v>90</v>
      </c>
      <c r="Q40" s="2"/>
      <c r="R40" s="60"/>
      <c r="S40" s="60"/>
      <c r="T40" s="2">
        <v>95</v>
      </c>
      <c r="U40" s="60">
        <v>95</v>
      </c>
      <c r="V40" s="60"/>
      <c r="W40" s="2"/>
      <c r="X40" s="60">
        <v>90</v>
      </c>
      <c r="Y40" s="60"/>
      <c r="Z40" s="2"/>
      <c r="AA40" s="60">
        <v>90</v>
      </c>
      <c r="AB40" s="60"/>
      <c r="AC40" s="2"/>
      <c r="AD40" s="29">
        <f t="shared" si="10"/>
        <v>92</v>
      </c>
      <c r="AE40" s="60"/>
      <c r="AF40" s="60">
        <v>90</v>
      </c>
      <c r="AG40" s="2"/>
      <c r="AH40" s="60">
        <v>90</v>
      </c>
      <c r="AI40" s="60"/>
      <c r="AJ40" s="2">
        <v>95</v>
      </c>
      <c r="AK40" s="60">
        <v>90</v>
      </c>
      <c r="AL40" s="60"/>
      <c r="AM40" s="2">
        <v>85</v>
      </c>
      <c r="AN40" s="60">
        <v>93</v>
      </c>
      <c r="AO40" s="60"/>
      <c r="AP40" s="2"/>
      <c r="AQ40" s="60"/>
      <c r="AR40" s="60"/>
      <c r="AS40" s="2"/>
      <c r="AT40" s="60">
        <v>90</v>
      </c>
      <c r="AU40" s="32">
        <f>IF($T$7=12,IF(SUM(O40:AC40,AE12:AS12)&gt;0,AVERAGE(O40:AC40,AE40:AT40),""),IF(AT40="","",AVERAGE(O40:AC40,AE40:AT40)))</f>
        <v>91</v>
      </c>
      <c r="AV40" s="33">
        <f t="shared" si="11"/>
        <v>91</v>
      </c>
      <c r="AW40" s="36"/>
      <c r="AX40" s="60">
        <v>90</v>
      </c>
      <c r="AY40" s="60"/>
      <c r="AZ40" s="2"/>
      <c r="BA40" s="60"/>
      <c r="BB40" s="60">
        <v>95</v>
      </c>
      <c r="BC40" s="2"/>
      <c r="BD40" s="60"/>
      <c r="BE40" s="60"/>
      <c r="BF40" s="2">
        <v>90</v>
      </c>
      <c r="BG40" s="60"/>
      <c r="BH40" s="60"/>
      <c r="BI40" s="2"/>
      <c r="BJ40" s="60"/>
      <c r="BK40" s="60"/>
      <c r="BL40" s="2"/>
      <c r="BM40" s="29">
        <f t="shared" si="12"/>
        <v>90</v>
      </c>
      <c r="BN40" s="29">
        <f t="shared" si="13"/>
        <v>95</v>
      </c>
      <c r="BO40" s="29">
        <f t="shared" si="14"/>
        <v>90</v>
      </c>
      <c r="BP40" s="29" t="str">
        <f t="shared" si="15"/>
        <v/>
      </c>
      <c r="BQ40" s="29" t="str">
        <f t="shared" si="16"/>
        <v/>
      </c>
      <c r="BR40" s="29">
        <f t="shared" si="17"/>
        <v>92</v>
      </c>
      <c r="BS40" s="60">
        <v>90</v>
      </c>
      <c r="BT40" s="60"/>
      <c r="BU40" s="2"/>
      <c r="BV40" s="60"/>
      <c r="BW40" s="60">
        <v>95</v>
      </c>
      <c r="BX40" s="2"/>
      <c r="BY40" s="60"/>
      <c r="BZ40" s="60"/>
      <c r="CA40" s="2">
        <v>95</v>
      </c>
      <c r="CB40" s="60"/>
      <c r="CC40" s="60"/>
      <c r="CD40" s="2"/>
      <c r="CE40" s="60"/>
      <c r="CF40" s="60"/>
      <c r="CG40" s="2"/>
      <c r="CH40" s="29">
        <f t="shared" si="18"/>
        <v>90</v>
      </c>
      <c r="CI40" s="29">
        <f t="shared" si="19"/>
        <v>95</v>
      </c>
      <c r="CJ40" s="29">
        <f t="shared" si="20"/>
        <v>95</v>
      </c>
      <c r="CK40" s="29" t="str">
        <f t="shared" si="21"/>
        <v/>
      </c>
      <c r="CL40" s="29" t="str">
        <f t="shared" si="22"/>
        <v/>
      </c>
      <c r="CM40" s="32">
        <f t="shared" si="23"/>
        <v>93</v>
      </c>
      <c r="CN40" s="33">
        <f t="shared" si="24"/>
        <v>93</v>
      </c>
      <c r="CO40" s="36"/>
      <c r="CP40" s="60">
        <v>11</v>
      </c>
      <c r="CQ40" s="47" t="str">
        <f t="shared" si="25"/>
        <v xml:space="preserve">Memiliki kemampuan pemahaman  QS Yunus 40,41,QS An Nisa :59,Al Maidah :32, Iman Kepada Rasul2 Allah, Hormad dan patuh kpd orang tua dan guru, Prinsip dan praktek ekonomi dalam Islam, Perkembangan Islam pd ms Modern, </v>
      </c>
      <c r="CR40" s="36"/>
      <c r="CS40" s="60">
        <v>11</v>
      </c>
      <c r="CT40" s="47" t="str">
        <f t="shared" si="26"/>
        <v xml:space="preserve">Memiliki keterampilan  Mencari tajwid  QS Yunus 40,41,QS Al Maidah :32, Hafalan  QS Al -Maidah :48,QS An Nisa :59,At Taubah :105, Buat Power Point Rasul22 Allah, Membuat contoh Praktek dan prinsip ekonomi dalam Islam, </v>
      </c>
      <c r="CU40" s="7"/>
      <c r="CV40" s="7"/>
      <c r="CW40" s="61"/>
      <c r="CX40" s="7"/>
      <c r="CY40" s="7"/>
      <c r="CZ40" s="7"/>
      <c r="DA40" s="7"/>
    </row>
    <row r="41" spans="1:110" ht="15" x14ac:dyDescent="0.3">
      <c r="A41" s="8">
        <v>31</v>
      </c>
      <c r="B41" s="8">
        <v>144408</v>
      </c>
      <c r="C41" s="8" t="s">
        <v>125</v>
      </c>
      <c r="D41" s="8">
        <f t="shared" si="0"/>
        <v>91</v>
      </c>
      <c r="E41" s="13" t="str">
        <f t="shared" si="1"/>
        <v>A</v>
      </c>
      <c r="F41" s="17">
        <f t="shared" si="2"/>
        <v>91</v>
      </c>
      <c r="G41" s="13" t="str">
        <f t="shared" si="3"/>
        <v>A</v>
      </c>
      <c r="H41" s="13" t="str">
        <f t="shared" si="4"/>
        <v xml:space="preserve">Memiliki kemampuan pemahaman  QS Yunus 40,41,QS An Nisa :59,Al Maidah :32, Iman Kepada Rasul2 Allah, Hormad dan patuh kpd orang tua dan guru, Prinsip dan praktek ekonomi dalam Islam, Perkembangan Islam pd ms Modern, </v>
      </c>
      <c r="I41" s="8">
        <f t="shared" si="5"/>
        <v>92</v>
      </c>
      <c r="J41" s="13" t="str">
        <f t="shared" si="6"/>
        <v>A</v>
      </c>
      <c r="K41" s="20">
        <f t="shared" si="7"/>
        <v>93</v>
      </c>
      <c r="L41" s="13" t="str">
        <f t="shared" si="8"/>
        <v>A</v>
      </c>
      <c r="M41" s="8" t="str">
        <f t="shared" si="9"/>
        <v xml:space="preserve">Memiliki keterampilan  Mencari tajwid  QS Yunus 40,41,QS Al Maidah :32, Hafalan  QS Al -Maidah :48,QS An Nisa :59,At Taubah :105, Buat Power Point Rasul22 Allah, Membuat contoh Praktek dan prinsip ekonomi dalam Islam, </v>
      </c>
      <c r="N41" s="7"/>
      <c r="O41" s="60">
        <v>90</v>
      </c>
      <c r="P41" s="60">
        <v>90</v>
      </c>
      <c r="Q41" s="2"/>
      <c r="R41" s="60"/>
      <c r="S41" s="60"/>
      <c r="T41" s="2">
        <v>95</v>
      </c>
      <c r="U41" s="60">
        <v>90</v>
      </c>
      <c r="V41" s="60"/>
      <c r="W41" s="2"/>
      <c r="X41" s="60">
        <v>90</v>
      </c>
      <c r="Y41" s="60"/>
      <c r="Z41" s="2"/>
      <c r="AA41" s="60">
        <v>92</v>
      </c>
      <c r="AB41" s="60"/>
      <c r="AC41" s="2"/>
      <c r="AD41" s="29">
        <f t="shared" si="10"/>
        <v>91</v>
      </c>
      <c r="AE41" s="60"/>
      <c r="AF41" s="60">
        <v>95</v>
      </c>
      <c r="AG41" s="2"/>
      <c r="AH41" s="60">
        <v>95</v>
      </c>
      <c r="AI41" s="60"/>
      <c r="AJ41" s="2">
        <v>90</v>
      </c>
      <c r="AK41" s="60">
        <v>90</v>
      </c>
      <c r="AL41" s="60"/>
      <c r="AM41" s="2">
        <v>85</v>
      </c>
      <c r="AN41" s="60">
        <v>93</v>
      </c>
      <c r="AO41" s="60"/>
      <c r="AP41" s="2"/>
      <c r="AQ41" s="60"/>
      <c r="AR41" s="60"/>
      <c r="AS41" s="2"/>
      <c r="AT41" s="60">
        <v>92.5</v>
      </c>
      <c r="AU41" s="32">
        <f>IF($T$7=12,IF(SUM(O41:AC41,AE12:AS12)&gt;0,AVERAGE(O41:AC41,AE41:AT41),""),IF(AT41="","",AVERAGE(O41:AC41,AE41:AT41)))</f>
        <v>91.34615384615384</v>
      </c>
      <c r="AV41" s="33">
        <f t="shared" si="11"/>
        <v>91</v>
      </c>
      <c r="AW41" s="36"/>
      <c r="AX41" s="60">
        <v>90</v>
      </c>
      <c r="AY41" s="60"/>
      <c r="AZ41" s="2"/>
      <c r="BA41" s="60"/>
      <c r="BB41" s="60">
        <v>95</v>
      </c>
      <c r="BC41" s="2"/>
      <c r="BD41" s="60"/>
      <c r="BE41" s="60"/>
      <c r="BF41" s="2">
        <v>90</v>
      </c>
      <c r="BG41" s="60"/>
      <c r="BH41" s="60"/>
      <c r="BI41" s="2"/>
      <c r="BJ41" s="60"/>
      <c r="BK41" s="60"/>
      <c r="BL41" s="2"/>
      <c r="BM41" s="29">
        <f t="shared" si="12"/>
        <v>90</v>
      </c>
      <c r="BN41" s="29">
        <f t="shared" si="13"/>
        <v>95</v>
      </c>
      <c r="BO41" s="29">
        <f t="shared" si="14"/>
        <v>90</v>
      </c>
      <c r="BP41" s="29" t="str">
        <f t="shared" si="15"/>
        <v/>
      </c>
      <c r="BQ41" s="29" t="str">
        <f t="shared" si="16"/>
        <v/>
      </c>
      <c r="BR41" s="29">
        <f t="shared" si="17"/>
        <v>92</v>
      </c>
      <c r="BS41" s="60">
        <v>90</v>
      </c>
      <c r="BT41" s="60"/>
      <c r="BU41" s="2"/>
      <c r="BV41" s="60"/>
      <c r="BW41" s="60">
        <v>95</v>
      </c>
      <c r="BX41" s="2"/>
      <c r="BY41" s="60"/>
      <c r="BZ41" s="60"/>
      <c r="CA41" s="2">
        <v>95</v>
      </c>
      <c r="CB41" s="60"/>
      <c r="CC41" s="60"/>
      <c r="CD41" s="2"/>
      <c r="CE41" s="60"/>
      <c r="CF41" s="60"/>
      <c r="CG41" s="2"/>
      <c r="CH41" s="29">
        <f t="shared" si="18"/>
        <v>90</v>
      </c>
      <c r="CI41" s="29">
        <f t="shared" si="19"/>
        <v>95</v>
      </c>
      <c r="CJ41" s="29">
        <f t="shared" si="20"/>
        <v>95</v>
      </c>
      <c r="CK41" s="29" t="str">
        <f t="shared" si="21"/>
        <v/>
      </c>
      <c r="CL41" s="29" t="str">
        <f t="shared" si="22"/>
        <v/>
      </c>
      <c r="CM41" s="32">
        <f t="shared" si="23"/>
        <v>93</v>
      </c>
      <c r="CN41" s="33">
        <f t="shared" si="24"/>
        <v>93</v>
      </c>
      <c r="CO41" s="36"/>
      <c r="CP41" s="60">
        <v>11</v>
      </c>
      <c r="CQ41" s="47" t="str">
        <f t="shared" si="25"/>
        <v xml:space="preserve">Memiliki kemampuan pemahaman  QS Yunus 40,41,QS An Nisa :59,Al Maidah :32, Iman Kepada Rasul2 Allah, Hormad dan patuh kpd orang tua dan guru, Prinsip dan praktek ekonomi dalam Islam, Perkembangan Islam pd ms Modern, </v>
      </c>
      <c r="CR41" s="36"/>
      <c r="CS41" s="60">
        <v>11</v>
      </c>
      <c r="CT41" s="47" t="str">
        <f t="shared" si="26"/>
        <v xml:space="preserve">Memiliki keterampilan  Mencari tajwid  QS Yunus 40,41,QS Al Maidah :32, Hafalan  QS Al -Maidah :48,QS An Nisa :59,At Taubah :105, Buat Power Point Rasul22 Allah, Membuat contoh Praktek dan prinsip ekonomi dalam Islam, </v>
      </c>
      <c r="CU41" s="7"/>
      <c r="CV41" s="7"/>
      <c r="CW41" s="61"/>
      <c r="CX41" s="7"/>
      <c r="CY41" s="7"/>
      <c r="CZ41" s="7"/>
      <c r="DA41" s="7"/>
    </row>
    <row r="42" spans="1:110" ht="15" x14ac:dyDescent="0.3">
      <c r="A42" s="8">
        <v>32</v>
      </c>
      <c r="B42" s="8">
        <v>144424</v>
      </c>
      <c r="C42" s="8" t="s">
        <v>126</v>
      </c>
      <c r="D42" s="8">
        <f t="shared" si="0"/>
        <v>90</v>
      </c>
      <c r="E42" s="13" t="str">
        <f t="shared" si="1"/>
        <v>A</v>
      </c>
      <c r="F42" s="17">
        <f t="shared" si="2"/>
        <v>91</v>
      </c>
      <c r="G42" s="13" t="str">
        <f t="shared" si="3"/>
        <v>A</v>
      </c>
      <c r="H42" s="13" t="str">
        <f t="shared" si="4"/>
        <v xml:space="preserve">Memiliki kemampuan pemahaman  QS Yunus 40,41,QS An Nisa :59,Al Maidah :32, Iman Kepada Rasul2 Allah, Hormad dan patuh kpd orang tua dan guru, Prinsip dan praktek ekonomi dalam Islam, Perkembangan Islam pd ms Modern, </v>
      </c>
      <c r="I42" s="8">
        <f t="shared" si="5"/>
        <v>92</v>
      </c>
      <c r="J42" s="13" t="str">
        <f t="shared" si="6"/>
        <v>A</v>
      </c>
      <c r="K42" s="20">
        <f t="shared" si="7"/>
        <v>93</v>
      </c>
      <c r="L42" s="13" t="str">
        <f t="shared" si="8"/>
        <v>A</v>
      </c>
      <c r="M42" s="8" t="str">
        <f t="shared" si="9"/>
        <v xml:space="preserve">Memiliki keterampilan  Mencari tajwid  QS Yunus 40,41,QS Al Maidah :32, Hafalan  QS Al -Maidah :48,QS An Nisa :59,At Taubah :105, Buat Power Point Rasul22 Allah, Membuat contoh Praktek dan prinsip ekonomi dalam Islam, </v>
      </c>
      <c r="N42" s="7"/>
      <c r="O42" s="60">
        <v>90</v>
      </c>
      <c r="P42" s="60">
        <v>95</v>
      </c>
      <c r="Q42" s="2"/>
      <c r="R42" s="60"/>
      <c r="S42" s="60"/>
      <c r="T42" s="2">
        <v>90</v>
      </c>
      <c r="U42" s="60">
        <v>85</v>
      </c>
      <c r="V42" s="60"/>
      <c r="W42" s="2"/>
      <c r="X42" s="60">
        <v>95</v>
      </c>
      <c r="Y42" s="60"/>
      <c r="Z42" s="2"/>
      <c r="AA42" s="60">
        <v>82</v>
      </c>
      <c r="AB42" s="60"/>
      <c r="AC42" s="2"/>
      <c r="AD42" s="29">
        <f t="shared" si="10"/>
        <v>90</v>
      </c>
      <c r="AE42" s="60"/>
      <c r="AF42" s="60">
        <v>90</v>
      </c>
      <c r="AG42" s="2"/>
      <c r="AH42" s="60">
        <v>95</v>
      </c>
      <c r="AI42" s="60"/>
      <c r="AJ42" s="2">
        <v>95</v>
      </c>
      <c r="AK42" s="60">
        <v>90</v>
      </c>
      <c r="AL42" s="60"/>
      <c r="AM42" s="2">
        <v>90</v>
      </c>
      <c r="AN42" s="60">
        <v>93</v>
      </c>
      <c r="AO42" s="60"/>
      <c r="AP42" s="2"/>
      <c r="AQ42" s="60"/>
      <c r="AR42" s="60"/>
      <c r="AS42" s="2"/>
      <c r="AT42" s="60" t="s">
        <v>179</v>
      </c>
      <c r="AU42" s="32">
        <f>IF($T$7=12,IF(SUM(O42:AC42,AE12:AS12)&gt;0,AVERAGE(O42:AC42,AE42:AT42),""),IF(AT42="","",AVERAGE(O42:AC42,AE42:AT42)))</f>
        <v>90.833333333333329</v>
      </c>
      <c r="AV42" s="33">
        <f t="shared" si="11"/>
        <v>91</v>
      </c>
      <c r="AW42" s="36"/>
      <c r="AX42" s="60">
        <v>90</v>
      </c>
      <c r="AY42" s="60"/>
      <c r="AZ42" s="2"/>
      <c r="BA42" s="60"/>
      <c r="BB42" s="60">
        <v>95</v>
      </c>
      <c r="BC42" s="2"/>
      <c r="BD42" s="60"/>
      <c r="BE42" s="60"/>
      <c r="BF42" s="2">
        <v>90</v>
      </c>
      <c r="BG42" s="60"/>
      <c r="BH42" s="60"/>
      <c r="BI42" s="2"/>
      <c r="BJ42" s="60"/>
      <c r="BK42" s="60"/>
      <c r="BL42" s="2"/>
      <c r="BM42" s="29">
        <f t="shared" si="12"/>
        <v>90</v>
      </c>
      <c r="BN42" s="29">
        <f t="shared" si="13"/>
        <v>95</v>
      </c>
      <c r="BO42" s="29">
        <f t="shared" si="14"/>
        <v>90</v>
      </c>
      <c r="BP42" s="29" t="str">
        <f t="shared" si="15"/>
        <v/>
      </c>
      <c r="BQ42" s="29" t="str">
        <f t="shared" si="16"/>
        <v/>
      </c>
      <c r="BR42" s="29">
        <f t="shared" si="17"/>
        <v>92</v>
      </c>
      <c r="BS42" s="60">
        <v>90</v>
      </c>
      <c r="BT42" s="60"/>
      <c r="BU42" s="2"/>
      <c r="BV42" s="60"/>
      <c r="BW42" s="60">
        <v>95</v>
      </c>
      <c r="BX42" s="2"/>
      <c r="BY42" s="60"/>
      <c r="BZ42" s="60"/>
      <c r="CA42" s="2">
        <v>95</v>
      </c>
      <c r="CB42" s="60"/>
      <c r="CC42" s="60"/>
      <c r="CD42" s="2"/>
      <c r="CE42" s="60"/>
      <c r="CF42" s="60"/>
      <c r="CG42" s="2"/>
      <c r="CH42" s="29">
        <f t="shared" si="18"/>
        <v>90</v>
      </c>
      <c r="CI42" s="29">
        <f t="shared" si="19"/>
        <v>95</v>
      </c>
      <c r="CJ42" s="29">
        <f t="shared" si="20"/>
        <v>95</v>
      </c>
      <c r="CK42" s="29" t="str">
        <f t="shared" si="21"/>
        <v/>
      </c>
      <c r="CL42" s="29" t="str">
        <f t="shared" si="22"/>
        <v/>
      </c>
      <c r="CM42" s="32">
        <f t="shared" si="23"/>
        <v>93</v>
      </c>
      <c r="CN42" s="33">
        <f t="shared" si="24"/>
        <v>93</v>
      </c>
      <c r="CO42" s="36"/>
      <c r="CP42" s="60">
        <v>11</v>
      </c>
      <c r="CQ42" s="47" t="str">
        <f t="shared" si="25"/>
        <v xml:space="preserve">Memiliki kemampuan pemahaman  QS Yunus 40,41,QS An Nisa :59,Al Maidah :32, Iman Kepada Rasul2 Allah, Hormad dan patuh kpd orang tua dan guru, Prinsip dan praktek ekonomi dalam Islam, Perkembangan Islam pd ms Modern, </v>
      </c>
      <c r="CR42" s="36"/>
      <c r="CS42" s="60">
        <v>11</v>
      </c>
      <c r="CT42" s="47" t="str">
        <f t="shared" si="26"/>
        <v xml:space="preserve">Memiliki keterampilan  Mencari tajwid  QS Yunus 40,41,QS Al Maidah :32, Hafalan  QS Al -Maidah :48,QS An Nisa :59,At Taubah :105, Buat Power Point Rasul22 Allah, Membuat contoh Praktek dan prinsip ekonomi dalam Islam, </v>
      </c>
      <c r="CU42" s="7"/>
      <c r="CV42" s="7"/>
      <c r="CW42" s="61"/>
      <c r="CX42" s="7"/>
      <c r="CY42" s="7"/>
      <c r="CZ42" s="7"/>
      <c r="DA42" s="7"/>
    </row>
    <row r="43" spans="1:110" ht="15" x14ac:dyDescent="0.3">
      <c r="A43" s="8">
        <v>33</v>
      </c>
      <c r="B43" s="8">
        <v>144440</v>
      </c>
      <c r="C43" s="8" t="s">
        <v>127</v>
      </c>
      <c r="D43" s="8">
        <f t="shared" ref="D43:D60" si="27">AD43</f>
        <v>91</v>
      </c>
      <c r="E43" s="13" t="str">
        <f t="shared" ref="E43:E60" si="28">IF(D43="","",IF(D43&lt;=$CZ$13,"D",IF(D43&lt;=$CZ$14,"C",IF(D43&lt;=$CZ$15,"B",IF(D43&lt;=$CZ$16,"A","E")))))</f>
        <v>A</v>
      </c>
      <c r="F43" s="17">
        <f t="shared" ref="F43:F60" si="29">AV43</f>
        <v>91</v>
      </c>
      <c r="G43" s="13" t="str">
        <f t="shared" ref="G43:G60" si="30">IF(F43="","",IF(F43&lt;=$CZ$13,"D",IF(F43&lt;=$CZ$14,"C",IF(F43&lt;=$CZ$15,"B",IF(F43&lt;=$CZ$16,"A","E")))))</f>
        <v>A</v>
      </c>
      <c r="H43" s="13" t="str">
        <f t="shared" ref="H43:H60" si="31">CQ43</f>
        <v xml:space="preserve">Memiliki kemampuan pemahaman  QS Yunus 40,41,QS An Nisa :59,Al Maidah :32, Iman Kepada Rasul2 Allah, Hormad dan patuh kpd orang tua dan guru, Prinsip dan praktek ekonomi dalam Islam, Perkembangan Islam pd ms Modern, </v>
      </c>
      <c r="I43" s="8">
        <f t="shared" ref="I43:I60" si="32">BR43</f>
        <v>92</v>
      </c>
      <c r="J43" s="13" t="str">
        <f t="shared" ref="J43:J60" si="33">IF(I43="","",IF(I43&lt;=$CZ$27,"D",IF(I43&lt;=$CZ$28,"C",IF(I43&lt;=$CZ$29,"B",IF(I43&lt;=$CZ$30,"A","E")))))</f>
        <v>A</v>
      </c>
      <c r="K43" s="20">
        <f t="shared" ref="K43:K60" si="34">CN43</f>
        <v>93</v>
      </c>
      <c r="L43" s="13" t="str">
        <f t="shared" ref="L43:L60" si="35">IF(K43="","",IF(K43&lt;=$CZ$27,"D",IF(K43&lt;=$CZ$28,"C",IF(K43&lt;=$CZ$29,"B",IF(K43&lt;=$CZ$30,"A","E")))))</f>
        <v>A</v>
      </c>
      <c r="M43" s="8" t="str">
        <f t="shared" ref="M43:M60" si="36">CT43</f>
        <v xml:space="preserve">Memiliki keterampilan  Mencari tajwid  QS Yunus 40,41,QS Al Maidah :32, Hafalan  QS Al -Maidah :48,QS An Nisa :59,At Taubah :105, Buat Power Point Rasul22 Allah, Membuat contoh Praktek dan prinsip ekonomi dalam Islam, </v>
      </c>
      <c r="N43" s="7"/>
      <c r="O43" s="60">
        <v>90</v>
      </c>
      <c r="P43" s="60">
        <v>90</v>
      </c>
      <c r="Q43" s="2"/>
      <c r="R43" s="60"/>
      <c r="S43" s="60"/>
      <c r="T43" s="2">
        <v>95</v>
      </c>
      <c r="U43" s="60">
        <v>90</v>
      </c>
      <c r="V43" s="60"/>
      <c r="W43" s="2"/>
      <c r="X43" s="60">
        <v>90</v>
      </c>
      <c r="Y43" s="60"/>
      <c r="Z43" s="2"/>
      <c r="AA43" s="60">
        <v>90</v>
      </c>
      <c r="AB43" s="60"/>
      <c r="AC43" s="2"/>
      <c r="AD43" s="29">
        <f t="shared" ref="AD43:AD60" si="37">IF(AND(O43="",P43="",Q43=""),"",ROUND(AVERAGE(O43:AC43),0))</f>
        <v>91</v>
      </c>
      <c r="AE43" s="60"/>
      <c r="AF43" s="60">
        <v>95</v>
      </c>
      <c r="AG43" s="2"/>
      <c r="AH43" s="60">
        <v>95</v>
      </c>
      <c r="AI43" s="60"/>
      <c r="AJ43" s="2">
        <v>90</v>
      </c>
      <c r="AK43" s="60">
        <v>90</v>
      </c>
      <c r="AL43" s="60"/>
      <c r="AM43" s="2">
        <v>90</v>
      </c>
      <c r="AN43" s="60">
        <v>90</v>
      </c>
      <c r="AO43" s="60"/>
      <c r="AP43" s="2"/>
      <c r="AQ43" s="60"/>
      <c r="AR43" s="60"/>
      <c r="AS43" s="2"/>
      <c r="AT43" s="60">
        <v>90</v>
      </c>
      <c r="AU43" s="32">
        <f>IF($T$7=12,IF(SUM(O43:AC43,AE12:AS12)&gt;0,AVERAGE(O43:AC43,AE43:AT43),""),IF(AT43="","",AVERAGE(O43:AC43,AE43:AT43)))</f>
        <v>91.15384615384616</v>
      </c>
      <c r="AV43" s="33">
        <f t="shared" ref="AV43:AV60" si="38">IF(AU43="","",ROUND(AU43,0))</f>
        <v>91</v>
      </c>
      <c r="AW43" s="36"/>
      <c r="AX43" s="60">
        <v>90</v>
      </c>
      <c r="AY43" s="60"/>
      <c r="AZ43" s="2"/>
      <c r="BA43" s="60"/>
      <c r="BB43" s="60">
        <v>95</v>
      </c>
      <c r="BC43" s="2"/>
      <c r="BD43" s="60"/>
      <c r="BE43" s="60"/>
      <c r="BF43" s="2">
        <v>90</v>
      </c>
      <c r="BG43" s="60"/>
      <c r="BH43" s="60"/>
      <c r="BI43" s="2"/>
      <c r="BJ43" s="60"/>
      <c r="BK43" s="60"/>
      <c r="BL43" s="2"/>
      <c r="BM43" s="29">
        <f t="shared" ref="BM43:BM60" si="39">IF(AND(AZ43="",AY43="",AX43=""),"",MAX(AX43:AZ43))</f>
        <v>90</v>
      </c>
      <c r="BN43" s="29">
        <f t="shared" ref="BN43:BN60" si="40">IF(AND(BB43="",BC43="",BA43=""),"",MAX(BA43:BC43))</f>
        <v>95</v>
      </c>
      <c r="BO43" s="29">
        <f t="shared" ref="BO43:BO60" si="41">IF(AND(BD43="",BE43="",BF43=""),"",MAX(BD43:BF43))</f>
        <v>90</v>
      </c>
      <c r="BP43" s="29" t="str">
        <f t="shared" ref="BP43:BP60" si="42">IF(AND(BG43="",BH43="",BI43=""),"",MAX(BG43:BI43))</f>
        <v/>
      </c>
      <c r="BQ43" s="29" t="str">
        <f t="shared" ref="BQ43:BQ60" si="43">IF(AND(BJ43="",BK43="",BL43=""),"",MAX(BJ43:BL43))</f>
        <v/>
      </c>
      <c r="BR43" s="29">
        <f t="shared" ref="BR43:BR60" si="44">IF(AND(BM43=""),"",ROUND(AVERAGE(BM43:BQ43),0))</f>
        <v>92</v>
      </c>
      <c r="BS43" s="60">
        <v>90</v>
      </c>
      <c r="BT43" s="60"/>
      <c r="BU43" s="2"/>
      <c r="BV43" s="60"/>
      <c r="BW43" s="60">
        <v>95</v>
      </c>
      <c r="BX43" s="2"/>
      <c r="BY43" s="60"/>
      <c r="BZ43" s="60"/>
      <c r="CA43" s="2">
        <v>95</v>
      </c>
      <c r="CB43" s="60"/>
      <c r="CC43" s="60"/>
      <c r="CD43" s="2"/>
      <c r="CE43" s="60"/>
      <c r="CF43" s="60"/>
      <c r="CG43" s="2"/>
      <c r="CH43" s="29">
        <f t="shared" ref="CH43:CH60" si="45">IF(AND(BU43="",BT43="",BS43=""),"",MAX(BS43:BU43))</f>
        <v>90</v>
      </c>
      <c r="CI43" s="29">
        <f t="shared" ref="CI43:CI60" si="46">IF(AND(BW43="",BX43="",BV43=""),"",MAX(BV43:BX43))</f>
        <v>95</v>
      </c>
      <c r="CJ43" s="29">
        <f t="shared" ref="CJ43:CJ60" si="47">IF(AND(BY43="",BZ43="",CA43=""),"",MAX(BY43:CA43))</f>
        <v>95</v>
      </c>
      <c r="CK43" s="29" t="str">
        <f t="shared" ref="CK43:CK60" si="48">IF(AND(CB43="",CC43="",CD43=""),"",MAX(CB43:CD43))</f>
        <v/>
      </c>
      <c r="CL43" s="29" t="str">
        <f t="shared" ref="CL43:CL60" si="49">IF(AND(CE43="",CF43="",CG43=""),"",MAX(CE43:CG43))</f>
        <v/>
      </c>
      <c r="CM43" s="32">
        <f t="shared" ref="CM43:CM60" si="50">IF(AND(CH43=""),"",AVERAGE(BR43,CH43:CL43))</f>
        <v>93</v>
      </c>
      <c r="CN43" s="33">
        <f t="shared" ref="CN43:CN60" si="51">IF(CM43="","",ROUND(CM43,0))</f>
        <v>93</v>
      </c>
      <c r="CO43" s="36"/>
      <c r="CP43" s="60">
        <v>11</v>
      </c>
      <c r="CQ43" s="47" t="str">
        <f t="shared" ref="CQ43:CQ60" si="52">IF(CP43="","",VLOOKUP(CP43,$DE$9:$DF$20,2,0))</f>
        <v xml:space="preserve">Memiliki kemampuan pemahaman  QS Yunus 40,41,QS An Nisa :59,Al Maidah :32, Iman Kepada Rasul2 Allah, Hormad dan patuh kpd orang tua dan guru, Prinsip dan praktek ekonomi dalam Islam, Perkembangan Islam pd ms Modern, </v>
      </c>
      <c r="CR43" s="36"/>
      <c r="CS43" s="60">
        <v>11</v>
      </c>
      <c r="CT43" s="47" t="str">
        <f t="shared" ref="CT43:CT60" si="53">IF(CS43="","",VLOOKUP(CS43,$DE$22:$DF$33,2,0))</f>
        <v xml:space="preserve">Memiliki keterampilan  Mencari tajwid  QS Yunus 40,41,QS Al Maidah :32, Hafalan  QS Al -Maidah :48,QS An Nisa :59,At Taubah :105, Buat Power Point Rasul22 Allah, Membuat contoh Praktek dan prinsip ekonomi dalam Islam, </v>
      </c>
      <c r="CU43" s="7"/>
      <c r="CV43" s="7"/>
      <c r="CW43" s="61"/>
      <c r="CX43" s="7"/>
      <c r="CY43" s="7"/>
      <c r="CZ43" s="7"/>
      <c r="DA43" s="7"/>
    </row>
    <row r="44" spans="1:110" ht="15" x14ac:dyDescent="0.3">
      <c r="A44" s="8">
        <v>34</v>
      </c>
      <c r="B44" s="8">
        <v>144456</v>
      </c>
      <c r="C44" s="8" t="s">
        <v>128</v>
      </c>
      <c r="D44" s="8">
        <f t="shared" si="27"/>
        <v>91</v>
      </c>
      <c r="E44" s="13" t="str">
        <f t="shared" si="28"/>
        <v>A</v>
      </c>
      <c r="F44" s="17">
        <f t="shared" si="29"/>
        <v>92</v>
      </c>
      <c r="G44" s="13" t="str">
        <f t="shared" si="30"/>
        <v>A</v>
      </c>
      <c r="H44" s="13" t="str">
        <f t="shared" si="31"/>
        <v xml:space="preserve">Memiliki kemampuan pemahaman  QS Yunus 40,41,QS An Nisa :59,Al Maidah :32, Iman Kepada Rasul2 Allah, Hormad dan patuh kpd orang tua dan guru, Prinsip dan praktek ekonomi dalam Islam, Perkembangan Islam pd ms Modern, </v>
      </c>
      <c r="I44" s="8">
        <f t="shared" si="32"/>
        <v>92</v>
      </c>
      <c r="J44" s="13" t="str">
        <f t="shared" si="33"/>
        <v>A</v>
      </c>
      <c r="K44" s="20">
        <f t="shared" si="34"/>
        <v>93</v>
      </c>
      <c r="L44" s="13" t="str">
        <f t="shared" si="35"/>
        <v>A</v>
      </c>
      <c r="M44" s="8" t="str">
        <f t="shared" si="36"/>
        <v xml:space="preserve">Memiliki keterampilan  Mencari tajwid  QS Yunus 40,41,QS Al Maidah :32, Hafalan  QS Al -Maidah :48,QS An Nisa :59,At Taubah :105, Buat Power Point Rasul22 Allah, Membuat contoh Praktek dan prinsip ekonomi dalam Islam, </v>
      </c>
      <c r="N44" s="7"/>
      <c r="O44" s="60">
        <v>90</v>
      </c>
      <c r="P44" s="60">
        <v>95</v>
      </c>
      <c r="Q44" s="2"/>
      <c r="R44" s="60"/>
      <c r="S44" s="60"/>
      <c r="T44" s="2">
        <v>85</v>
      </c>
      <c r="U44" s="60">
        <v>90</v>
      </c>
      <c r="V44" s="60"/>
      <c r="W44" s="2"/>
      <c r="X44" s="60">
        <v>95</v>
      </c>
      <c r="Y44" s="60"/>
      <c r="Z44" s="2"/>
      <c r="AA44" s="60">
        <v>90</v>
      </c>
      <c r="AB44" s="60"/>
      <c r="AC44" s="2"/>
      <c r="AD44" s="29">
        <f t="shared" si="37"/>
        <v>91</v>
      </c>
      <c r="AE44" s="60"/>
      <c r="AF44" s="60">
        <v>90</v>
      </c>
      <c r="AG44" s="2"/>
      <c r="AH44" s="60">
        <v>95</v>
      </c>
      <c r="AI44" s="60"/>
      <c r="AJ44" s="2">
        <v>95</v>
      </c>
      <c r="AK44" s="60">
        <v>95</v>
      </c>
      <c r="AL44" s="60"/>
      <c r="AM44" s="2">
        <v>90</v>
      </c>
      <c r="AN44" s="60">
        <v>93</v>
      </c>
      <c r="AO44" s="60"/>
      <c r="AP44" s="2"/>
      <c r="AQ44" s="60"/>
      <c r="AR44" s="60"/>
      <c r="AS44" s="2"/>
      <c r="AT44" s="60">
        <v>90</v>
      </c>
      <c r="AU44" s="32">
        <f>IF($T$7=12,IF(SUM(O44:AC44,AE12:AS12)&gt;0,AVERAGE(O44:AC44,AE44:AT44),""),IF(AT44="","",AVERAGE(O44:AC44,AE44:AT44)))</f>
        <v>91.769230769230774</v>
      </c>
      <c r="AV44" s="33">
        <f t="shared" si="38"/>
        <v>92</v>
      </c>
      <c r="AW44" s="36"/>
      <c r="AX44" s="60">
        <v>90</v>
      </c>
      <c r="AY44" s="60"/>
      <c r="AZ44" s="2"/>
      <c r="BA44" s="60"/>
      <c r="BB44" s="60">
        <v>95</v>
      </c>
      <c r="BC44" s="2"/>
      <c r="BD44" s="60"/>
      <c r="BE44" s="60"/>
      <c r="BF44" s="2">
        <v>90</v>
      </c>
      <c r="BG44" s="60"/>
      <c r="BH44" s="60"/>
      <c r="BI44" s="2"/>
      <c r="BJ44" s="60"/>
      <c r="BK44" s="60"/>
      <c r="BL44" s="2"/>
      <c r="BM44" s="29">
        <f t="shared" si="39"/>
        <v>90</v>
      </c>
      <c r="BN44" s="29">
        <f t="shared" si="40"/>
        <v>95</v>
      </c>
      <c r="BO44" s="29">
        <f t="shared" si="41"/>
        <v>90</v>
      </c>
      <c r="BP44" s="29" t="str">
        <f t="shared" si="42"/>
        <v/>
      </c>
      <c r="BQ44" s="29" t="str">
        <f t="shared" si="43"/>
        <v/>
      </c>
      <c r="BR44" s="29">
        <f t="shared" si="44"/>
        <v>92</v>
      </c>
      <c r="BS44" s="60">
        <v>90</v>
      </c>
      <c r="BT44" s="60"/>
      <c r="BU44" s="2"/>
      <c r="BV44" s="60"/>
      <c r="BW44" s="60">
        <v>95</v>
      </c>
      <c r="BX44" s="2"/>
      <c r="BY44" s="60"/>
      <c r="BZ44" s="60"/>
      <c r="CA44" s="2">
        <v>95</v>
      </c>
      <c r="CB44" s="60"/>
      <c r="CC44" s="60"/>
      <c r="CD44" s="2"/>
      <c r="CE44" s="60"/>
      <c r="CF44" s="60"/>
      <c r="CG44" s="2"/>
      <c r="CH44" s="29">
        <f t="shared" si="45"/>
        <v>90</v>
      </c>
      <c r="CI44" s="29">
        <f t="shared" si="46"/>
        <v>95</v>
      </c>
      <c r="CJ44" s="29">
        <f t="shared" si="47"/>
        <v>95</v>
      </c>
      <c r="CK44" s="29" t="str">
        <f t="shared" si="48"/>
        <v/>
      </c>
      <c r="CL44" s="29" t="str">
        <f t="shared" si="49"/>
        <v/>
      </c>
      <c r="CM44" s="32">
        <f t="shared" si="50"/>
        <v>93</v>
      </c>
      <c r="CN44" s="33">
        <f t="shared" si="51"/>
        <v>93</v>
      </c>
      <c r="CO44" s="36"/>
      <c r="CP44" s="60">
        <v>11</v>
      </c>
      <c r="CQ44" s="47" t="str">
        <f t="shared" si="52"/>
        <v xml:space="preserve">Memiliki kemampuan pemahaman  QS Yunus 40,41,QS An Nisa :59,Al Maidah :32, Iman Kepada Rasul2 Allah, Hormad dan patuh kpd orang tua dan guru, Prinsip dan praktek ekonomi dalam Islam, Perkembangan Islam pd ms Modern, </v>
      </c>
      <c r="CR44" s="36"/>
      <c r="CS44" s="60">
        <v>11</v>
      </c>
      <c r="CT44" s="47" t="str">
        <f t="shared" si="53"/>
        <v xml:space="preserve">Memiliki keterampilan  Mencari tajwid  QS Yunus 40,41,QS Al Maidah :32, Hafalan  QS Al -Maidah :48,QS An Nisa :59,At Taubah :105, Buat Power Point Rasul22 Allah, Membuat contoh Praktek dan prinsip ekonomi dalam Islam, </v>
      </c>
      <c r="CU44" s="7"/>
      <c r="CV44" s="7"/>
      <c r="CW44" s="61"/>
      <c r="CX44" s="7"/>
      <c r="CY44" s="7"/>
      <c r="CZ44" s="7"/>
      <c r="DA44" s="7"/>
    </row>
    <row r="45" spans="1:110" ht="15" x14ac:dyDescent="0.3">
      <c r="A45" s="8">
        <v>35</v>
      </c>
      <c r="B45" s="8">
        <v>144472</v>
      </c>
      <c r="C45" s="8" t="s">
        <v>129</v>
      </c>
      <c r="D45" s="8">
        <f t="shared" si="27"/>
        <v>93</v>
      </c>
      <c r="E45" s="13" t="str">
        <f t="shared" si="28"/>
        <v>A</v>
      </c>
      <c r="F45" s="17">
        <f t="shared" si="29"/>
        <v>93</v>
      </c>
      <c r="G45" s="13" t="str">
        <f t="shared" si="30"/>
        <v>A</v>
      </c>
      <c r="H45" s="13" t="str">
        <f t="shared" si="31"/>
        <v xml:space="preserve">Memiliki kemampuan pemahaman  QS Yunus 40,41,QS An Nisa :59,Al Maidah :32, Iman Kepada Rasul2 Allah, Hormad dan patuh kpd orang tua dan guru, Prinsip dan praktek ekonomi dalam Islam, Perkembangan Islam pd ms Modern, </v>
      </c>
      <c r="I45" s="8">
        <f t="shared" si="32"/>
        <v>92</v>
      </c>
      <c r="J45" s="13" t="str">
        <f t="shared" si="33"/>
        <v>A</v>
      </c>
      <c r="K45" s="20">
        <f t="shared" si="34"/>
        <v>93</v>
      </c>
      <c r="L45" s="13" t="str">
        <f t="shared" si="35"/>
        <v>A</v>
      </c>
      <c r="M45" s="8" t="str">
        <f t="shared" si="36"/>
        <v xml:space="preserve">Memiliki keterampilan  Mencari tajwid  QS Yunus 40,41,QS Al Maidah :32, Hafalan  QS Al -Maidah :48,QS An Nisa :59,At Taubah :105, Buat Power Point Rasul22 Allah, Membuat contoh Praktek dan prinsip ekonomi dalam Islam, </v>
      </c>
      <c r="N45" s="7"/>
      <c r="O45" s="60">
        <v>90</v>
      </c>
      <c r="P45" s="60">
        <v>95</v>
      </c>
      <c r="Q45" s="2"/>
      <c r="R45" s="60"/>
      <c r="S45" s="60"/>
      <c r="T45" s="2">
        <v>95</v>
      </c>
      <c r="U45" s="60">
        <v>90</v>
      </c>
      <c r="V45" s="60"/>
      <c r="W45" s="2"/>
      <c r="X45" s="60">
        <v>90</v>
      </c>
      <c r="Y45" s="60"/>
      <c r="Z45" s="2"/>
      <c r="AA45" s="60">
        <v>100</v>
      </c>
      <c r="AB45" s="60"/>
      <c r="AC45" s="2"/>
      <c r="AD45" s="29">
        <f t="shared" si="37"/>
        <v>93</v>
      </c>
      <c r="AE45" s="60"/>
      <c r="AF45" s="60">
        <v>95</v>
      </c>
      <c r="AG45" s="2"/>
      <c r="AH45" s="60">
        <v>95</v>
      </c>
      <c r="AI45" s="60"/>
      <c r="AJ45" s="2">
        <v>95</v>
      </c>
      <c r="AK45" s="60">
        <v>90</v>
      </c>
      <c r="AL45" s="60"/>
      <c r="AM45" s="2">
        <v>90</v>
      </c>
      <c r="AN45" s="60">
        <v>93</v>
      </c>
      <c r="AO45" s="60"/>
      <c r="AP45" s="2"/>
      <c r="AQ45" s="60"/>
      <c r="AR45" s="60"/>
      <c r="AS45" s="2"/>
      <c r="AT45" s="60" t="s">
        <v>180</v>
      </c>
      <c r="AU45" s="32">
        <f>IF($T$7=12,IF(SUM(O45:AC45,AE12:AS12)&gt;0,AVERAGE(O45:AC45,AE45:AT45),""),IF(AT45="","",AVERAGE(O45:AC45,AE45:AT45)))</f>
        <v>93.166666666666671</v>
      </c>
      <c r="AV45" s="33">
        <f t="shared" si="38"/>
        <v>93</v>
      </c>
      <c r="AW45" s="36"/>
      <c r="AX45" s="60">
        <v>90</v>
      </c>
      <c r="AY45" s="60"/>
      <c r="AZ45" s="2"/>
      <c r="BA45" s="60"/>
      <c r="BB45" s="60">
        <v>95</v>
      </c>
      <c r="BC45" s="2"/>
      <c r="BD45" s="60"/>
      <c r="BE45" s="60"/>
      <c r="BF45" s="2">
        <v>90</v>
      </c>
      <c r="BG45" s="60"/>
      <c r="BH45" s="60"/>
      <c r="BI45" s="2"/>
      <c r="BJ45" s="60"/>
      <c r="BK45" s="60"/>
      <c r="BL45" s="2"/>
      <c r="BM45" s="29">
        <f t="shared" si="39"/>
        <v>90</v>
      </c>
      <c r="BN45" s="29">
        <f t="shared" si="40"/>
        <v>95</v>
      </c>
      <c r="BO45" s="29">
        <f t="shared" si="41"/>
        <v>90</v>
      </c>
      <c r="BP45" s="29" t="str">
        <f t="shared" si="42"/>
        <v/>
      </c>
      <c r="BQ45" s="29" t="str">
        <f t="shared" si="43"/>
        <v/>
      </c>
      <c r="BR45" s="29">
        <f t="shared" si="44"/>
        <v>92</v>
      </c>
      <c r="BS45" s="60">
        <v>90</v>
      </c>
      <c r="BT45" s="60"/>
      <c r="BU45" s="2"/>
      <c r="BV45" s="60"/>
      <c r="BW45" s="60">
        <v>95</v>
      </c>
      <c r="BX45" s="2"/>
      <c r="BY45" s="60"/>
      <c r="BZ45" s="60"/>
      <c r="CA45" s="2">
        <v>95</v>
      </c>
      <c r="CB45" s="60"/>
      <c r="CC45" s="60"/>
      <c r="CD45" s="2"/>
      <c r="CE45" s="60"/>
      <c r="CF45" s="60"/>
      <c r="CG45" s="2"/>
      <c r="CH45" s="29">
        <f t="shared" si="45"/>
        <v>90</v>
      </c>
      <c r="CI45" s="29">
        <f t="shared" si="46"/>
        <v>95</v>
      </c>
      <c r="CJ45" s="29">
        <f t="shared" si="47"/>
        <v>95</v>
      </c>
      <c r="CK45" s="29" t="str">
        <f t="shared" si="48"/>
        <v/>
      </c>
      <c r="CL45" s="29" t="str">
        <f t="shared" si="49"/>
        <v/>
      </c>
      <c r="CM45" s="32">
        <f t="shared" si="50"/>
        <v>93</v>
      </c>
      <c r="CN45" s="33">
        <f t="shared" si="51"/>
        <v>93</v>
      </c>
      <c r="CO45" s="36"/>
      <c r="CP45" s="60">
        <v>11</v>
      </c>
      <c r="CQ45" s="47" t="str">
        <f t="shared" si="52"/>
        <v xml:space="preserve">Memiliki kemampuan pemahaman  QS Yunus 40,41,QS An Nisa :59,Al Maidah :32, Iman Kepada Rasul2 Allah, Hormad dan patuh kpd orang tua dan guru, Prinsip dan praktek ekonomi dalam Islam, Perkembangan Islam pd ms Modern, </v>
      </c>
      <c r="CR45" s="36"/>
      <c r="CS45" s="60">
        <v>11</v>
      </c>
      <c r="CT45" s="47" t="str">
        <f t="shared" si="53"/>
        <v xml:space="preserve">Memiliki keterampilan  Mencari tajwid  QS Yunus 40,41,QS Al Maidah :32, Hafalan  QS Al -Maidah :48,QS An Nisa :59,At Taubah :105, Buat Power Point Rasul22 Allah, Membuat contoh Praktek dan prinsip ekonomi dalam Islam, </v>
      </c>
      <c r="CU45" s="7"/>
      <c r="CV45" s="7"/>
      <c r="CW45" s="61"/>
      <c r="CX45" s="7"/>
      <c r="CY45" s="7"/>
      <c r="CZ45" s="7"/>
      <c r="DA45" s="7"/>
    </row>
    <row r="46" spans="1:110" ht="15" x14ac:dyDescent="0.3">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ht="15" x14ac:dyDescent="0.3">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ht="15" x14ac:dyDescent="0.3">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ht="15" x14ac:dyDescent="0.3">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ht="15" x14ac:dyDescent="0.3">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ht="15" x14ac:dyDescent="0.3">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ht="15" x14ac:dyDescent="0.3">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ht="15" x14ac:dyDescent="0.3">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ht="15" x14ac:dyDescent="0.3">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ht="15" x14ac:dyDescent="0.3">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ht="15" x14ac:dyDescent="0.3">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ht="15" x14ac:dyDescent="0.3">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ht="15" x14ac:dyDescent="0.3">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ht="15" x14ac:dyDescent="0.3">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ht="15" x14ac:dyDescent="0.3">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37">
    <cfRule type="cellIs" dxfId="11539" priority="420" operator="lessThan">
      <formula>$C$4</formula>
    </cfRule>
  </conditionalFormatting>
  <conditionalFormatting sqref="O38">
    <cfRule type="cellIs" dxfId="11538" priority="421" operator="lessThan">
      <formula>$C$4</formula>
    </cfRule>
  </conditionalFormatting>
  <conditionalFormatting sqref="O39">
    <cfRule type="cellIs" dxfId="11537" priority="422" operator="lessThan">
      <formula>$C$4</formula>
    </cfRule>
  </conditionalFormatting>
  <conditionalFormatting sqref="O40">
    <cfRule type="cellIs" dxfId="11536" priority="423" operator="lessThan">
      <formula>$C$4</formula>
    </cfRule>
  </conditionalFormatting>
  <conditionalFormatting sqref="O41">
    <cfRule type="cellIs" dxfId="11535" priority="424" operator="lessThan">
      <formula>$C$4</formula>
    </cfRule>
  </conditionalFormatting>
  <conditionalFormatting sqref="O42">
    <cfRule type="cellIs" dxfId="11534" priority="425" operator="lessThan">
      <formula>$C$4</formula>
    </cfRule>
  </conditionalFormatting>
  <conditionalFormatting sqref="O43">
    <cfRule type="cellIs" dxfId="11533" priority="426" operator="lessThan">
      <formula>$C$4</formula>
    </cfRule>
  </conditionalFormatting>
  <conditionalFormatting sqref="O44">
    <cfRule type="cellIs" dxfId="11532" priority="427" operator="lessThan">
      <formula>$C$4</formula>
    </cfRule>
  </conditionalFormatting>
  <conditionalFormatting sqref="O45">
    <cfRule type="cellIs" dxfId="11531" priority="428" operator="lessThan">
      <formula>$C$4</formula>
    </cfRule>
  </conditionalFormatting>
  <conditionalFormatting sqref="O46">
    <cfRule type="cellIs" dxfId="11530" priority="429" operator="lessThan">
      <formula>$C$4</formula>
    </cfRule>
  </conditionalFormatting>
  <conditionalFormatting sqref="O47">
    <cfRule type="cellIs" dxfId="11529" priority="430" operator="lessThan">
      <formula>$C$4</formula>
    </cfRule>
  </conditionalFormatting>
  <conditionalFormatting sqref="O48">
    <cfRule type="cellIs" dxfId="11528" priority="431" operator="lessThan">
      <formula>$C$4</formula>
    </cfRule>
  </conditionalFormatting>
  <conditionalFormatting sqref="O49">
    <cfRule type="cellIs" dxfId="11527" priority="432" operator="lessThan">
      <formula>$C$4</formula>
    </cfRule>
  </conditionalFormatting>
  <conditionalFormatting sqref="O50">
    <cfRule type="cellIs" dxfId="11526" priority="433" operator="lessThan">
      <formula>$C$4</formula>
    </cfRule>
  </conditionalFormatting>
  <conditionalFormatting sqref="O51">
    <cfRule type="cellIs" dxfId="11525" priority="434" operator="lessThan">
      <formula>$C$4</formula>
    </cfRule>
  </conditionalFormatting>
  <conditionalFormatting sqref="O52">
    <cfRule type="cellIs" dxfId="11524" priority="435" operator="lessThan">
      <formula>$C$4</formula>
    </cfRule>
  </conditionalFormatting>
  <conditionalFormatting sqref="O53">
    <cfRule type="cellIs" dxfId="11523" priority="436" operator="lessThan">
      <formula>$C$4</formula>
    </cfRule>
  </conditionalFormatting>
  <conditionalFormatting sqref="O54">
    <cfRule type="cellIs" dxfId="11522" priority="437" operator="lessThan">
      <formula>$C$4</formula>
    </cfRule>
  </conditionalFormatting>
  <conditionalFormatting sqref="O55">
    <cfRule type="cellIs" dxfId="11521" priority="438" operator="lessThan">
      <formula>$C$4</formula>
    </cfRule>
  </conditionalFormatting>
  <conditionalFormatting sqref="O56">
    <cfRule type="cellIs" dxfId="11520" priority="439" operator="lessThan">
      <formula>$C$4</formula>
    </cfRule>
  </conditionalFormatting>
  <conditionalFormatting sqref="O57">
    <cfRule type="cellIs" dxfId="11519" priority="440" operator="lessThan">
      <formula>$C$4</formula>
    </cfRule>
  </conditionalFormatting>
  <conditionalFormatting sqref="O58">
    <cfRule type="cellIs" dxfId="11518" priority="441" operator="lessThan">
      <formula>$C$4</formula>
    </cfRule>
  </conditionalFormatting>
  <conditionalFormatting sqref="O59">
    <cfRule type="cellIs" dxfId="11517" priority="442" operator="lessThan">
      <formula>$C$4</formula>
    </cfRule>
  </conditionalFormatting>
  <conditionalFormatting sqref="O60">
    <cfRule type="cellIs" dxfId="11516" priority="443" operator="lessThan">
      <formula>$C$4</formula>
    </cfRule>
  </conditionalFormatting>
  <conditionalFormatting sqref="P37">
    <cfRule type="cellIs" dxfId="11515" priority="470" operator="lessThan">
      <formula>$C$4</formula>
    </cfRule>
  </conditionalFormatting>
  <conditionalFormatting sqref="P38">
    <cfRule type="cellIs" dxfId="11514" priority="471" operator="lessThan">
      <formula>$C$4</formula>
    </cfRule>
  </conditionalFormatting>
  <conditionalFormatting sqref="P39">
    <cfRule type="cellIs" dxfId="11513" priority="472" operator="lessThan">
      <formula>$C$4</formula>
    </cfRule>
  </conditionalFormatting>
  <conditionalFormatting sqref="P40">
    <cfRule type="cellIs" dxfId="11512" priority="473" operator="lessThan">
      <formula>$C$4</formula>
    </cfRule>
  </conditionalFormatting>
  <conditionalFormatting sqref="P41">
    <cfRule type="cellIs" dxfId="11511" priority="474" operator="lessThan">
      <formula>$C$4</formula>
    </cfRule>
  </conditionalFormatting>
  <conditionalFormatting sqref="P42">
    <cfRule type="cellIs" dxfId="11510" priority="475" operator="lessThan">
      <formula>$C$4</formula>
    </cfRule>
  </conditionalFormatting>
  <conditionalFormatting sqref="P43">
    <cfRule type="cellIs" dxfId="11509" priority="476" operator="lessThan">
      <formula>$C$4</formula>
    </cfRule>
  </conditionalFormatting>
  <conditionalFormatting sqref="P44">
    <cfRule type="cellIs" dxfId="11508" priority="477" operator="lessThan">
      <formula>$C$4</formula>
    </cfRule>
  </conditionalFormatting>
  <conditionalFormatting sqref="P45">
    <cfRule type="cellIs" dxfId="11507" priority="478" operator="lessThan">
      <formula>$C$4</formula>
    </cfRule>
  </conditionalFormatting>
  <conditionalFormatting sqref="P46">
    <cfRule type="cellIs" dxfId="11506" priority="479" operator="lessThan">
      <formula>$C$4</formula>
    </cfRule>
  </conditionalFormatting>
  <conditionalFormatting sqref="P47">
    <cfRule type="cellIs" dxfId="11505" priority="480" operator="lessThan">
      <formula>$C$4</formula>
    </cfRule>
  </conditionalFormatting>
  <conditionalFormatting sqref="P48">
    <cfRule type="cellIs" dxfId="11504" priority="481" operator="lessThan">
      <formula>$C$4</formula>
    </cfRule>
  </conditionalFormatting>
  <conditionalFormatting sqref="P49">
    <cfRule type="cellIs" dxfId="11503" priority="482" operator="lessThan">
      <formula>$C$4</formula>
    </cfRule>
  </conditionalFormatting>
  <conditionalFormatting sqref="P50">
    <cfRule type="cellIs" dxfId="11502" priority="483" operator="lessThan">
      <formula>$C$4</formula>
    </cfRule>
  </conditionalFormatting>
  <conditionalFormatting sqref="P51">
    <cfRule type="cellIs" dxfId="11501" priority="484" operator="lessThan">
      <formula>$C$4</formula>
    </cfRule>
  </conditionalFormatting>
  <conditionalFormatting sqref="P52">
    <cfRule type="cellIs" dxfId="11500" priority="485" operator="lessThan">
      <formula>$C$4</formula>
    </cfRule>
  </conditionalFormatting>
  <conditionalFormatting sqref="P53">
    <cfRule type="cellIs" dxfId="11499" priority="486" operator="lessThan">
      <formula>$C$4</formula>
    </cfRule>
  </conditionalFormatting>
  <conditionalFormatting sqref="P54">
    <cfRule type="cellIs" dxfId="11498" priority="487" operator="lessThan">
      <formula>$C$4</formula>
    </cfRule>
  </conditionalFormatting>
  <conditionalFormatting sqref="P55">
    <cfRule type="cellIs" dxfId="11497" priority="488" operator="lessThan">
      <formula>$C$4</formula>
    </cfRule>
  </conditionalFormatting>
  <conditionalFormatting sqref="P56">
    <cfRule type="cellIs" dxfId="11496" priority="489" operator="lessThan">
      <formula>$C$4</formula>
    </cfRule>
  </conditionalFormatting>
  <conditionalFormatting sqref="P57">
    <cfRule type="cellIs" dxfId="11495" priority="490" operator="lessThan">
      <formula>$C$4</formula>
    </cfRule>
  </conditionalFormatting>
  <conditionalFormatting sqref="P58">
    <cfRule type="cellIs" dxfId="11494" priority="491" operator="lessThan">
      <formula>$C$4</formula>
    </cfRule>
  </conditionalFormatting>
  <conditionalFormatting sqref="P59">
    <cfRule type="cellIs" dxfId="11493" priority="492" operator="lessThan">
      <formula>$C$4</formula>
    </cfRule>
  </conditionalFormatting>
  <conditionalFormatting sqref="P60">
    <cfRule type="cellIs" dxfId="11492" priority="493" operator="lessThan">
      <formula>$C$4</formula>
    </cfRule>
  </conditionalFormatting>
  <conditionalFormatting sqref="Q37">
    <cfRule type="cellIs" dxfId="11491" priority="520" operator="lessThan">
      <formula>$C$4</formula>
    </cfRule>
  </conditionalFormatting>
  <conditionalFormatting sqref="Q38">
    <cfRule type="cellIs" dxfId="11490" priority="521" operator="lessThan">
      <formula>$C$4</formula>
    </cfRule>
  </conditionalFormatting>
  <conditionalFormatting sqref="Q39">
    <cfRule type="cellIs" dxfId="11489" priority="522" operator="lessThan">
      <formula>$C$4</formula>
    </cfRule>
  </conditionalFormatting>
  <conditionalFormatting sqref="Q40">
    <cfRule type="cellIs" dxfId="11488" priority="523" operator="lessThan">
      <formula>$C$4</formula>
    </cfRule>
  </conditionalFormatting>
  <conditionalFormatting sqref="Q41">
    <cfRule type="cellIs" dxfId="11487" priority="524" operator="lessThan">
      <formula>$C$4</formula>
    </cfRule>
  </conditionalFormatting>
  <conditionalFormatting sqref="Q42">
    <cfRule type="cellIs" dxfId="11486" priority="525" operator="lessThan">
      <formula>$C$4</formula>
    </cfRule>
  </conditionalFormatting>
  <conditionalFormatting sqref="Q43">
    <cfRule type="cellIs" dxfId="11485" priority="526" operator="lessThan">
      <formula>$C$4</formula>
    </cfRule>
  </conditionalFormatting>
  <conditionalFormatting sqref="Q44">
    <cfRule type="cellIs" dxfId="11484" priority="527" operator="lessThan">
      <formula>$C$4</formula>
    </cfRule>
  </conditionalFormatting>
  <conditionalFormatting sqref="Q45">
    <cfRule type="cellIs" dxfId="11483" priority="528" operator="lessThan">
      <formula>$C$4</formula>
    </cfRule>
  </conditionalFormatting>
  <conditionalFormatting sqref="Q46">
    <cfRule type="cellIs" dxfId="11482" priority="529" operator="lessThan">
      <formula>$C$4</formula>
    </cfRule>
  </conditionalFormatting>
  <conditionalFormatting sqref="Q47">
    <cfRule type="cellIs" dxfId="11481" priority="530" operator="lessThan">
      <formula>$C$4</formula>
    </cfRule>
  </conditionalFormatting>
  <conditionalFormatting sqref="Q48">
    <cfRule type="cellIs" dxfId="11480" priority="531" operator="lessThan">
      <formula>$C$4</formula>
    </cfRule>
  </conditionalFormatting>
  <conditionalFormatting sqref="Q49">
    <cfRule type="cellIs" dxfId="11479" priority="532" operator="lessThan">
      <formula>$C$4</formula>
    </cfRule>
  </conditionalFormatting>
  <conditionalFormatting sqref="Q50">
    <cfRule type="cellIs" dxfId="11478" priority="533" operator="lessThan">
      <formula>$C$4</formula>
    </cfRule>
  </conditionalFormatting>
  <conditionalFormatting sqref="Q51">
    <cfRule type="cellIs" dxfId="11477" priority="534" operator="lessThan">
      <formula>$C$4</formula>
    </cfRule>
  </conditionalFormatting>
  <conditionalFormatting sqref="Q52">
    <cfRule type="cellIs" dxfId="11476" priority="535" operator="lessThan">
      <formula>$C$4</formula>
    </cfRule>
  </conditionalFormatting>
  <conditionalFormatting sqref="Q53">
    <cfRule type="cellIs" dxfId="11475" priority="536" operator="lessThan">
      <formula>$C$4</formula>
    </cfRule>
  </conditionalFormatting>
  <conditionalFormatting sqref="Q54">
    <cfRule type="cellIs" dxfId="11474" priority="537" operator="lessThan">
      <formula>$C$4</formula>
    </cfRule>
  </conditionalFormatting>
  <conditionalFormatting sqref="Q55">
    <cfRule type="cellIs" dxfId="11473" priority="538" operator="lessThan">
      <formula>$C$4</formula>
    </cfRule>
  </conditionalFormatting>
  <conditionalFormatting sqref="Q56">
    <cfRule type="cellIs" dxfId="11472" priority="539" operator="lessThan">
      <formula>$C$4</formula>
    </cfRule>
  </conditionalFormatting>
  <conditionalFormatting sqref="Q57">
    <cfRule type="cellIs" dxfId="11471" priority="540" operator="lessThan">
      <formula>$C$4</formula>
    </cfRule>
  </conditionalFormatting>
  <conditionalFormatting sqref="Q58">
    <cfRule type="cellIs" dxfId="11470" priority="541" operator="lessThan">
      <formula>$C$4</formula>
    </cfRule>
  </conditionalFormatting>
  <conditionalFormatting sqref="Q59">
    <cfRule type="cellIs" dxfId="11469" priority="542" operator="lessThan">
      <formula>$C$4</formula>
    </cfRule>
  </conditionalFormatting>
  <conditionalFormatting sqref="Q60">
    <cfRule type="cellIs" dxfId="11468" priority="543" operator="lessThan">
      <formula>$C$4</formula>
    </cfRule>
  </conditionalFormatting>
  <conditionalFormatting sqref="T37">
    <cfRule type="cellIs" dxfId="11467" priority="570" operator="lessThan">
      <formula>$C$4</formula>
    </cfRule>
  </conditionalFormatting>
  <conditionalFormatting sqref="T38">
    <cfRule type="cellIs" dxfId="11466" priority="571" operator="lessThan">
      <formula>$C$4</formula>
    </cfRule>
  </conditionalFormatting>
  <conditionalFormatting sqref="T39">
    <cfRule type="cellIs" dxfId="11465" priority="572" operator="lessThan">
      <formula>$C$4</formula>
    </cfRule>
  </conditionalFormatting>
  <conditionalFormatting sqref="T40">
    <cfRule type="cellIs" dxfId="11464" priority="573" operator="lessThan">
      <formula>$C$4</formula>
    </cfRule>
  </conditionalFormatting>
  <conditionalFormatting sqref="T41">
    <cfRule type="cellIs" dxfId="11463" priority="574" operator="lessThan">
      <formula>$C$4</formula>
    </cfRule>
  </conditionalFormatting>
  <conditionalFormatting sqref="T42">
    <cfRule type="cellIs" dxfId="11462" priority="575" operator="lessThan">
      <formula>$C$4</formula>
    </cfRule>
  </conditionalFormatting>
  <conditionalFormatting sqref="T43">
    <cfRule type="cellIs" dxfId="11461" priority="576" operator="lessThan">
      <formula>$C$4</formula>
    </cfRule>
  </conditionalFormatting>
  <conditionalFormatting sqref="T44">
    <cfRule type="cellIs" dxfId="11460" priority="577" operator="lessThan">
      <formula>$C$4</formula>
    </cfRule>
  </conditionalFormatting>
  <conditionalFormatting sqref="T45">
    <cfRule type="cellIs" dxfId="11459" priority="578" operator="lessThan">
      <formula>$C$4</formula>
    </cfRule>
  </conditionalFormatting>
  <conditionalFormatting sqref="T46">
    <cfRule type="cellIs" dxfId="11458" priority="579" operator="lessThan">
      <formula>$C$4</formula>
    </cfRule>
  </conditionalFormatting>
  <conditionalFormatting sqref="T47">
    <cfRule type="cellIs" dxfId="11457" priority="580" operator="lessThan">
      <formula>$C$4</formula>
    </cfRule>
  </conditionalFormatting>
  <conditionalFormatting sqref="T48">
    <cfRule type="cellIs" dxfId="11456" priority="581" operator="lessThan">
      <formula>$C$4</formula>
    </cfRule>
  </conditionalFormatting>
  <conditionalFormatting sqref="T49">
    <cfRule type="cellIs" dxfId="11455" priority="582" operator="lessThan">
      <formula>$C$4</formula>
    </cfRule>
  </conditionalFormatting>
  <conditionalFormatting sqref="T50">
    <cfRule type="cellIs" dxfId="11454" priority="583" operator="lessThan">
      <formula>$C$4</formula>
    </cfRule>
  </conditionalFormatting>
  <conditionalFormatting sqref="T51">
    <cfRule type="cellIs" dxfId="11453" priority="584" operator="lessThan">
      <formula>$C$4</formula>
    </cfRule>
  </conditionalFormatting>
  <conditionalFormatting sqref="T52">
    <cfRule type="cellIs" dxfId="11452" priority="585" operator="lessThan">
      <formula>$C$4</formula>
    </cfRule>
  </conditionalFormatting>
  <conditionalFormatting sqref="T53">
    <cfRule type="cellIs" dxfId="11451" priority="586" operator="lessThan">
      <formula>$C$4</formula>
    </cfRule>
  </conditionalFormatting>
  <conditionalFormatting sqref="T54">
    <cfRule type="cellIs" dxfId="11450" priority="587" operator="lessThan">
      <formula>$C$4</formula>
    </cfRule>
  </conditionalFormatting>
  <conditionalFormatting sqref="T55">
    <cfRule type="cellIs" dxfId="11449" priority="588" operator="lessThan">
      <formula>$C$4</formula>
    </cfRule>
  </conditionalFormatting>
  <conditionalFormatting sqref="T56">
    <cfRule type="cellIs" dxfId="11448" priority="589" operator="lessThan">
      <formula>$C$4</formula>
    </cfRule>
  </conditionalFormatting>
  <conditionalFormatting sqref="T57">
    <cfRule type="cellIs" dxfId="11447" priority="590" operator="lessThan">
      <formula>$C$4</formula>
    </cfRule>
  </conditionalFormatting>
  <conditionalFormatting sqref="T58">
    <cfRule type="cellIs" dxfId="11446" priority="591" operator="lessThan">
      <formula>$C$4</formula>
    </cfRule>
  </conditionalFormatting>
  <conditionalFormatting sqref="T59">
    <cfRule type="cellIs" dxfId="11445" priority="592" operator="lessThan">
      <formula>$C$4</formula>
    </cfRule>
  </conditionalFormatting>
  <conditionalFormatting sqref="T60">
    <cfRule type="cellIs" dxfId="11444" priority="593" operator="lessThan">
      <formula>$C$4</formula>
    </cfRule>
  </conditionalFormatting>
  <conditionalFormatting sqref="W37">
    <cfRule type="cellIs" dxfId="11443" priority="620" operator="lessThan">
      <formula>$C$4</formula>
    </cfRule>
  </conditionalFormatting>
  <conditionalFormatting sqref="W38">
    <cfRule type="cellIs" dxfId="11442" priority="621" operator="lessThan">
      <formula>$C$4</formula>
    </cfRule>
  </conditionalFormatting>
  <conditionalFormatting sqref="W39">
    <cfRule type="cellIs" dxfId="11441" priority="622" operator="lessThan">
      <formula>$C$4</formula>
    </cfRule>
  </conditionalFormatting>
  <conditionalFormatting sqref="W40">
    <cfRule type="cellIs" dxfId="11440" priority="623" operator="lessThan">
      <formula>$C$4</formula>
    </cfRule>
  </conditionalFormatting>
  <conditionalFormatting sqref="W41">
    <cfRule type="cellIs" dxfId="11439" priority="624" operator="lessThan">
      <formula>$C$4</formula>
    </cfRule>
  </conditionalFormatting>
  <conditionalFormatting sqref="W42">
    <cfRule type="cellIs" dxfId="11438" priority="625" operator="lessThan">
      <formula>$C$4</formula>
    </cfRule>
  </conditionalFormatting>
  <conditionalFormatting sqref="W43">
    <cfRule type="cellIs" dxfId="11437" priority="626" operator="lessThan">
      <formula>$C$4</formula>
    </cfRule>
  </conditionalFormatting>
  <conditionalFormatting sqref="W44">
    <cfRule type="cellIs" dxfId="11436" priority="627" operator="lessThan">
      <formula>$C$4</formula>
    </cfRule>
  </conditionalFormatting>
  <conditionalFormatting sqref="W45">
    <cfRule type="cellIs" dxfId="11435" priority="628" operator="lessThan">
      <formula>$C$4</formula>
    </cfRule>
  </conditionalFormatting>
  <conditionalFormatting sqref="W46">
    <cfRule type="cellIs" dxfId="11434" priority="629" operator="lessThan">
      <formula>$C$4</formula>
    </cfRule>
  </conditionalFormatting>
  <conditionalFormatting sqref="W47">
    <cfRule type="cellIs" dxfId="11433" priority="630" operator="lessThan">
      <formula>$C$4</formula>
    </cfRule>
  </conditionalFormatting>
  <conditionalFormatting sqref="W48">
    <cfRule type="cellIs" dxfId="11432" priority="631" operator="lessThan">
      <formula>$C$4</formula>
    </cfRule>
  </conditionalFormatting>
  <conditionalFormatting sqref="W49">
    <cfRule type="cellIs" dxfId="11431" priority="632" operator="lessThan">
      <formula>$C$4</formula>
    </cfRule>
  </conditionalFormatting>
  <conditionalFormatting sqref="W50">
    <cfRule type="cellIs" dxfId="11430" priority="633" operator="lessThan">
      <formula>$C$4</formula>
    </cfRule>
  </conditionalFormatting>
  <conditionalFormatting sqref="W51">
    <cfRule type="cellIs" dxfId="11429" priority="634" operator="lessThan">
      <formula>$C$4</formula>
    </cfRule>
  </conditionalFormatting>
  <conditionalFormatting sqref="W52">
    <cfRule type="cellIs" dxfId="11428" priority="635" operator="lessThan">
      <formula>$C$4</formula>
    </cfRule>
  </conditionalFormatting>
  <conditionalFormatting sqref="W53">
    <cfRule type="cellIs" dxfId="11427" priority="636" operator="lessThan">
      <formula>$C$4</formula>
    </cfRule>
  </conditionalFormatting>
  <conditionalFormatting sqref="W54">
    <cfRule type="cellIs" dxfId="11426" priority="637" operator="lessThan">
      <formula>$C$4</formula>
    </cfRule>
  </conditionalFormatting>
  <conditionalFormatting sqref="W55">
    <cfRule type="cellIs" dxfId="11425" priority="638" operator="lessThan">
      <formula>$C$4</formula>
    </cfRule>
  </conditionalFormatting>
  <conditionalFormatting sqref="W56">
    <cfRule type="cellIs" dxfId="11424" priority="639" operator="lessThan">
      <formula>$C$4</formula>
    </cfRule>
  </conditionalFormatting>
  <conditionalFormatting sqref="W57">
    <cfRule type="cellIs" dxfId="11423" priority="640" operator="lessThan">
      <formula>$C$4</formula>
    </cfRule>
  </conditionalFormatting>
  <conditionalFormatting sqref="W58">
    <cfRule type="cellIs" dxfId="11422" priority="641" operator="lessThan">
      <formula>$C$4</formula>
    </cfRule>
  </conditionalFormatting>
  <conditionalFormatting sqref="W59">
    <cfRule type="cellIs" dxfId="11421" priority="642" operator="lessThan">
      <formula>$C$4</formula>
    </cfRule>
  </conditionalFormatting>
  <conditionalFormatting sqref="W60">
    <cfRule type="cellIs" dxfId="11420" priority="643" operator="lessThan">
      <formula>$C$4</formula>
    </cfRule>
  </conditionalFormatting>
  <conditionalFormatting sqref="X37">
    <cfRule type="cellIs" dxfId="11419" priority="670" operator="lessThan">
      <formula>$C$4</formula>
    </cfRule>
  </conditionalFormatting>
  <conditionalFormatting sqref="X38">
    <cfRule type="cellIs" dxfId="11418" priority="671" operator="lessThan">
      <formula>$C$4</formula>
    </cfRule>
  </conditionalFormatting>
  <conditionalFormatting sqref="X39">
    <cfRule type="cellIs" dxfId="11417" priority="672" operator="lessThan">
      <formula>$C$4</formula>
    </cfRule>
  </conditionalFormatting>
  <conditionalFormatting sqref="X40">
    <cfRule type="cellIs" dxfId="11416" priority="673" operator="lessThan">
      <formula>$C$4</formula>
    </cfRule>
  </conditionalFormatting>
  <conditionalFormatting sqref="X41">
    <cfRule type="cellIs" dxfId="11415" priority="674" operator="lessThan">
      <formula>$C$4</formula>
    </cfRule>
  </conditionalFormatting>
  <conditionalFormatting sqref="X42">
    <cfRule type="cellIs" dxfId="11414" priority="675" operator="lessThan">
      <formula>$C$4</formula>
    </cfRule>
  </conditionalFormatting>
  <conditionalFormatting sqref="X43">
    <cfRule type="cellIs" dxfId="11413" priority="676" operator="lessThan">
      <formula>$C$4</formula>
    </cfRule>
  </conditionalFormatting>
  <conditionalFormatting sqref="X44">
    <cfRule type="cellIs" dxfId="11412" priority="677" operator="lessThan">
      <formula>$C$4</formula>
    </cfRule>
  </conditionalFormatting>
  <conditionalFormatting sqref="X45">
    <cfRule type="cellIs" dxfId="11411" priority="678" operator="lessThan">
      <formula>$C$4</formula>
    </cfRule>
  </conditionalFormatting>
  <conditionalFormatting sqref="X46">
    <cfRule type="cellIs" dxfId="11410" priority="679" operator="lessThan">
      <formula>$C$4</formula>
    </cfRule>
  </conditionalFormatting>
  <conditionalFormatting sqref="X47">
    <cfRule type="cellIs" dxfId="11409" priority="680" operator="lessThan">
      <formula>$C$4</formula>
    </cfRule>
  </conditionalFormatting>
  <conditionalFormatting sqref="X48">
    <cfRule type="cellIs" dxfId="11408" priority="681" operator="lessThan">
      <formula>$C$4</formula>
    </cfRule>
  </conditionalFormatting>
  <conditionalFormatting sqref="X49">
    <cfRule type="cellIs" dxfId="11407" priority="682" operator="lessThan">
      <formula>$C$4</formula>
    </cfRule>
  </conditionalFormatting>
  <conditionalFormatting sqref="X50">
    <cfRule type="cellIs" dxfId="11406" priority="683" operator="lessThan">
      <formula>$C$4</formula>
    </cfRule>
  </conditionalFormatting>
  <conditionalFormatting sqref="X51">
    <cfRule type="cellIs" dxfId="11405" priority="684" operator="lessThan">
      <formula>$C$4</formula>
    </cfRule>
  </conditionalFormatting>
  <conditionalFormatting sqref="X52">
    <cfRule type="cellIs" dxfId="11404" priority="685" operator="lessThan">
      <formula>$C$4</formula>
    </cfRule>
  </conditionalFormatting>
  <conditionalFormatting sqref="X53">
    <cfRule type="cellIs" dxfId="11403" priority="686" operator="lessThan">
      <formula>$C$4</formula>
    </cfRule>
  </conditionalFormatting>
  <conditionalFormatting sqref="X54">
    <cfRule type="cellIs" dxfId="11402" priority="687" operator="lessThan">
      <formula>$C$4</formula>
    </cfRule>
  </conditionalFormatting>
  <conditionalFormatting sqref="X55">
    <cfRule type="cellIs" dxfId="11401" priority="688" operator="lessThan">
      <formula>$C$4</formula>
    </cfRule>
  </conditionalFormatting>
  <conditionalFormatting sqref="X56">
    <cfRule type="cellIs" dxfId="11400" priority="689" operator="lessThan">
      <formula>$C$4</formula>
    </cfRule>
  </conditionalFormatting>
  <conditionalFormatting sqref="X57">
    <cfRule type="cellIs" dxfId="11399" priority="690" operator="lessThan">
      <formula>$C$4</formula>
    </cfRule>
  </conditionalFormatting>
  <conditionalFormatting sqref="X58">
    <cfRule type="cellIs" dxfId="11398" priority="691" operator="lessThan">
      <formula>$C$4</formula>
    </cfRule>
  </conditionalFormatting>
  <conditionalFormatting sqref="X59">
    <cfRule type="cellIs" dxfId="11397" priority="692" operator="lessThan">
      <formula>$C$4</formula>
    </cfRule>
  </conditionalFormatting>
  <conditionalFormatting sqref="X60">
    <cfRule type="cellIs" dxfId="11396" priority="693" operator="lessThan">
      <formula>$C$4</formula>
    </cfRule>
  </conditionalFormatting>
  <conditionalFormatting sqref="Y11">
    <cfRule type="cellIs" dxfId="11395" priority="694" operator="lessThan">
      <formula>$C$4</formula>
    </cfRule>
  </conditionalFormatting>
  <conditionalFormatting sqref="Y12">
    <cfRule type="cellIs" dxfId="11394" priority="695" operator="lessThan">
      <formula>$C$4</formula>
    </cfRule>
  </conditionalFormatting>
  <conditionalFormatting sqref="Y13">
    <cfRule type="cellIs" dxfId="11393" priority="696" operator="lessThan">
      <formula>$C$4</formula>
    </cfRule>
  </conditionalFormatting>
  <conditionalFormatting sqref="Y14">
    <cfRule type="cellIs" dxfId="11392" priority="697" operator="lessThan">
      <formula>$C$4</formula>
    </cfRule>
  </conditionalFormatting>
  <conditionalFormatting sqref="Y15">
    <cfRule type="cellIs" dxfId="11391" priority="698" operator="lessThan">
      <formula>$C$4</formula>
    </cfRule>
  </conditionalFormatting>
  <conditionalFormatting sqref="Y16">
    <cfRule type="cellIs" dxfId="11390" priority="699" operator="lessThan">
      <formula>$C$4</formula>
    </cfRule>
  </conditionalFormatting>
  <conditionalFormatting sqref="Y17">
    <cfRule type="cellIs" dxfId="11389" priority="700" operator="lessThan">
      <formula>$C$4</formula>
    </cfRule>
  </conditionalFormatting>
  <conditionalFormatting sqref="Y18">
    <cfRule type="cellIs" dxfId="11388" priority="701" operator="lessThan">
      <formula>$C$4</formula>
    </cfRule>
  </conditionalFormatting>
  <conditionalFormatting sqref="Y19">
    <cfRule type="cellIs" dxfId="11387" priority="702" operator="lessThan">
      <formula>$C$4</formula>
    </cfRule>
  </conditionalFormatting>
  <conditionalFormatting sqref="Y20">
    <cfRule type="cellIs" dxfId="11386" priority="703" operator="lessThan">
      <formula>$C$4</formula>
    </cfRule>
  </conditionalFormatting>
  <conditionalFormatting sqref="Y21">
    <cfRule type="cellIs" dxfId="11385" priority="704" operator="lessThan">
      <formula>$C$4</formula>
    </cfRule>
  </conditionalFormatting>
  <conditionalFormatting sqref="Y22">
    <cfRule type="cellIs" dxfId="11384" priority="705" operator="lessThan">
      <formula>$C$4</formula>
    </cfRule>
  </conditionalFormatting>
  <conditionalFormatting sqref="Y23">
    <cfRule type="cellIs" dxfId="11383" priority="706" operator="lessThan">
      <formula>$C$4</formula>
    </cfRule>
  </conditionalFormatting>
  <conditionalFormatting sqref="Y24">
    <cfRule type="cellIs" dxfId="11382" priority="707" operator="lessThan">
      <formula>$C$4</formula>
    </cfRule>
  </conditionalFormatting>
  <conditionalFormatting sqref="Y25">
    <cfRule type="cellIs" dxfId="11381" priority="708" operator="lessThan">
      <formula>$C$4</formula>
    </cfRule>
  </conditionalFormatting>
  <conditionalFormatting sqref="Y26">
    <cfRule type="cellIs" dxfId="11380" priority="709" operator="lessThan">
      <formula>$C$4</formula>
    </cfRule>
  </conditionalFormatting>
  <conditionalFormatting sqref="Y27">
    <cfRule type="cellIs" dxfId="11379" priority="710" operator="lessThan">
      <formula>$C$4</formula>
    </cfRule>
  </conditionalFormatting>
  <conditionalFormatting sqref="Y28">
    <cfRule type="cellIs" dxfId="11378" priority="711" operator="lessThan">
      <formula>$C$4</formula>
    </cfRule>
  </conditionalFormatting>
  <conditionalFormatting sqref="Y29">
    <cfRule type="cellIs" dxfId="11377" priority="712" operator="lessThan">
      <formula>$C$4</formula>
    </cfRule>
  </conditionalFormatting>
  <conditionalFormatting sqref="Y30">
    <cfRule type="cellIs" dxfId="11376" priority="713" operator="lessThan">
      <formula>$C$4</formula>
    </cfRule>
  </conditionalFormatting>
  <conditionalFormatting sqref="Y31">
    <cfRule type="cellIs" dxfId="11375" priority="714" operator="lessThan">
      <formula>$C$4</formula>
    </cfRule>
  </conditionalFormatting>
  <conditionalFormatting sqref="Y32">
    <cfRule type="cellIs" dxfId="11374" priority="715" operator="lessThan">
      <formula>$C$4</formula>
    </cfRule>
  </conditionalFormatting>
  <conditionalFormatting sqref="Y33">
    <cfRule type="cellIs" dxfId="11373" priority="716" operator="lessThan">
      <formula>$C$4</formula>
    </cfRule>
  </conditionalFormatting>
  <conditionalFormatting sqref="Y34">
    <cfRule type="cellIs" dxfId="11372" priority="717" operator="lessThan">
      <formula>$C$4</formula>
    </cfRule>
  </conditionalFormatting>
  <conditionalFormatting sqref="Y35">
    <cfRule type="cellIs" dxfId="11371" priority="718" operator="lessThan">
      <formula>$C$4</formula>
    </cfRule>
  </conditionalFormatting>
  <conditionalFormatting sqref="Y36">
    <cfRule type="cellIs" dxfId="11370" priority="719" operator="lessThan">
      <formula>$C$4</formula>
    </cfRule>
  </conditionalFormatting>
  <conditionalFormatting sqref="Y37">
    <cfRule type="cellIs" dxfId="11369" priority="720" operator="lessThan">
      <formula>$C$4</formula>
    </cfRule>
  </conditionalFormatting>
  <conditionalFormatting sqref="Y38">
    <cfRule type="cellIs" dxfId="11368" priority="721" operator="lessThan">
      <formula>$C$4</formula>
    </cfRule>
  </conditionalFormatting>
  <conditionalFormatting sqref="Y39">
    <cfRule type="cellIs" dxfId="11367" priority="722" operator="lessThan">
      <formula>$C$4</formula>
    </cfRule>
  </conditionalFormatting>
  <conditionalFormatting sqref="Y40">
    <cfRule type="cellIs" dxfId="11366" priority="723" operator="lessThan">
      <formula>$C$4</formula>
    </cfRule>
  </conditionalFormatting>
  <conditionalFormatting sqref="Y41">
    <cfRule type="cellIs" dxfId="11365" priority="724" operator="lessThan">
      <formula>$C$4</formula>
    </cfRule>
  </conditionalFormatting>
  <conditionalFormatting sqref="Y42">
    <cfRule type="cellIs" dxfId="11364" priority="725" operator="lessThan">
      <formula>$C$4</formula>
    </cfRule>
  </conditionalFormatting>
  <conditionalFormatting sqref="Y43">
    <cfRule type="cellIs" dxfId="11363" priority="726" operator="lessThan">
      <formula>$C$4</formula>
    </cfRule>
  </conditionalFormatting>
  <conditionalFormatting sqref="Y44">
    <cfRule type="cellIs" dxfId="11362" priority="727" operator="lessThan">
      <formula>$C$4</formula>
    </cfRule>
  </conditionalFormatting>
  <conditionalFormatting sqref="Y45">
    <cfRule type="cellIs" dxfId="11361" priority="728" operator="lessThan">
      <formula>$C$4</formula>
    </cfRule>
  </conditionalFormatting>
  <conditionalFormatting sqref="Y46">
    <cfRule type="cellIs" dxfId="11360" priority="729" operator="lessThan">
      <formula>$C$4</formula>
    </cfRule>
  </conditionalFormatting>
  <conditionalFormatting sqref="Y47">
    <cfRule type="cellIs" dxfId="11359" priority="730" operator="lessThan">
      <formula>$C$4</formula>
    </cfRule>
  </conditionalFormatting>
  <conditionalFormatting sqref="Y48">
    <cfRule type="cellIs" dxfId="11358" priority="731" operator="lessThan">
      <formula>$C$4</formula>
    </cfRule>
  </conditionalFormatting>
  <conditionalFormatting sqref="Y49">
    <cfRule type="cellIs" dxfId="11357" priority="732" operator="lessThan">
      <formula>$C$4</formula>
    </cfRule>
  </conditionalFormatting>
  <conditionalFormatting sqref="Y50">
    <cfRule type="cellIs" dxfId="11356" priority="733" operator="lessThan">
      <formula>$C$4</formula>
    </cfRule>
  </conditionalFormatting>
  <conditionalFormatting sqref="Y51">
    <cfRule type="cellIs" dxfId="11355" priority="734" operator="lessThan">
      <formula>$C$4</formula>
    </cfRule>
  </conditionalFormatting>
  <conditionalFormatting sqref="Y52">
    <cfRule type="cellIs" dxfId="11354" priority="735" operator="lessThan">
      <formula>$C$4</formula>
    </cfRule>
  </conditionalFormatting>
  <conditionalFormatting sqref="Y53">
    <cfRule type="cellIs" dxfId="11353" priority="736" operator="lessThan">
      <formula>$C$4</formula>
    </cfRule>
  </conditionalFormatting>
  <conditionalFormatting sqref="Y54">
    <cfRule type="cellIs" dxfId="11352" priority="737" operator="lessThan">
      <formula>$C$4</formula>
    </cfRule>
  </conditionalFormatting>
  <conditionalFormatting sqref="Y55">
    <cfRule type="cellIs" dxfId="11351" priority="738" operator="lessThan">
      <formula>$C$4</formula>
    </cfRule>
  </conditionalFormatting>
  <conditionalFormatting sqref="Y56">
    <cfRule type="cellIs" dxfId="11350" priority="739" operator="lessThan">
      <formula>$C$4</formula>
    </cfRule>
  </conditionalFormatting>
  <conditionalFormatting sqref="Y57">
    <cfRule type="cellIs" dxfId="11349" priority="740" operator="lessThan">
      <formula>$C$4</formula>
    </cfRule>
  </conditionalFormatting>
  <conditionalFormatting sqref="Y58">
    <cfRule type="cellIs" dxfId="11348" priority="741" operator="lessThan">
      <formula>$C$4</formula>
    </cfRule>
  </conditionalFormatting>
  <conditionalFormatting sqref="Y59">
    <cfRule type="cellIs" dxfId="11347" priority="742" operator="lessThan">
      <formula>$C$4</formula>
    </cfRule>
  </conditionalFormatting>
  <conditionalFormatting sqref="Y60">
    <cfRule type="cellIs" dxfId="11346" priority="743" operator="lessThan">
      <formula>$C$4</formula>
    </cfRule>
  </conditionalFormatting>
  <conditionalFormatting sqref="Z11">
    <cfRule type="cellIs" dxfId="11345" priority="744" operator="lessThan">
      <formula>$C$4</formula>
    </cfRule>
  </conditionalFormatting>
  <conditionalFormatting sqref="Z12">
    <cfRule type="cellIs" dxfId="11344" priority="745" operator="lessThan">
      <formula>$C$4</formula>
    </cfRule>
  </conditionalFormatting>
  <conditionalFormatting sqref="Z13">
    <cfRule type="cellIs" dxfId="11343" priority="746" operator="lessThan">
      <formula>$C$4</formula>
    </cfRule>
  </conditionalFormatting>
  <conditionalFormatting sqref="Z14">
    <cfRule type="cellIs" dxfId="11342" priority="747" operator="lessThan">
      <formula>$C$4</formula>
    </cfRule>
  </conditionalFormatting>
  <conditionalFormatting sqref="Z15">
    <cfRule type="cellIs" dxfId="11341" priority="748" operator="lessThan">
      <formula>$C$4</formula>
    </cfRule>
  </conditionalFormatting>
  <conditionalFormatting sqref="Z16">
    <cfRule type="cellIs" dxfId="11340" priority="749" operator="lessThan">
      <formula>$C$4</formula>
    </cfRule>
  </conditionalFormatting>
  <conditionalFormatting sqref="Z17">
    <cfRule type="cellIs" dxfId="11339" priority="750" operator="lessThan">
      <formula>$C$4</formula>
    </cfRule>
  </conditionalFormatting>
  <conditionalFormatting sqref="Z18">
    <cfRule type="cellIs" dxfId="11338" priority="751" operator="lessThan">
      <formula>$C$4</formula>
    </cfRule>
  </conditionalFormatting>
  <conditionalFormatting sqref="Z19">
    <cfRule type="cellIs" dxfId="11337" priority="752" operator="lessThan">
      <formula>$C$4</formula>
    </cfRule>
  </conditionalFormatting>
  <conditionalFormatting sqref="Z20">
    <cfRule type="cellIs" dxfId="11336" priority="753" operator="lessThan">
      <formula>$C$4</formula>
    </cfRule>
  </conditionalFormatting>
  <conditionalFormatting sqref="Z21">
    <cfRule type="cellIs" dxfId="11335" priority="754" operator="lessThan">
      <formula>$C$4</formula>
    </cfRule>
  </conditionalFormatting>
  <conditionalFormatting sqref="Z22">
    <cfRule type="cellIs" dxfId="11334" priority="755" operator="lessThan">
      <formula>$C$4</formula>
    </cfRule>
  </conditionalFormatting>
  <conditionalFormatting sqref="Z23">
    <cfRule type="cellIs" dxfId="11333" priority="756" operator="lessThan">
      <formula>$C$4</formula>
    </cfRule>
  </conditionalFormatting>
  <conditionalFormatting sqref="Z24">
    <cfRule type="cellIs" dxfId="11332" priority="757" operator="lessThan">
      <formula>$C$4</formula>
    </cfRule>
  </conditionalFormatting>
  <conditionalFormatting sqref="Z25">
    <cfRule type="cellIs" dxfId="11331" priority="758" operator="lessThan">
      <formula>$C$4</formula>
    </cfRule>
  </conditionalFormatting>
  <conditionalFormatting sqref="Z26">
    <cfRule type="cellIs" dxfId="11330" priority="759" operator="lessThan">
      <formula>$C$4</formula>
    </cfRule>
  </conditionalFormatting>
  <conditionalFormatting sqref="Z27">
    <cfRule type="cellIs" dxfId="11329" priority="760" operator="lessThan">
      <formula>$C$4</formula>
    </cfRule>
  </conditionalFormatting>
  <conditionalFormatting sqref="Z28">
    <cfRule type="cellIs" dxfId="11328" priority="761" operator="lessThan">
      <formula>$C$4</formula>
    </cfRule>
  </conditionalFormatting>
  <conditionalFormatting sqref="Z29">
    <cfRule type="cellIs" dxfId="11327" priority="762" operator="lessThan">
      <formula>$C$4</formula>
    </cfRule>
  </conditionalFormatting>
  <conditionalFormatting sqref="Z30">
    <cfRule type="cellIs" dxfId="11326" priority="763" operator="lessThan">
      <formula>$C$4</formula>
    </cfRule>
  </conditionalFormatting>
  <conditionalFormatting sqref="Z31">
    <cfRule type="cellIs" dxfId="11325" priority="764" operator="lessThan">
      <formula>$C$4</formula>
    </cfRule>
  </conditionalFormatting>
  <conditionalFormatting sqref="Z32">
    <cfRule type="cellIs" dxfId="11324" priority="765" operator="lessThan">
      <formula>$C$4</formula>
    </cfRule>
  </conditionalFormatting>
  <conditionalFormatting sqref="Z33">
    <cfRule type="cellIs" dxfId="11323" priority="766" operator="lessThan">
      <formula>$C$4</formula>
    </cfRule>
  </conditionalFormatting>
  <conditionalFormatting sqref="Z34">
    <cfRule type="cellIs" dxfId="11322" priority="767" operator="lessThan">
      <formula>$C$4</formula>
    </cfRule>
  </conditionalFormatting>
  <conditionalFormatting sqref="Z35">
    <cfRule type="cellIs" dxfId="11321" priority="768" operator="lessThan">
      <formula>$C$4</formula>
    </cfRule>
  </conditionalFormatting>
  <conditionalFormatting sqref="Z36">
    <cfRule type="cellIs" dxfId="11320" priority="769" operator="lessThan">
      <formula>$C$4</formula>
    </cfRule>
  </conditionalFormatting>
  <conditionalFormatting sqref="Z37">
    <cfRule type="cellIs" dxfId="11319" priority="770" operator="lessThan">
      <formula>$C$4</formula>
    </cfRule>
  </conditionalFormatting>
  <conditionalFormatting sqref="Z38">
    <cfRule type="cellIs" dxfId="11318" priority="771" operator="lessThan">
      <formula>$C$4</formula>
    </cfRule>
  </conditionalFormatting>
  <conditionalFormatting sqref="Z39">
    <cfRule type="cellIs" dxfId="11317" priority="772" operator="lessThan">
      <formula>$C$4</formula>
    </cfRule>
  </conditionalFormatting>
  <conditionalFormatting sqref="Z40">
    <cfRule type="cellIs" dxfId="11316" priority="773" operator="lessThan">
      <formula>$C$4</formula>
    </cfRule>
  </conditionalFormatting>
  <conditionalFormatting sqref="Z41">
    <cfRule type="cellIs" dxfId="11315" priority="774" operator="lessThan">
      <formula>$C$4</formula>
    </cfRule>
  </conditionalFormatting>
  <conditionalFormatting sqref="Z42">
    <cfRule type="cellIs" dxfId="11314" priority="775" operator="lessThan">
      <formula>$C$4</formula>
    </cfRule>
  </conditionalFormatting>
  <conditionalFormatting sqref="Z43">
    <cfRule type="cellIs" dxfId="11313" priority="776" operator="lessThan">
      <formula>$C$4</formula>
    </cfRule>
  </conditionalFormatting>
  <conditionalFormatting sqref="Z44">
    <cfRule type="cellIs" dxfId="11312" priority="777" operator="lessThan">
      <formula>$C$4</formula>
    </cfRule>
  </conditionalFormatting>
  <conditionalFormatting sqref="Z45">
    <cfRule type="cellIs" dxfId="11311" priority="778" operator="lessThan">
      <formula>$C$4</formula>
    </cfRule>
  </conditionalFormatting>
  <conditionalFormatting sqref="Z46">
    <cfRule type="cellIs" dxfId="11310" priority="779" operator="lessThan">
      <formula>$C$4</formula>
    </cfRule>
  </conditionalFormatting>
  <conditionalFormatting sqref="Z47">
    <cfRule type="cellIs" dxfId="11309" priority="780" operator="lessThan">
      <formula>$C$4</formula>
    </cfRule>
  </conditionalFormatting>
  <conditionalFormatting sqref="Z48">
    <cfRule type="cellIs" dxfId="11308" priority="781" operator="lessThan">
      <formula>$C$4</formula>
    </cfRule>
  </conditionalFormatting>
  <conditionalFormatting sqref="Z49">
    <cfRule type="cellIs" dxfId="11307" priority="782" operator="lessThan">
      <formula>$C$4</formula>
    </cfRule>
  </conditionalFormatting>
  <conditionalFormatting sqref="Z50">
    <cfRule type="cellIs" dxfId="11306" priority="783" operator="lessThan">
      <formula>$C$4</formula>
    </cfRule>
  </conditionalFormatting>
  <conditionalFormatting sqref="Z51">
    <cfRule type="cellIs" dxfId="11305" priority="784" operator="lessThan">
      <formula>$C$4</formula>
    </cfRule>
  </conditionalFormatting>
  <conditionalFormatting sqref="Z52">
    <cfRule type="cellIs" dxfId="11304" priority="785" operator="lessThan">
      <formula>$C$4</formula>
    </cfRule>
  </conditionalFormatting>
  <conditionalFormatting sqref="Z53">
    <cfRule type="cellIs" dxfId="11303" priority="786" operator="lessThan">
      <formula>$C$4</formula>
    </cfRule>
  </conditionalFormatting>
  <conditionalFormatting sqref="Z54">
    <cfRule type="cellIs" dxfId="11302" priority="787" operator="lessThan">
      <formula>$C$4</formula>
    </cfRule>
  </conditionalFormatting>
  <conditionalFormatting sqref="Z55">
    <cfRule type="cellIs" dxfId="11301" priority="788" operator="lessThan">
      <formula>$C$4</formula>
    </cfRule>
  </conditionalFormatting>
  <conditionalFormatting sqref="Z56">
    <cfRule type="cellIs" dxfId="11300" priority="789" operator="lessThan">
      <formula>$C$4</formula>
    </cfRule>
  </conditionalFormatting>
  <conditionalFormatting sqref="Z57">
    <cfRule type="cellIs" dxfId="11299" priority="790" operator="lessThan">
      <formula>$C$4</formula>
    </cfRule>
  </conditionalFormatting>
  <conditionalFormatting sqref="Z58">
    <cfRule type="cellIs" dxfId="11298" priority="791" operator="lessThan">
      <formula>$C$4</formula>
    </cfRule>
  </conditionalFormatting>
  <conditionalFormatting sqref="Z59">
    <cfRule type="cellIs" dxfId="11297" priority="792" operator="lessThan">
      <formula>$C$4</formula>
    </cfRule>
  </conditionalFormatting>
  <conditionalFormatting sqref="Z60">
    <cfRule type="cellIs" dxfId="11296" priority="793" operator="lessThan">
      <formula>$C$4</formula>
    </cfRule>
  </conditionalFormatting>
  <conditionalFormatting sqref="AA11">
    <cfRule type="cellIs" dxfId="11295" priority="794" operator="lessThan">
      <formula>$C$4</formula>
    </cfRule>
  </conditionalFormatting>
  <conditionalFormatting sqref="AA12">
    <cfRule type="cellIs" dxfId="11294" priority="795" operator="lessThan">
      <formula>$C$4</formula>
    </cfRule>
  </conditionalFormatting>
  <conditionalFormatting sqref="AA13">
    <cfRule type="cellIs" dxfId="11293" priority="796" operator="lessThan">
      <formula>$C$4</formula>
    </cfRule>
  </conditionalFormatting>
  <conditionalFormatting sqref="AA14">
    <cfRule type="cellIs" dxfId="11292" priority="797" operator="lessThan">
      <formula>$C$4</formula>
    </cfRule>
  </conditionalFormatting>
  <conditionalFormatting sqref="AA15">
    <cfRule type="cellIs" dxfId="11291" priority="798" operator="lessThan">
      <formula>$C$4</formula>
    </cfRule>
  </conditionalFormatting>
  <conditionalFormatting sqref="AA16">
    <cfRule type="cellIs" dxfId="11290" priority="799" operator="lessThan">
      <formula>$C$4</formula>
    </cfRule>
  </conditionalFormatting>
  <conditionalFormatting sqref="AA17">
    <cfRule type="cellIs" dxfId="11289" priority="800" operator="lessThan">
      <formula>$C$4</formula>
    </cfRule>
  </conditionalFormatting>
  <conditionalFormatting sqref="AA18">
    <cfRule type="cellIs" dxfId="11288" priority="801" operator="lessThan">
      <formula>$C$4</formula>
    </cfRule>
  </conditionalFormatting>
  <conditionalFormatting sqref="AA19">
    <cfRule type="cellIs" dxfId="11287" priority="802" operator="lessThan">
      <formula>$C$4</formula>
    </cfRule>
  </conditionalFormatting>
  <conditionalFormatting sqref="AA20">
    <cfRule type="cellIs" dxfId="11286" priority="803" operator="lessThan">
      <formula>$C$4</formula>
    </cfRule>
  </conditionalFormatting>
  <conditionalFormatting sqref="AA21">
    <cfRule type="cellIs" dxfId="11285" priority="804" operator="lessThan">
      <formula>$C$4</formula>
    </cfRule>
  </conditionalFormatting>
  <conditionalFormatting sqref="AA22">
    <cfRule type="cellIs" dxfId="11284" priority="805" operator="lessThan">
      <formula>$C$4</formula>
    </cfRule>
  </conditionalFormatting>
  <conditionalFormatting sqref="AA23">
    <cfRule type="cellIs" dxfId="11283" priority="806" operator="lessThan">
      <formula>$C$4</formula>
    </cfRule>
  </conditionalFormatting>
  <conditionalFormatting sqref="AA24">
    <cfRule type="cellIs" dxfId="11282" priority="807" operator="lessThan">
      <formula>$C$4</formula>
    </cfRule>
  </conditionalFormatting>
  <conditionalFormatting sqref="AA25">
    <cfRule type="cellIs" dxfId="11281" priority="808" operator="lessThan">
      <formula>$C$4</formula>
    </cfRule>
  </conditionalFormatting>
  <conditionalFormatting sqref="AA26">
    <cfRule type="cellIs" dxfId="11280" priority="809" operator="lessThan">
      <formula>$C$4</formula>
    </cfRule>
  </conditionalFormatting>
  <conditionalFormatting sqref="AA27">
    <cfRule type="cellIs" dxfId="11279" priority="810" operator="lessThan">
      <formula>$C$4</formula>
    </cfRule>
  </conditionalFormatting>
  <conditionalFormatting sqref="AA28">
    <cfRule type="cellIs" dxfId="11278" priority="811" operator="lessThan">
      <formula>$C$4</formula>
    </cfRule>
  </conditionalFormatting>
  <conditionalFormatting sqref="AA29">
    <cfRule type="cellIs" dxfId="11277" priority="812" operator="lessThan">
      <formula>$C$4</formula>
    </cfRule>
  </conditionalFormatting>
  <conditionalFormatting sqref="AA30">
    <cfRule type="cellIs" dxfId="11276" priority="813" operator="lessThan">
      <formula>$C$4</formula>
    </cfRule>
  </conditionalFormatting>
  <conditionalFormatting sqref="AA31">
    <cfRule type="cellIs" dxfId="11275" priority="814" operator="lessThan">
      <formula>$C$4</formula>
    </cfRule>
  </conditionalFormatting>
  <conditionalFormatting sqref="AA32">
    <cfRule type="cellIs" dxfId="11274" priority="815" operator="lessThan">
      <formula>$C$4</formula>
    </cfRule>
  </conditionalFormatting>
  <conditionalFormatting sqref="AA33">
    <cfRule type="cellIs" dxfId="11273" priority="816" operator="lessThan">
      <formula>$C$4</formula>
    </cfRule>
  </conditionalFormatting>
  <conditionalFormatting sqref="AA34">
    <cfRule type="cellIs" dxfId="11272" priority="817" operator="lessThan">
      <formula>$C$4</formula>
    </cfRule>
  </conditionalFormatting>
  <conditionalFormatting sqref="AA35">
    <cfRule type="cellIs" dxfId="11271" priority="818" operator="lessThan">
      <formula>$C$4</formula>
    </cfRule>
  </conditionalFormatting>
  <conditionalFormatting sqref="AA36">
    <cfRule type="cellIs" dxfId="11270" priority="819" operator="lessThan">
      <formula>$C$4</formula>
    </cfRule>
  </conditionalFormatting>
  <conditionalFormatting sqref="AA37">
    <cfRule type="cellIs" dxfId="11269" priority="820" operator="lessThan">
      <formula>$C$4</formula>
    </cfRule>
  </conditionalFormatting>
  <conditionalFormatting sqref="AA38">
    <cfRule type="cellIs" dxfId="11268" priority="821" operator="lessThan">
      <formula>$C$4</formula>
    </cfRule>
  </conditionalFormatting>
  <conditionalFormatting sqref="AA39">
    <cfRule type="cellIs" dxfId="11267" priority="822" operator="lessThan">
      <formula>$C$4</formula>
    </cfRule>
  </conditionalFormatting>
  <conditionalFormatting sqref="AA40">
    <cfRule type="cellIs" dxfId="11266" priority="823" operator="lessThan">
      <formula>$C$4</formula>
    </cfRule>
  </conditionalFormatting>
  <conditionalFormatting sqref="AA41">
    <cfRule type="cellIs" dxfId="11265" priority="824" operator="lessThan">
      <formula>$C$4</formula>
    </cfRule>
  </conditionalFormatting>
  <conditionalFormatting sqref="AA42">
    <cfRule type="cellIs" dxfId="11264" priority="825" operator="lessThan">
      <formula>$C$4</formula>
    </cfRule>
  </conditionalFormatting>
  <conditionalFormatting sqref="AA43">
    <cfRule type="cellIs" dxfId="11263" priority="826" operator="lessThan">
      <formula>$C$4</formula>
    </cfRule>
  </conditionalFormatting>
  <conditionalFormatting sqref="AA44">
    <cfRule type="cellIs" dxfId="11262" priority="827" operator="lessThan">
      <formula>$C$4</formula>
    </cfRule>
  </conditionalFormatting>
  <conditionalFormatting sqref="AA45">
    <cfRule type="cellIs" dxfId="11261" priority="828" operator="lessThan">
      <formula>$C$4</formula>
    </cfRule>
  </conditionalFormatting>
  <conditionalFormatting sqref="AA46">
    <cfRule type="cellIs" dxfId="11260" priority="829" operator="lessThan">
      <formula>$C$4</formula>
    </cfRule>
  </conditionalFormatting>
  <conditionalFormatting sqref="AA47">
    <cfRule type="cellIs" dxfId="11259" priority="830" operator="lessThan">
      <formula>$C$4</formula>
    </cfRule>
  </conditionalFormatting>
  <conditionalFormatting sqref="AA48">
    <cfRule type="cellIs" dxfId="11258" priority="831" operator="lessThan">
      <formula>$C$4</formula>
    </cfRule>
  </conditionalFormatting>
  <conditionalFormatting sqref="AA49">
    <cfRule type="cellIs" dxfId="11257" priority="832" operator="lessThan">
      <formula>$C$4</formula>
    </cfRule>
  </conditionalFormatting>
  <conditionalFormatting sqref="AA50">
    <cfRule type="cellIs" dxfId="11256" priority="833" operator="lessThan">
      <formula>$C$4</formula>
    </cfRule>
  </conditionalFormatting>
  <conditionalFormatting sqref="AA51">
    <cfRule type="cellIs" dxfId="11255" priority="834" operator="lessThan">
      <formula>$C$4</formula>
    </cfRule>
  </conditionalFormatting>
  <conditionalFormatting sqref="AA52">
    <cfRule type="cellIs" dxfId="11254" priority="835" operator="lessThan">
      <formula>$C$4</formula>
    </cfRule>
  </conditionalFormatting>
  <conditionalFormatting sqref="AA53">
    <cfRule type="cellIs" dxfId="11253" priority="836" operator="lessThan">
      <formula>$C$4</formula>
    </cfRule>
  </conditionalFormatting>
  <conditionalFormatting sqref="AA54">
    <cfRule type="cellIs" dxfId="11252" priority="837" operator="lessThan">
      <formula>$C$4</formula>
    </cfRule>
  </conditionalFormatting>
  <conditionalFormatting sqref="AA55">
    <cfRule type="cellIs" dxfId="11251" priority="838" operator="lessThan">
      <formula>$C$4</formula>
    </cfRule>
  </conditionalFormatting>
  <conditionalFormatting sqref="AA56">
    <cfRule type="cellIs" dxfId="11250" priority="839" operator="lessThan">
      <formula>$C$4</formula>
    </cfRule>
  </conditionalFormatting>
  <conditionalFormatting sqref="AA57">
    <cfRule type="cellIs" dxfId="11249" priority="840" operator="lessThan">
      <formula>$C$4</formula>
    </cfRule>
  </conditionalFormatting>
  <conditionalFormatting sqref="AA58">
    <cfRule type="cellIs" dxfId="11248" priority="841" operator="lessThan">
      <formula>$C$4</formula>
    </cfRule>
  </conditionalFormatting>
  <conditionalFormatting sqref="AA59">
    <cfRule type="cellIs" dxfId="11247" priority="842" operator="lessThan">
      <formula>$C$4</formula>
    </cfRule>
  </conditionalFormatting>
  <conditionalFormatting sqref="AA60">
    <cfRule type="cellIs" dxfId="11246" priority="843" operator="lessThan">
      <formula>$C$4</formula>
    </cfRule>
  </conditionalFormatting>
  <conditionalFormatting sqref="AB11">
    <cfRule type="cellIs" dxfId="11245" priority="844" operator="lessThan">
      <formula>$C$4</formula>
    </cfRule>
  </conditionalFormatting>
  <conditionalFormatting sqref="AB12">
    <cfRule type="cellIs" dxfId="11244" priority="845" operator="lessThan">
      <formula>$C$4</formula>
    </cfRule>
  </conditionalFormatting>
  <conditionalFormatting sqref="AB13">
    <cfRule type="cellIs" dxfId="11243" priority="846" operator="lessThan">
      <formula>$C$4</formula>
    </cfRule>
  </conditionalFormatting>
  <conditionalFormatting sqref="AB14">
    <cfRule type="cellIs" dxfId="11242" priority="847" operator="lessThan">
      <formula>$C$4</formula>
    </cfRule>
  </conditionalFormatting>
  <conditionalFormatting sqref="AB15">
    <cfRule type="cellIs" dxfId="11241" priority="848" operator="lessThan">
      <formula>$C$4</formula>
    </cfRule>
  </conditionalFormatting>
  <conditionalFormatting sqref="AB16">
    <cfRule type="cellIs" dxfId="11240" priority="849" operator="lessThan">
      <formula>$C$4</formula>
    </cfRule>
  </conditionalFormatting>
  <conditionalFormatting sqref="AB17">
    <cfRule type="cellIs" dxfId="11239" priority="850" operator="lessThan">
      <formula>$C$4</formula>
    </cfRule>
  </conditionalFormatting>
  <conditionalFormatting sqref="AB18">
    <cfRule type="cellIs" dxfId="11238" priority="851" operator="lessThan">
      <formula>$C$4</formula>
    </cfRule>
  </conditionalFormatting>
  <conditionalFormatting sqref="AB19">
    <cfRule type="cellIs" dxfId="11237" priority="852" operator="lessThan">
      <formula>$C$4</formula>
    </cfRule>
  </conditionalFormatting>
  <conditionalFormatting sqref="AB20">
    <cfRule type="cellIs" dxfId="11236" priority="853" operator="lessThan">
      <formula>$C$4</formula>
    </cfRule>
  </conditionalFormatting>
  <conditionalFormatting sqref="AB21">
    <cfRule type="cellIs" dxfId="11235" priority="854" operator="lessThan">
      <formula>$C$4</formula>
    </cfRule>
  </conditionalFormatting>
  <conditionalFormatting sqref="AB22">
    <cfRule type="cellIs" dxfId="11234" priority="855" operator="lessThan">
      <formula>$C$4</formula>
    </cfRule>
  </conditionalFormatting>
  <conditionalFormatting sqref="AB23">
    <cfRule type="cellIs" dxfId="11233" priority="856" operator="lessThan">
      <formula>$C$4</formula>
    </cfRule>
  </conditionalFormatting>
  <conditionalFormatting sqref="AB24">
    <cfRule type="cellIs" dxfId="11232" priority="857" operator="lessThan">
      <formula>$C$4</formula>
    </cfRule>
  </conditionalFormatting>
  <conditionalFormatting sqref="AB25">
    <cfRule type="cellIs" dxfId="11231" priority="858" operator="lessThan">
      <formula>$C$4</formula>
    </cfRule>
  </conditionalFormatting>
  <conditionalFormatting sqref="AB26">
    <cfRule type="cellIs" dxfId="11230" priority="859" operator="lessThan">
      <formula>$C$4</formula>
    </cfRule>
  </conditionalFormatting>
  <conditionalFormatting sqref="AB27">
    <cfRule type="cellIs" dxfId="11229" priority="860" operator="lessThan">
      <formula>$C$4</formula>
    </cfRule>
  </conditionalFormatting>
  <conditionalFormatting sqref="AB28">
    <cfRule type="cellIs" dxfId="11228" priority="861" operator="lessThan">
      <formula>$C$4</formula>
    </cfRule>
  </conditionalFormatting>
  <conditionalFormatting sqref="AB29">
    <cfRule type="cellIs" dxfId="11227" priority="862" operator="lessThan">
      <formula>$C$4</formula>
    </cfRule>
  </conditionalFormatting>
  <conditionalFormatting sqref="AB30">
    <cfRule type="cellIs" dxfId="11226" priority="863" operator="lessThan">
      <formula>$C$4</formula>
    </cfRule>
  </conditionalFormatting>
  <conditionalFormatting sqref="AB31">
    <cfRule type="cellIs" dxfId="11225" priority="864" operator="lessThan">
      <formula>$C$4</formula>
    </cfRule>
  </conditionalFormatting>
  <conditionalFormatting sqref="AB32">
    <cfRule type="cellIs" dxfId="11224" priority="865" operator="lessThan">
      <formula>$C$4</formula>
    </cfRule>
  </conditionalFormatting>
  <conditionalFormatting sqref="AB33">
    <cfRule type="cellIs" dxfId="11223" priority="866" operator="lessThan">
      <formula>$C$4</formula>
    </cfRule>
  </conditionalFormatting>
  <conditionalFormatting sqref="AB34">
    <cfRule type="cellIs" dxfId="11222" priority="867" operator="lessThan">
      <formula>$C$4</formula>
    </cfRule>
  </conditionalFormatting>
  <conditionalFormatting sqref="AB35">
    <cfRule type="cellIs" dxfId="11221" priority="868" operator="lessThan">
      <formula>$C$4</formula>
    </cfRule>
  </conditionalFormatting>
  <conditionalFormatting sqref="AB36">
    <cfRule type="cellIs" dxfId="11220" priority="869" operator="lessThan">
      <formula>$C$4</formula>
    </cfRule>
  </conditionalFormatting>
  <conditionalFormatting sqref="AB37">
    <cfRule type="cellIs" dxfId="11219" priority="870" operator="lessThan">
      <formula>$C$4</formula>
    </cfRule>
  </conditionalFormatting>
  <conditionalFormatting sqref="AB38">
    <cfRule type="cellIs" dxfId="11218" priority="871" operator="lessThan">
      <formula>$C$4</formula>
    </cfRule>
  </conditionalFormatting>
  <conditionalFormatting sqref="AB39">
    <cfRule type="cellIs" dxfId="11217" priority="872" operator="lessThan">
      <formula>$C$4</formula>
    </cfRule>
  </conditionalFormatting>
  <conditionalFormatting sqref="AB40">
    <cfRule type="cellIs" dxfId="11216" priority="873" operator="lessThan">
      <formula>$C$4</formula>
    </cfRule>
  </conditionalFormatting>
  <conditionalFormatting sqref="AB41">
    <cfRule type="cellIs" dxfId="11215" priority="874" operator="lessThan">
      <formula>$C$4</formula>
    </cfRule>
  </conditionalFormatting>
  <conditionalFormatting sqref="AB42">
    <cfRule type="cellIs" dxfId="11214" priority="875" operator="lessThan">
      <formula>$C$4</formula>
    </cfRule>
  </conditionalFormatting>
  <conditionalFormatting sqref="AB43">
    <cfRule type="cellIs" dxfId="11213" priority="876" operator="lessThan">
      <formula>$C$4</formula>
    </cfRule>
  </conditionalFormatting>
  <conditionalFormatting sqref="AB44">
    <cfRule type="cellIs" dxfId="11212" priority="877" operator="lessThan">
      <formula>$C$4</formula>
    </cfRule>
  </conditionalFormatting>
  <conditionalFormatting sqref="AB45">
    <cfRule type="cellIs" dxfId="11211" priority="878" operator="lessThan">
      <formula>$C$4</formula>
    </cfRule>
  </conditionalFormatting>
  <conditionalFormatting sqref="AB46">
    <cfRule type="cellIs" dxfId="11210" priority="879" operator="lessThan">
      <formula>$C$4</formula>
    </cfRule>
  </conditionalFormatting>
  <conditionalFormatting sqref="AB47">
    <cfRule type="cellIs" dxfId="11209" priority="880" operator="lessThan">
      <formula>$C$4</formula>
    </cfRule>
  </conditionalFormatting>
  <conditionalFormatting sqref="AB48">
    <cfRule type="cellIs" dxfId="11208" priority="881" operator="lessThan">
      <formula>$C$4</formula>
    </cfRule>
  </conditionalFormatting>
  <conditionalFormatting sqref="AB49">
    <cfRule type="cellIs" dxfId="11207" priority="882" operator="lessThan">
      <formula>$C$4</formula>
    </cfRule>
  </conditionalFormatting>
  <conditionalFormatting sqref="AB50">
    <cfRule type="cellIs" dxfId="11206" priority="883" operator="lessThan">
      <formula>$C$4</formula>
    </cfRule>
  </conditionalFormatting>
  <conditionalFormatting sqref="AB51">
    <cfRule type="cellIs" dxfId="11205" priority="884" operator="lessThan">
      <formula>$C$4</formula>
    </cfRule>
  </conditionalFormatting>
  <conditionalFormatting sqref="AB52">
    <cfRule type="cellIs" dxfId="11204" priority="885" operator="lessThan">
      <formula>$C$4</formula>
    </cfRule>
  </conditionalFormatting>
  <conditionalFormatting sqref="AB53">
    <cfRule type="cellIs" dxfId="11203" priority="886" operator="lessThan">
      <formula>$C$4</formula>
    </cfRule>
  </conditionalFormatting>
  <conditionalFormatting sqref="AB54">
    <cfRule type="cellIs" dxfId="11202" priority="887" operator="lessThan">
      <formula>$C$4</formula>
    </cfRule>
  </conditionalFormatting>
  <conditionalFormatting sqref="AB55">
    <cfRule type="cellIs" dxfId="11201" priority="888" operator="lessThan">
      <formula>$C$4</formula>
    </cfRule>
  </conditionalFormatting>
  <conditionalFormatting sqref="AB56">
    <cfRule type="cellIs" dxfId="11200" priority="889" operator="lessThan">
      <formula>$C$4</formula>
    </cfRule>
  </conditionalFormatting>
  <conditionalFormatting sqref="AB57">
    <cfRule type="cellIs" dxfId="11199" priority="890" operator="lessThan">
      <formula>$C$4</formula>
    </cfRule>
  </conditionalFormatting>
  <conditionalFormatting sqref="AB58">
    <cfRule type="cellIs" dxfId="11198" priority="891" operator="lessThan">
      <formula>$C$4</formula>
    </cfRule>
  </conditionalFormatting>
  <conditionalFormatting sqref="AB59">
    <cfRule type="cellIs" dxfId="11197" priority="892" operator="lessThan">
      <formula>$C$4</formula>
    </cfRule>
  </conditionalFormatting>
  <conditionalFormatting sqref="AB60">
    <cfRule type="cellIs" dxfId="11196" priority="893" operator="lessThan">
      <formula>$C$4</formula>
    </cfRule>
  </conditionalFormatting>
  <conditionalFormatting sqref="AC11">
    <cfRule type="cellIs" dxfId="11195" priority="894" operator="lessThan">
      <formula>$C$4</formula>
    </cfRule>
  </conditionalFormatting>
  <conditionalFormatting sqref="AC12">
    <cfRule type="cellIs" dxfId="11194" priority="895" operator="lessThan">
      <formula>$C$4</formula>
    </cfRule>
  </conditionalFormatting>
  <conditionalFormatting sqref="AC13">
    <cfRule type="cellIs" dxfId="11193" priority="896" operator="lessThan">
      <formula>$C$4</formula>
    </cfRule>
  </conditionalFormatting>
  <conditionalFormatting sqref="AC14">
    <cfRule type="cellIs" dxfId="11192" priority="897" operator="lessThan">
      <formula>$C$4</formula>
    </cfRule>
  </conditionalFormatting>
  <conditionalFormatting sqref="AC15">
    <cfRule type="cellIs" dxfId="11191" priority="898" operator="lessThan">
      <formula>$C$4</formula>
    </cfRule>
  </conditionalFormatting>
  <conditionalFormatting sqref="AC16">
    <cfRule type="cellIs" dxfId="11190" priority="899" operator="lessThan">
      <formula>$C$4</formula>
    </cfRule>
  </conditionalFormatting>
  <conditionalFormatting sqref="AC17">
    <cfRule type="cellIs" dxfId="11189" priority="900" operator="lessThan">
      <formula>$C$4</formula>
    </cfRule>
  </conditionalFormatting>
  <conditionalFormatting sqref="AC18">
    <cfRule type="cellIs" dxfId="11188" priority="901" operator="lessThan">
      <formula>$C$4</formula>
    </cfRule>
  </conditionalFormatting>
  <conditionalFormatting sqref="AC19">
    <cfRule type="cellIs" dxfId="11187" priority="902" operator="lessThan">
      <formula>$C$4</formula>
    </cfRule>
  </conditionalFormatting>
  <conditionalFormatting sqref="AC20">
    <cfRule type="cellIs" dxfId="11186" priority="903" operator="lessThan">
      <formula>$C$4</formula>
    </cfRule>
  </conditionalFormatting>
  <conditionalFormatting sqref="AC21">
    <cfRule type="cellIs" dxfId="11185" priority="904" operator="lessThan">
      <formula>$C$4</formula>
    </cfRule>
  </conditionalFormatting>
  <conditionalFormatting sqref="AC22">
    <cfRule type="cellIs" dxfId="11184" priority="905" operator="lessThan">
      <formula>$C$4</formula>
    </cfRule>
  </conditionalFormatting>
  <conditionalFormatting sqref="AC23">
    <cfRule type="cellIs" dxfId="11183" priority="906" operator="lessThan">
      <formula>$C$4</formula>
    </cfRule>
  </conditionalFormatting>
  <conditionalFormatting sqref="AC24">
    <cfRule type="cellIs" dxfId="11182" priority="907" operator="lessThan">
      <formula>$C$4</formula>
    </cfRule>
  </conditionalFormatting>
  <conditionalFormatting sqref="AC25">
    <cfRule type="cellIs" dxfId="11181" priority="908" operator="lessThan">
      <formula>$C$4</formula>
    </cfRule>
  </conditionalFormatting>
  <conditionalFormatting sqref="AC26">
    <cfRule type="cellIs" dxfId="11180" priority="909" operator="lessThan">
      <formula>$C$4</formula>
    </cfRule>
  </conditionalFormatting>
  <conditionalFormatting sqref="AC27">
    <cfRule type="cellIs" dxfId="11179" priority="910" operator="lessThan">
      <formula>$C$4</formula>
    </cfRule>
  </conditionalFormatting>
  <conditionalFormatting sqref="AC28">
    <cfRule type="cellIs" dxfId="11178" priority="911" operator="lessThan">
      <formula>$C$4</formula>
    </cfRule>
  </conditionalFormatting>
  <conditionalFormatting sqref="AC29">
    <cfRule type="cellIs" dxfId="11177" priority="912" operator="lessThan">
      <formula>$C$4</formula>
    </cfRule>
  </conditionalFormatting>
  <conditionalFormatting sqref="AC30">
    <cfRule type="cellIs" dxfId="11176" priority="913" operator="lessThan">
      <formula>$C$4</formula>
    </cfRule>
  </conditionalFormatting>
  <conditionalFormatting sqref="AC31">
    <cfRule type="cellIs" dxfId="11175" priority="914" operator="lessThan">
      <formula>$C$4</formula>
    </cfRule>
  </conditionalFormatting>
  <conditionalFormatting sqref="AC32">
    <cfRule type="cellIs" dxfId="11174" priority="915" operator="lessThan">
      <formula>$C$4</formula>
    </cfRule>
  </conditionalFormatting>
  <conditionalFormatting sqref="AC33">
    <cfRule type="cellIs" dxfId="11173" priority="916" operator="lessThan">
      <formula>$C$4</formula>
    </cfRule>
  </conditionalFormatting>
  <conditionalFormatting sqref="AC34">
    <cfRule type="cellIs" dxfId="11172" priority="917" operator="lessThan">
      <formula>$C$4</formula>
    </cfRule>
  </conditionalFormatting>
  <conditionalFormatting sqref="AC35">
    <cfRule type="cellIs" dxfId="11171" priority="918" operator="lessThan">
      <formula>$C$4</formula>
    </cfRule>
  </conditionalFormatting>
  <conditionalFormatting sqref="AC36">
    <cfRule type="cellIs" dxfId="11170" priority="919" operator="lessThan">
      <formula>$C$4</formula>
    </cfRule>
  </conditionalFormatting>
  <conditionalFormatting sqref="AC37">
    <cfRule type="cellIs" dxfId="11169" priority="920" operator="lessThan">
      <formula>$C$4</formula>
    </cfRule>
  </conditionalFormatting>
  <conditionalFormatting sqref="AC38">
    <cfRule type="cellIs" dxfId="11168" priority="921" operator="lessThan">
      <formula>$C$4</formula>
    </cfRule>
  </conditionalFormatting>
  <conditionalFormatting sqref="AC39">
    <cfRule type="cellIs" dxfId="11167" priority="922" operator="lessThan">
      <formula>$C$4</formula>
    </cfRule>
  </conditionalFormatting>
  <conditionalFormatting sqref="AC40">
    <cfRule type="cellIs" dxfId="11166" priority="923" operator="lessThan">
      <formula>$C$4</formula>
    </cfRule>
  </conditionalFormatting>
  <conditionalFormatting sqref="AC41">
    <cfRule type="cellIs" dxfId="11165" priority="924" operator="lessThan">
      <formula>$C$4</formula>
    </cfRule>
  </conditionalFormatting>
  <conditionalFormatting sqref="AC42">
    <cfRule type="cellIs" dxfId="11164" priority="925" operator="lessThan">
      <formula>$C$4</formula>
    </cfRule>
  </conditionalFormatting>
  <conditionalFormatting sqref="AC43">
    <cfRule type="cellIs" dxfId="11163" priority="926" operator="lessThan">
      <formula>$C$4</formula>
    </cfRule>
  </conditionalFormatting>
  <conditionalFormatting sqref="AC44">
    <cfRule type="cellIs" dxfId="11162" priority="927" operator="lessThan">
      <formula>$C$4</formula>
    </cfRule>
  </conditionalFormatting>
  <conditionalFormatting sqref="AC45">
    <cfRule type="cellIs" dxfId="11161" priority="928" operator="lessThan">
      <formula>$C$4</formula>
    </cfRule>
  </conditionalFormatting>
  <conditionalFormatting sqref="AC46">
    <cfRule type="cellIs" dxfId="11160" priority="929" operator="lessThan">
      <formula>$C$4</formula>
    </cfRule>
  </conditionalFormatting>
  <conditionalFormatting sqref="AC47">
    <cfRule type="cellIs" dxfId="11159" priority="930" operator="lessThan">
      <formula>$C$4</formula>
    </cfRule>
  </conditionalFormatting>
  <conditionalFormatting sqref="AC48">
    <cfRule type="cellIs" dxfId="11158" priority="931" operator="lessThan">
      <formula>$C$4</formula>
    </cfRule>
  </conditionalFormatting>
  <conditionalFormatting sqref="AC49">
    <cfRule type="cellIs" dxfId="11157" priority="932" operator="lessThan">
      <formula>$C$4</formula>
    </cfRule>
  </conditionalFormatting>
  <conditionalFormatting sqref="AC50">
    <cfRule type="cellIs" dxfId="11156" priority="933" operator="lessThan">
      <formula>$C$4</formula>
    </cfRule>
  </conditionalFormatting>
  <conditionalFormatting sqref="AC51">
    <cfRule type="cellIs" dxfId="11155" priority="934" operator="lessThan">
      <formula>$C$4</formula>
    </cfRule>
  </conditionalFormatting>
  <conditionalFormatting sqref="AC52">
    <cfRule type="cellIs" dxfId="11154" priority="935" operator="lessThan">
      <formula>$C$4</formula>
    </cfRule>
  </conditionalFormatting>
  <conditionalFormatting sqref="AC53">
    <cfRule type="cellIs" dxfId="11153" priority="936" operator="lessThan">
      <formula>$C$4</formula>
    </cfRule>
  </conditionalFormatting>
  <conditionalFormatting sqref="AC54">
    <cfRule type="cellIs" dxfId="11152" priority="937" operator="lessThan">
      <formula>$C$4</formula>
    </cfRule>
  </conditionalFormatting>
  <conditionalFormatting sqref="AC55">
    <cfRule type="cellIs" dxfId="11151" priority="938" operator="lessThan">
      <formula>$C$4</formula>
    </cfRule>
  </conditionalFormatting>
  <conditionalFormatting sqref="AC56">
    <cfRule type="cellIs" dxfId="11150" priority="939" operator="lessThan">
      <formula>$C$4</formula>
    </cfRule>
  </conditionalFormatting>
  <conditionalFormatting sqref="AC57">
    <cfRule type="cellIs" dxfId="11149" priority="940" operator="lessThan">
      <formula>$C$4</formula>
    </cfRule>
  </conditionalFormatting>
  <conditionalFormatting sqref="AC58">
    <cfRule type="cellIs" dxfId="11148" priority="941" operator="lessThan">
      <formula>$C$4</formula>
    </cfRule>
  </conditionalFormatting>
  <conditionalFormatting sqref="AC59">
    <cfRule type="cellIs" dxfId="11147" priority="942" operator="lessThan">
      <formula>$C$4</formula>
    </cfRule>
  </conditionalFormatting>
  <conditionalFormatting sqref="AC60">
    <cfRule type="cellIs" dxfId="11146" priority="943" operator="lessThan">
      <formula>$C$4</formula>
    </cfRule>
  </conditionalFormatting>
  <conditionalFormatting sqref="AD11">
    <cfRule type="cellIs" dxfId="11145" priority="944" operator="lessThan">
      <formula>$C$4</formula>
    </cfRule>
  </conditionalFormatting>
  <conditionalFormatting sqref="AD12">
    <cfRule type="cellIs" dxfId="11144" priority="945" operator="lessThan">
      <formula>$C$4</formula>
    </cfRule>
  </conditionalFormatting>
  <conditionalFormatting sqref="AD13">
    <cfRule type="cellIs" dxfId="11143" priority="946" operator="lessThan">
      <formula>$C$4</formula>
    </cfRule>
  </conditionalFormatting>
  <conditionalFormatting sqref="AD14">
    <cfRule type="cellIs" dxfId="11142" priority="947" operator="lessThan">
      <formula>$C$4</formula>
    </cfRule>
  </conditionalFormatting>
  <conditionalFormatting sqref="AD15">
    <cfRule type="cellIs" dxfId="11141" priority="948" operator="lessThan">
      <formula>$C$4</formula>
    </cfRule>
  </conditionalFormatting>
  <conditionalFormatting sqref="AD16">
    <cfRule type="cellIs" dxfId="11140" priority="949" operator="lessThan">
      <formula>$C$4</formula>
    </cfRule>
  </conditionalFormatting>
  <conditionalFormatting sqref="AD17">
    <cfRule type="cellIs" dxfId="11139" priority="950" operator="lessThan">
      <formula>$C$4</formula>
    </cfRule>
  </conditionalFormatting>
  <conditionalFormatting sqref="AD18">
    <cfRule type="cellIs" dxfId="11138" priority="951" operator="lessThan">
      <formula>$C$4</formula>
    </cfRule>
  </conditionalFormatting>
  <conditionalFormatting sqref="AD19">
    <cfRule type="cellIs" dxfId="11137" priority="952" operator="lessThan">
      <formula>$C$4</formula>
    </cfRule>
  </conditionalFormatting>
  <conditionalFormatting sqref="AD20">
    <cfRule type="cellIs" dxfId="11136" priority="953" operator="lessThan">
      <formula>$C$4</formula>
    </cfRule>
  </conditionalFormatting>
  <conditionalFormatting sqref="AD21">
    <cfRule type="cellIs" dxfId="11135" priority="954" operator="lessThan">
      <formula>$C$4</formula>
    </cfRule>
  </conditionalFormatting>
  <conditionalFormatting sqref="AD22">
    <cfRule type="cellIs" dxfId="11134" priority="955" operator="lessThan">
      <formula>$C$4</formula>
    </cfRule>
  </conditionalFormatting>
  <conditionalFormatting sqref="AD23">
    <cfRule type="cellIs" dxfId="11133" priority="956" operator="lessThan">
      <formula>$C$4</formula>
    </cfRule>
  </conditionalFormatting>
  <conditionalFormatting sqref="AD24">
    <cfRule type="cellIs" dxfId="11132" priority="957" operator="lessThan">
      <formula>$C$4</formula>
    </cfRule>
  </conditionalFormatting>
  <conditionalFormatting sqref="AD25">
    <cfRule type="cellIs" dxfId="11131" priority="958" operator="lessThan">
      <formula>$C$4</formula>
    </cfRule>
  </conditionalFormatting>
  <conditionalFormatting sqref="AD26">
    <cfRule type="cellIs" dxfId="11130" priority="959" operator="lessThan">
      <formula>$C$4</formula>
    </cfRule>
  </conditionalFormatting>
  <conditionalFormatting sqref="AD27">
    <cfRule type="cellIs" dxfId="11129" priority="960" operator="lessThan">
      <formula>$C$4</formula>
    </cfRule>
  </conditionalFormatting>
  <conditionalFormatting sqref="AD28">
    <cfRule type="cellIs" dxfId="11128" priority="961" operator="lessThan">
      <formula>$C$4</formula>
    </cfRule>
  </conditionalFormatting>
  <conditionalFormatting sqref="AD29">
    <cfRule type="cellIs" dxfId="11127" priority="962" operator="lessThan">
      <formula>$C$4</formula>
    </cfRule>
  </conditionalFormatting>
  <conditionalFormatting sqref="AD30">
    <cfRule type="cellIs" dxfId="11126" priority="963" operator="lessThan">
      <formula>$C$4</formula>
    </cfRule>
  </conditionalFormatting>
  <conditionalFormatting sqref="AD31">
    <cfRule type="cellIs" dxfId="11125" priority="964" operator="lessThan">
      <formula>$C$4</formula>
    </cfRule>
  </conditionalFormatting>
  <conditionalFormatting sqref="AD32">
    <cfRule type="cellIs" dxfId="11124" priority="965" operator="lessThan">
      <formula>$C$4</formula>
    </cfRule>
  </conditionalFormatting>
  <conditionalFormatting sqref="AD33">
    <cfRule type="cellIs" dxfId="11123" priority="966" operator="lessThan">
      <formula>$C$4</formula>
    </cfRule>
  </conditionalFormatting>
  <conditionalFormatting sqref="AD34">
    <cfRule type="cellIs" dxfId="11122" priority="967" operator="lessThan">
      <formula>$C$4</formula>
    </cfRule>
  </conditionalFormatting>
  <conditionalFormatting sqref="AD35">
    <cfRule type="cellIs" dxfId="11121" priority="968" operator="lessThan">
      <formula>$C$4</formula>
    </cfRule>
  </conditionalFormatting>
  <conditionalFormatting sqref="AD36">
    <cfRule type="cellIs" dxfId="11120" priority="969" operator="lessThan">
      <formula>$C$4</formula>
    </cfRule>
  </conditionalFormatting>
  <conditionalFormatting sqref="AD37">
    <cfRule type="cellIs" dxfId="11119" priority="970" operator="lessThan">
      <formula>$C$4</formula>
    </cfRule>
  </conditionalFormatting>
  <conditionalFormatting sqref="AD38">
    <cfRule type="cellIs" dxfId="11118" priority="971" operator="lessThan">
      <formula>$C$4</formula>
    </cfRule>
  </conditionalFormatting>
  <conditionalFormatting sqref="AD39">
    <cfRule type="cellIs" dxfId="11117" priority="972" operator="lessThan">
      <formula>$C$4</formula>
    </cfRule>
  </conditionalFormatting>
  <conditionalFormatting sqref="AD40">
    <cfRule type="cellIs" dxfId="11116" priority="973" operator="lessThan">
      <formula>$C$4</formula>
    </cfRule>
  </conditionalFormatting>
  <conditionalFormatting sqref="AD41">
    <cfRule type="cellIs" dxfId="11115" priority="974" operator="lessThan">
      <formula>$C$4</formula>
    </cfRule>
  </conditionalFormatting>
  <conditionalFormatting sqref="AD42">
    <cfRule type="cellIs" dxfId="11114" priority="975" operator="lessThan">
      <formula>$C$4</formula>
    </cfRule>
  </conditionalFormatting>
  <conditionalFormatting sqref="AD43">
    <cfRule type="cellIs" dxfId="11113" priority="976" operator="lessThan">
      <formula>$C$4</formula>
    </cfRule>
  </conditionalFormatting>
  <conditionalFormatting sqref="AD44">
    <cfRule type="cellIs" dxfId="11112" priority="977" operator="lessThan">
      <formula>$C$4</formula>
    </cfRule>
  </conditionalFormatting>
  <conditionalFormatting sqref="AD45">
    <cfRule type="cellIs" dxfId="11111" priority="978" operator="lessThan">
      <formula>$C$4</formula>
    </cfRule>
  </conditionalFormatting>
  <conditionalFormatting sqref="AD46">
    <cfRule type="cellIs" dxfId="11110" priority="979" operator="lessThan">
      <formula>$C$4</formula>
    </cfRule>
  </conditionalFormatting>
  <conditionalFormatting sqref="AD47">
    <cfRule type="cellIs" dxfId="11109" priority="980" operator="lessThan">
      <formula>$C$4</formula>
    </cfRule>
  </conditionalFormatting>
  <conditionalFormatting sqref="AD48">
    <cfRule type="cellIs" dxfId="11108" priority="981" operator="lessThan">
      <formula>$C$4</formula>
    </cfRule>
  </conditionalFormatting>
  <conditionalFormatting sqref="AD49">
    <cfRule type="cellIs" dxfId="11107" priority="982" operator="lessThan">
      <formula>$C$4</formula>
    </cfRule>
  </conditionalFormatting>
  <conditionalFormatting sqref="AD50">
    <cfRule type="cellIs" dxfId="11106" priority="983" operator="lessThan">
      <formula>$C$4</formula>
    </cfRule>
  </conditionalFormatting>
  <conditionalFormatting sqref="AD51">
    <cfRule type="cellIs" dxfId="11105" priority="984" operator="lessThan">
      <formula>$C$4</formula>
    </cfRule>
  </conditionalFormatting>
  <conditionalFormatting sqref="AD52">
    <cfRule type="cellIs" dxfId="11104" priority="985" operator="lessThan">
      <formula>$C$4</formula>
    </cfRule>
  </conditionalFormatting>
  <conditionalFormatting sqref="AD53">
    <cfRule type="cellIs" dxfId="11103" priority="986" operator="lessThan">
      <formula>$C$4</formula>
    </cfRule>
  </conditionalFormatting>
  <conditionalFormatting sqref="AD54">
    <cfRule type="cellIs" dxfId="11102" priority="987" operator="lessThan">
      <formula>$C$4</formula>
    </cfRule>
  </conditionalFormatting>
  <conditionalFormatting sqref="AD55">
    <cfRule type="cellIs" dxfId="11101" priority="988" operator="lessThan">
      <formula>$C$4</formula>
    </cfRule>
  </conditionalFormatting>
  <conditionalFormatting sqref="AD56">
    <cfRule type="cellIs" dxfId="11100" priority="989" operator="lessThan">
      <formula>$C$4</formula>
    </cfRule>
  </conditionalFormatting>
  <conditionalFormatting sqref="AD57">
    <cfRule type="cellIs" dxfId="11099" priority="990" operator="lessThan">
      <formula>$C$4</formula>
    </cfRule>
  </conditionalFormatting>
  <conditionalFormatting sqref="AD58">
    <cfRule type="cellIs" dxfId="11098" priority="991" operator="lessThan">
      <formula>$C$4</formula>
    </cfRule>
  </conditionalFormatting>
  <conditionalFormatting sqref="AD59">
    <cfRule type="cellIs" dxfId="11097" priority="992" operator="lessThan">
      <formula>$C$4</formula>
    </cfRule>
  </conditionalFormatting>
  <conditionalFormatting sqref="AD60">
    <cfRule type="cellIs" dxfId="11096" priority="993" operator="lessThan">
      <formula>$C$4</formula>
    </cfRule>
  </conditionalFormatting>
  <conditionalFormatting sqref="AE11">
    <cfRule type="cellIs" dxfId="11095" priority="994" operator="lessThan">
      <formula>$C$4</formula>
    </cfRule>
  </conditionalFormatting>
  <conditionalFormatting sqref="AE12">
    <cfRule type="cellIs" dxfId="11094" priority="995" operator="lessThan">
      <formula>$C$4</formula>
    </cfRule>
  </conditionalFormatting>
  <conditionalFormatting sqref="AE13">
    <cfRule type="cellIs" dxfId="11093" priority="996" operator="lessThan">
      <formula>$C$4</formula>
    </cfRule>
  </conditionalFormatting>
  <conditionalFormatting sqref="AE14">
    <cfRule type="cellIs" dxfId="11092" priority="997" operator="lessThan">
      <formula>$C$4</formula>
    </cfRule>
  </conditionalFormatting>
  <conditionalFormatting sqref="AE15">
    <cfRule type="cellIs" dxfId="11091" priority="998" operator="lessThan">
      <formula>$C$4</formula>
    </cfRule>
  </conditionalFormatting>
  <conditionalFormatting sqref="AE16">
    <cfRule type="cellIs" dxfId="11090" priority="999" operator="lessThan">
      <formula>$C$4</formula>
    </cfRule>
  </conditionalFormatting>
  <conditionalFormatting sqref="AE17">
    <cfRule type="cellIs" dxfId="11089" priority="1000" operator="lessThan">
      <formula>$C$4</formula>
    </cfRule>
  </conditionalFormatting>
  <conditionalFormatting sqref="AE18">
    <cfRule type="cellIs" dxfId="11088" priority="1001" operator="lessThan">
      <formula>$C$4</formula>
    </cfRule>
  </conditionalFormatting>
  <conditionalFormatting sqref="AE19">
    <cfRule type="cellIs" dxfId="11087" priority="1002" operator="lessThan">
      <formula>$C$4</formula>
    </cfRule>
  </conditionalFormatting>
  <conditionalFormatting sqref="AE20">
    <cfRule type="cellIs" dxfId="11086" priority="1003" operator="lessThan">
      <formula>$C$4</formula>
    </cfRule>
  </conditionalFormatting>
  <conditionalFormatting sqref="AE21">
    <cfRule type="cellIs" dxfId="11085" priority="1004" operator="lessThan">
      <formula>$C$4</formula>
    </cfRule>
  </conditionalFormatting>
  <conditionalFormatting sqref="AE22">
    <cfRule type="cellIs" dxfId="11084" priority="1005" operator="lessThan">
      <formula>$C$4</formula>
    </cfRule>
  </conditionalFormatting>
  <conditionalFormatting sqref="AE23">
    <cfRule type="cellIs" dxfId="11083" priority="1006" operator="lessThan">
      <formula>$C$4</formula>
    </cfRule>
  </conditionalFormatting>
  <conditionalFormatting sqref="AE24">
    <cfRule type="cellIs" dxfId="11082" priority="1007" operator="lessThan">
      <formula>$C$4</formula>
    </cfRule>
  </conditionalFormatting>
  <conditionalFormatting sqref="AE25">
    <cfRule type="cellIs" dxfId="11081" priority="1008" operator="lessThan">
      <formula>$C$4</formula>
    </cfRule>
  </conditionalFormatting>
  <conditionalFormatting sqref="AE26">
    <cfRule type="cellIs" dxfId="11080" priority="1009" operator="lessThan">
      <formula>$C$4</formula>
    </cfRule>
  </conditionalFormatting>
  <conditionalFormatting sqref="AE27">
    <cfRule type="cellIs" dxfId="11079" priority="1010" operator="lessThan">
      <formula>$C$4</formula>
    </cfRule>
  </conditionalFormatting>
  <conditionalFormatting sqref="AE28">
    <cfRule type="cellIs" dxfId="11078" priority="1011" operator="lessThan">
      <formula>$C$4</formula>
    </cfRule>
  </conditionalFormatting>
  <conditionalFormatting sqref="AE29">
    <cfRule type="cellIs" dxfId="11077" priority="1012" operator="lessThan">
      <formula>$C$4</formula>
    </cfRule>
  </conditionalFormatting>
  <conditionalFormatting sqref="AE30">
    <cfRule type="cellIs" dxfId="11076" priority="1013" operator="lessThan">
      <formula>$C$4</formula>
    </cfRule>
  </conditionalFormatting>
  <conditionalFormatting sqref="AE31">
    <cfRule type="cellIs" dxfId="11075" priority="1014" operator="lessThan">
      <formula>$C$4</formula>
    </cfRule>
  </conditionalFormatting>
  <conditionalFormatting sqref="AE32">
    <cfRule type="cellIs" dxfId="11074" priority="1015" operator="lessThan">
      <formula>$C$4</formula>
    </cfRule>
  </conditionalFormatting>
  <conditionalFormatting sqref="AE33">
    <cfRule type="cellIs" dxfId="11073" priority="1016" operator="lessThan">
      <formula>$C$4</formula>
    </cfRule>
  </conditionalFormatting>
  <conditionalFormatting sqref="AE34">
    <cfRule type="cellIs" dxfId="11072" priority="1017" operator="lessThan">
      <formula>$C$4</formula>
    </cfRule>
  </conditionalFormatting>
  <conditionalFormatting sqref="AE35">
    <cfRule type="cellIs" dxfId="11071" priority="1018" operator="lessThan">
      <formula>$C$4</formula>
    </cfRule>
  </conditionalFormatting>
  <conditionalFormatting sqref="AE36">
    <cfRule type="cellIs" dxfId="11070" priority="1019" operator="lessThan">
      <formula>$C$4</formula>
    </cfRule>
  </conditionalFormatting>
  <conditionalFormatting sqref="AE37">
    <cfRule type="cellIs" dxfId="11069" priority="1020" operator="lessThan">
      <formula>$C$4</formula>
    </cfRule>
  </conditionalFormatting>
  <conditionalFormatting sqref="AE38">
    <cfRule type="cellIs" dxfId="11068" priority="1021" operator="lessThan">
      <formula>$C$4</formula>
    </cfRule>
  </conditionalFormatting>
  <conditionalFormatting sqref="AE39">
    <cfRule type="cellIs" dxfId="11067" priority="1022" operator="lessThan">
      <formula>$C$4</formula>
    </cfRule>
  </conditionalFormatting>
  <conditionalFormatting sqref="AE40">
    <cfRule type="cellIs" dxfId="11066" priority="1023" operator="lessThan">
      <formula>$C$4</formula>
    </cfRule>
  </conditionalFormatting>
  <conditionalFormatting sqref="AE41">
    <cfRule type="cellIs" dxfId="11065" priority="1024" operator="lessThan">
      <formula>$C$4</formula>
    </cfRule>
  </conditionalFormatting>
  <conditionalFormatting sqref="AE42">
    <cfRule type="cellIs" dxfId="11064" priority="1025" operator="lessThan">
      <formula>$C$4</formula>
    </cfRule>
  </conditionalFormatting>
  <conditionalFormatting sqref="AE43">
    <cfRule type="cellIs" dxfId="11063" priority="1026" operator="lessThan">
      <formula>$C$4</formula>
    </cfRule>
  </conditionalFormatting>
  <conditionalFormatting sqref="AE44">
    <cfRule type="cellIs" dxfId="11062" priority="1027" operator="lessThan">
      <formula>$C$4</formula>
    </cfRule>
  </conditionalFormatting>
  <conditionalFormatting sqref="AE45">
    <cfRule type="cellIs" dxfId="11061" priority="1028" operator="lessThan">
      <formula>$C$4</formula>
    </cfRule>
  </conditionalFormatting>
  <conditionalFormatting sqref="AE46">
    <cfRule type="cellIs" dxfId="11060" priority="1029" operator="lessThan">
      <formula>$C$4</formula>
    </cfRule>
  </conditionalFormatting>
  <conditionalFormatting sqref="AE47">
    <cfRule type="cellIs" dxfId="11059" priority="1030" operator="lessThan">
      <formula>$C$4</formula>
    </cfRule>
  </conditionalFormatting>
  <conditionalFormatting sqref="AE48">
    <cfRule type="cellIs" dxfId="11058" priority="1031" operator="lessThan">
      <formula>$C$4</formula>
    </cfRule>
  </conditionalFormatting>
  <conditionalFormatting sqref="AE49">
    <cfRule type="cellIs" dxfId="11057" priority="1032" operator="lessThan">
      <formula>$C$4</formula>
    </cfRule>
  </conditionalFormatting>
  <conditionalFormatting sqref="AE50">
    <cfRule type="cellIs" dxfId="11056" priority="1033" operator="lessThan">
      <formula>$C$4</formula>
    </cfRule>
  </conditionalFormatting>
  <conditionalFormatting sqref="AE51">
    <cfRule type="cellIs" dxfId="11055" priority="1034" operator="lessThan">
      <formula>$C$4</formula>
    </cfRule>
  </conditionalFormatting>
  <conditionalFormatting sqref="AE52">
    <cfRule type="cellIs" dxfId="11054" priority="1035" operator="lessThan">
      <formula>$C$4</formula>
    </cfRule>
  </conditionalFormatting>
  <conditionalFormatting sqref="AE53">
    <cfRule type="cellIs" dxfId="11053" priority="1036" operator="lessThan">
      <formula>$C$4</formula>
    </cfRule>
  </conditionalFormatting>
  <conditionalFormatting sqref="AE54">
    <cfRule type="cellIs" dxfId="11052" priority="1037" operator="lessThan">
      <formula>$C$4</formula>
    </cfRule>
  </conditionalFormatting>
  <conditionalFormatting sqref="AE55">
    <cfRule type="cellIs" dxfId="11051" priority="1038" operator="lessThan">
      <formula>$C$4</formula>
    </cfRule>
  </conditionalFormatting>
  <conditionalFormatting sqref="AE56">
    <cfRule type="cellIs" dxfId="11050" priority="1039" operator="lessThan">
      <formula>$C$4</formula>
    </cfRule>
  </conditionalFormatting>
  <conditionalFormatting sqref="AE57">
    <cfRule type="cellIs" dxfId="11049" priority="1040" operator="lessThan">
      <formula>$C$4</formula>
    </cfRule>
  </conditionalFormatting>
  <conditionalFormatting sqref="AE58">
    <cfRule type="cellIs" dxfId="11048" priority="1041" operator="lessThan">
      <formula>$C$4</formula>
    </cfRule>
  </conditionalFormatting>
  <conditionalFormatting sqref="AE59">
    <cfRule type="cellIs" dxfId="11047" priority="1042" operator="lessThan">
      <formula>$C$4</formula>
    </cfRule>
  </conditionalFormatting>
  <conditionalFormatting sqref="AE60">
    <cfRule type="cellIs" dxfId="11046" priority="1043" operator="lessThan">
      <formula>$C$4</formula>
    </cfRule>
  </conditionalFormatting>
  <conditionalFormatting sqref="AF11">
    <cfRule type="cellIs" dxfId="11045" priority="1044" operator="lessThan">
      <formula>$C$4</formula>
    </cfRule>
  </conditionalFormatting>
  <conditionalFormatting sqref="AF12">
    <cfRule type="cellIs" dxfId="11044" priority="1045" operator="lessThan">
      <formula>$C$4</formula>
    </cfRule>
  </conditionalFormatting>
  <conditionalFormatting sqref="AF13">
    <cfRule type="cellIs" dxfId="11043" priority="1046" operator="lessThan">
      <formula>$C$4</formula>
    </cfRule>
  </conditionalFormatting>
  <conditionalFormatting sqref="AF14">
    <cfRule type="cellIs" dxfId="11042" priority="1047" operator="lessThan">
      <formula>$C$4</formula>
    </cfRule>
  </conditionalFormatting>
  <conditionalFormatting sqref="AF15">
    <cfRule type="cellIs" dxfId="11041" priority="1048" operator="lessThan">
      <formula>$C$4</formula>
    </cfRule>
  </conditionalFormatting>
  <conditionalFormatting sqref="AF16">
    <cfRule type="cellIs" dxfId="11040" priority="1049" operator="lessThan">
      <formula>$C$4</formula>
    </cfRule>
  </conditionalFormatting>
  <conditionalFormatting sqref="AF17">
    <cfRule type="cellIs" dxfId="11039" priority="1050" operator="lessThan">
      <formula>$C$4</formula>
    </cfRule>
  </conditionalFormatting>
  <conditionalFormatting sqref="AF18">
    <cfRule type="cellIs" dxfId="11038" priority="1051" operator="lessThan">
      <formula>$C$4</formula>
    </cfRule>
  </conditionalFormatting>
  <conditionalFormatting sqref="AF19">
    <cfRule type="cellIs" dxfId="11037" priority="1052" operator="lessThan">
      <formula>$C$4</formula>
    </cfRule>
  </conditionalFormatting>
  <conditionalFormatting sqref="AF20">
    <cfRule type="cellIs" dxfId="11036" priority="1053" operator="lessThan">
      <formula>$C$4</formula>
    </cfRule>
  </conditionalFormatting>
  <conditionalFormatting sqref="AF21">
    <cfRule type="cellIs" dxfId="11035" priority="1054" operator="lessThan">
      <formula>$C$4</formula>
    </cfRule>
  </conditionalFormatting>
  <conditionalFormatting sqref="AF22">
    <cfRule type="cellIs" dxfId="11034" priority="1055" operator="lessThan">
      <formula>$C$4</formula>
    </cfRule>
  </conditionalFormatting>
  <conditionalFormatting sqref="AF23">
    <cfRule type="cellIs" dxfId="11033" priority="1056" operator="lessThan">
      <formula>$C$4</formula>
    </cfRule>
  </conditionalFormatting>
  <conditionalFormatting sqref="AF24">
    <cfRule type="cellIs" dxfId="11032" priority="1057" operator="lessThan">
      <formula>$C$4</formula>
    </cfRule>
  </conditionalFormatting>
  <conditionalFormatting sqref="AF25">
    <cfRule type="cellIs" dxfId="11031" priority="1058" operator="lessThan">
      <formula>$C$4</formula>
    </cfRule>
  </conditionalFormatting>
  <conditionalFormatting sqref="AF26">
    <cfRule type="cellIs" dxfId="11030" priority="1059" operator="lessThan">
      <formula>$C$4</formula>
    </cfRule>
  </conditionalFormatting>
  <conditionalFormatting sqref="AF27">
    <cfRule type="cellIs" dxfId="11029" priority="1060" operator="lessThan">
      <formula>$C$4</formula>
    </cfRule>
  </conditionalFormatting>
  <conditionalFormatting sqref="AF28">
    <cfRule type="cellIs" dxfId="11028" priority="1061" operator="lessThan">
      <formula>$C$4</formula>
    </cfRule>
  </conditionalFormatting>
  <conditionalFormatting sqref="AF29">
    <cfRule type="cellIs" dxfId="11027" priority="1062" operator="lessThan">
      <formula>$C$4</formula>
    </cfRule>
  </conditionalFormatting>
  <conditionalFormatting sqref="AF30">
    <cfRule type="cellIs" dxfId="11026" priority="1063" operator="lessThan">
      <formula>$C$4</formula>
    </cfRule>
  </conditionalFormatting>
  <conditionalFormatting sqref="AF31">
    <cfRule type="cellIs" dxfId="11025" priority="1064" operator="lessThan">
      <formula>$C$4</formula>
    </cfRule>
  </conditionalFormatting>
  <conditionalFormatting sqref="AF32">
    <cfRule type="cellIs" dxfId="11024" priority="1065" operator="lessThan">
      <formula>$C$4</formula>
    </cfRule>
  </conditionalFormatting>
  <conditionalFormatting sqref="AF33">
    <cfRule type="cellIs" dxfId="11023" priority="1066" operator="lessThan">
      <formula>$C$4</formula>
    </cfRule>
  </conditionalFormatting>
  <conditionalFormatting sqref="AF34">
    <cfRule type="cellIs" dxfId="11022" priority="1067" operator="lessThan">
      <formula>$C$4</formula>
    </cfRule>
  </conditionalFormatting>
  <conditionalFormatting sqref="AF35">
    <cfRule type="cellIs" dxfId="11021" priority="1068" operator="lessThan">
      <formula>$C$4</formula>
    </cfRule>
  </conditionalFormatting>
  <conditionalFormatting sqref="AF36">
    <cfRule type="cellIs" dxfId="11020" priority="1069" operator="lessThan">
      <formula>$C$4</formula>
    </cfRule>
  </conditionalFormatting>
  <conditionalFormatting sqref="AF37">
    <cfRule type="cellIs" dxfId="11019" priority="1070" operator="lessThan">
      <formula>$C$4</formula>
    </cfRule>
  </conditionalFormatting>
  <conditionalFormatting sqref="AF38">
    <cfRule type="cellIs" dxfId="11018" priority="1071" operator="lessThan">
      <formula>$C$4</formula>
    </cfRule>
  </conditionalFormatting>
  <conditionalFormatting sqref="AF39">
    <cfRule type="cellIs" dxfId="11017" priority="1072" operator="lessThan">
      <formula>$C$4</formula>
    </cfRule>
  </conditionalFormatting>
  <conditionalFormatting sqref="AF40">
    <cfRule type="cellIs" dxfId="11016" priority="1073" operator="lessThan">
      <formula>$C$4</formula>
    </cfRule>
  </conditionalFormatting>
  <conditionalFormatting sqref="AF41">
    <cfRule type="cellIs" dxfId="11015" priority="1074" operator="lessThan">
      <formula>$C$4</formula>
    </cfRule>
  </conditionalFormatting>
  <conditionalFormatting sqref="AF42">
    <cfRule type="cellIs" dxfId="11014" priority="1075" operator="lessThan">
      <formula>$C$4</formula>
    </cfRule>
  </conditionalFormatting>
  <conditionalFormatting sqref="AF43">
    <cfRule type="cellIs" dxfId="11013" priority="1076" operator="lessThan">
      <formula>$C$4</formula>
    </cfRule>
  </conditionalFormatting>
  <conditionalFormatting sqref="AF44">
    <cfRule type="cellIs" dxfId="11012" priority="1077" operator="lessThan">
      <formula>$C$4</formula>
    </cfRule>
  </conditionalFormatting>
  <conditionalFormatting sqref="AF45">
    <cfRule type="cellIs" dxfId="11011" priority="1078" operator="lessThan">
      <formula>$C$4</formula>
    </cfRule>
  </conditionalFormatting>
  <conditionalFormatting sqref="AF46">
    <cfRule type="cellIs" dxfId="11010" priority="1079" operator="lessThan">
      <formula>$C$4</formula>
    </cfRule>
  </conditionalFormatting>
  <conditionalFormatting sqref="AF47">
    <cfRule type="cellIs" dxfId="11009" priority="1080" operator="lessThan">
      <formula>$C$4</formula>
    </cfRule>
  </conditionalFormatting>
  <conditionalFormatting sqref="AF48">
    <cfRule type="cellIs" dxfId="11008" priority="1081" operator="lessThan">
      <formula>$C$4</formula>
    </cfRule>
  </conditionalFormatting>
  <conditionalFormatting sqref="AF49">
    <cfRule type="cellIs" dxfId="11007" priority="1082" operator="lessThan">
      <formula>$C$4</formula>
    </cfRule>
  </conditionalFormatting>
  <conditionalFormatting sqref="AF50">
    <cfRule type="cellIs" dxfId="11006" priority="1083" operator="lessThan">
      <formula>$C$4</formula>
    </cfRule>
  </conditionalFormatting>
  <conditionalFormatting sqref="AF51">
    <cfRule type="cellIs" dxfId="11005" priority="1084" operator="lessThan">
      <formula>$C$4</formula>
    </cfRule>
  </conditionalFormatting>
  <conditionalFormatting sqref="AF52">
    <cfRule type="cellIs" dxfId="11004" priority="1085" operator="lessThan">
      <formula>$C$4</formula>
    </cfRule>
  </conditionalFormatting>
  <conditionalFormatting sqref="AF53">
    <cfRule type="cellIs" dxfId="11003" priority="1086" operator="lessThan">
      <formula>$C$4</formula>
    </cfRule>
  </conditionalFormatting>
  <conditionalFormatting sqref="AF54">
    <cfRule type="cellIs" dxfId="11002" priority="1087" operator="lessThan">
      <formula>$C$4</formula>
    </cfRule>
  </conditionalFormatting>
  <conditionalFormatting sqref="AF55">
    <cfRule type="cellIs" dxfId="11001" priority="1088" operator="lessThan">
      <formula>$C$4</formula>
    </cfRule>
  </conditionalFormatting>
  <conditionalFormatting sqref="AF56">
    <cfRule type="cellIs" dxfId="11000" priority="1089" operator="lessThan">
      <formula>$C$4</formula>
    </cfRule>
  </conditionalFormatting>
  <conditionalFormatting sqref="AF57">
    <cfRule type="cellIs" dxfId="10999" priority="1090" operator="lessThan">
      <formula>$C$4</formula>
    </cfRule>
  </conditionalFormatting>
  <conditionalFormatting sqref="AF58">
    <cfRule type="cellIs" dxfId="10998" priority="1091" operator="lessThan">
      <formula>$C$4</formula>
    </cfRule>
  </conditionalFormatting>
  <conditionalFormatting sqref="AF59">
    <cfRule type="cellIs" dxfId="10997" priority="1092" operator="lessThan">
      <formula>$C$4</formula>
    </cfRule>
  </conditionalFormatting>
  <conditionalFormatting sqref="AF60">
    <cfRule type="cellIs" dxfId="10996" priority="1093" operator="lessThan">
      <formula>$C$4</formula>
    </cfRule>
  </conditionalFormatting>
  <conditionalFormatting sqref="AG11">
    <cfRule type="cellIs" dxfId="10995" priority="1094" operator="lessThan">
      <formula>$C$4</formula>
    </cfRule>
  </conditionalFormatting>
  <conditionalFormatting sqref="AG12">
    <cfRule type="cellIs" dxfId="10994" priority="1095" operator="lessThan">
      <formula>$C$4</formula>
    </cfRule>
  </conditionalFormatting>
  <conditionalFormatting sqref="AG13">
    <cfRule type="cellIs" dxfId="10993" priority="1096" operator="lessThan">
      <formula>$C$4</formula>
    </cfRule>
  </conditionalFormatting>
  <conditionalFormatting sqref="AG14">
    <cfRule type="cellIs" dxfId="10992" priority="1097" operator="lessThan">
      <formula>$C$4</formula>
    </cfRule>
  </conditionalFormatting>
  <conditionalFormatting sqref="AG15">
    <cfRule type="cellIs" dxfId="10991" priority="1098" operator="lessThan">
      <formula>$C$4</formula>
    </cfRule>
  </conditionalFormatting>
  <conditionalFormatting sqref="AG16">
    <cfRule type="cellIs" dxfId="10990" priority="1099" operator="lessThan">
      <formula>$C$4</formula>
    </cfRule>
  </conditionalFormatting>
  <conditionalFormatting sqref="AG17">
    <cfRule type="cellIs" dxfId="10989" priority="1100" operator="lessThan">
      <formula>$C$4</formula>
    </cfRule>
  </conditionalFormatting>
  <conditionalFormatting sqref="AG18">
    <cfRule type="cellIs" dxfId="10988" priority="1101" operator="lessThan">
      <formula>$C$4</formula>
    </cfRule>
  </conditionalFormatting>
  <conditionalFormatting sqref="AG19">
    <cfRule type="cellIs" dxfId="10987" priority="1102" operator="lessThan">
      <formula>$C$4</formula>
    </cfRule>
  </conditionalFormatting>
  <conditionalFormatting sqref="AG20">
    <cfRule type="cellIs" dxfId="10986" priority="1103" operator="lessThan">
      <formula>$C$4</formula>
    </cfRule>
  </conditionalFormatting>
  <conditionalFormatting sqref="AG21">
    <cfRule type="cellIs" dxfId="10985" priority="1104" operator="lessThan">
      <formula>$C$4</formula>
    </cfRule>
  </conditionalFormatting>
  <conditionalFormatting sqref="AG22">
    <cfRule type="cellIs" dxfId="10984" priority="1105" operator="lessThan">
      <formula>$C$4</formula>
    </cfRule>
  </conditionalFormatting>
  <conditionalFormatting sqref="AG23">
    <cfRule type="cellIs" dxfId="10983" priority="1106" operator="lessThan">
      <formula>$C$4</formula>
    </cfRule>
  </conditionalFormatting>
  <conditionalFormatting sqref="AG24">
    <cfRule type="cellIs" dxfId="10982" priority="1107" operator="lessThan">
      <formula>$C$4</formula>
    </cfRule>
  </conditionalFormatting>
  <conditionalFormatting sqref="AG25">
    <cfRule type="cellIs" dxfId="10981" priority="1108" operator="lessThan">
      <formula>$C$4</formula>
    </cfRule>
  </conditionalFormatting>
  <conditionalFormatting sqref="AG26">
    <cfRule type="cellIs" dxfId="10980" priority="1109" operator="lessThan">
      <formula>$C$4</formula>
    </cfRule>
  </conditionalFormatting>
  <conditionalFormatting sqref="AG27">
    <cfRule type="cellIs" dxfId="10979" priority="1110" operator="lessThan">
      <formula>$C$4</formula>
    </cfRule>
  </conditionalFormatting>
  <conditionalFormatting sqref="AG28">
    <cfRule type="cellIs" dxfId="10978" priority="1111" operator="lessThan">
      <formula>$C$4</formula>
    </cfRule>
  </conditionalFormatting>
  <conditionalFormatting sqref="AG29">
    <cfRule type="cellIs" dxfId="10977" priority="1112" operator="lessThan">
      <formula>$C$4</formula>
    </cfRule>
  </conditionalFormatting>
  <conditionalFormatting sqref="AG30">
    <cfRule type="cellIs" dxfId="10976" priority="1113" operator="lessThan">
      <formula>$C$4</formula>
    </cfRule>
  </conditionalFormatting>
  <conditionalFormatting sqref="AG31">
    <cfRule type="cellIs" dxfId="10975" priority="1114" operator="lessThan">
      <formula>$C$4</formula>
    </cfRule>
  </conditionalFormatting>
  <conditionalFormatting sqref="AG32">
    <cfRule type="cellIs" dxfId="10974" priority="1115" operator="lessThan">
      <formula>$C$4</formula>
    </cfRule>
  </conditionalFormatting>
  <conditionalFormatting sqref="AG33">
    <cfRule type="cellIs" dxfId="10973" priority="1116" operator="lessThan">
      <formula>$C$4</formula>
    </cfRule>
  </conditionalFormatting>
  <conditionalFormatting sqref="AG34">
    <cfRule type="cellIs" dxfId="10972" priority="1117" operator="lessThan">
      <formula>$C$4</formula>
    </cfRule>
  </conditionalFormatting>
  <conditionalFormatting sqref="AG35">
    <cfRule type="cellIs" dxfId="10971" priority="1118" operator="lessThan">
      <formula>$C$4</formula>
    </cfRule>
  </conditionalFormatting>
  <conditionalFormatting sqref="AG36">
    <cfRule type="cellIs" dxfId="10970" priority="1119" operator="lessThan">
      <formula>$C$4</formula>
    </cfRule>
  </conditionalFormatting>
  <conditionalFormatting sqref="AG37">
    <cfRule type="cellIs" dxfId="10969" priority="1120" operator="lessThan">
      <formula>$C$4</formula>
    </cfRule>
  </conditionalFormatting>
  <conditionalFormatting sqref="AG38">
    <cfRule type="cellIs" dxfId="10968" priority="1121" operator="lessThan">
      <formula>$C$4</formula>
    </cfRule>
  </conditionalFormatting>
  <conditionalFormatting sqref="AG39">
    <cfRule type="cellIs" dxfId="10967" priority="1122" operator="lessThan">
      <formula>$C$4</formula>
    </cfRule>
  </conditionalFormatting>
  <conditionalFormatting sqref="AG40">
    <cfRule type="cellIs" dxfId="10966" priority="1123" operator="lessThan">
      <formula>$C$4</formula>
    </cfRule>
  </conditionalFormatting>
  <conditionalFormatting sqref="AG41">
    <cfRule type="cellIs" dxfId="10965" priority="1124" operator="lessThan">
      <formula>$C$4</formula>
    </cfRule>
  </conditionalFormatting>
  <conditionalFormatting sqref="AG42">
    <cfRule type="cellIs" dxfId="10964" priority="1125" operator="lessThan">
      <formula>$C$4</formula>
    </cfRule>
  </conditionalFormatting>
  <conditionalFormatting sqref="AG43">
    <cfRule type="cellIs" dxfId="10963" priority="1126" operator="lessThan">
      <formula>$C$4</formula>
    </cfRule>
  </conditionalFormatting>
  <conditionalFormatting sqref="AG44">
    <cfRule type="cellIs" dxfId="10962" priority="1127" operator="lessThan">
      <formula>$C$4</formula>
    </cfRule>
  </conditionalFormatting>
  <conditionalFormatting sqref="AG45">
    <cfRule type="cellIs" dxfId="10961" priority="1128" operator="lessThan">
      <formula>$C$4</formula>
    </cfRule>
  </conditionalFormatting>
  <conditionalFormatting sqref="AG46">
    <cfRule type="cellIs" dxfId="10960" priority="1129" operator="lessThan">
      <formula>$C$4</formula>
    </cfRule>
  </conditionalFormatting>
  <conditionalFormatting sqref="AG47">
    <cfRule type="cellIs" dxfId="10959" priority="1130" operator="lessThan">
      <formula>$C$4</formula>
    </cfRule>
  </conditionalFormatting>
  <conditionalFormatting sqref="AG48">
    <cfRule type="cellIs" dxfId="10958" priority="1131" operator="lessThan">
      <formula>$C$4</formula>
    </cfRule>
  </conditionalFormatting>
  <conditionalFormatting sqref="AG49">
    <cfRule type="cellIs" dxfId="10957" priority="1132" operator="lessThan">
      <formula>$C$4</formula>
    </cfRule>
  </conditionalFormatting>
  <conditionalFormatting sqref="AG50">
    <cfRule type="cellIs" dxfId="10956" priority="1133" operator="lessThan">
      <formula>$C$4</formula>
    </cfRule>
  </conditionalFormatting>
  <conditionalFormatting sqref="AG51">
    <cfRule type="cellIs" dxfId="10955" priority="1134" operator="lessThan">
      <formula>$C$4</formula>
    </cfRule>
  </conditionalFormatting>
  <conditionalFormatting sqref="AG52">
    <cfRule type="cellIs" dxfId="10954" priority="1135" operator="lessThan">
      <formula>$C$4</formula>
    </cfRule>
  </conditionalFormatting>
  <conditionalFormatting sqref="AG53">
    <cfRule type="cellIs" dxfId="10953" priority="1136" operator="lessThan">
      <formula>$C$4</formula>
    </cfRule>
  </conditionalFormatting>
  <conditionalFormatting sqref="AG54">
    <cfRule type="cellIs" dxfId="10952" priority="1137" operator="lessThan">
      <formula>$C$4</formula>
    </cfRule>
  </conditionalFormatting>
  <conditionalFormatting sqref="AG55">
    <cfRule type="cellIs" dxfId="10951" priority="1138" operator="lessThan">
      <formula>$C$4</formula>
    </cfRule>
  </conditionalFormatting>
  <conditionalFormatting sqref="AG56">
    <cfRule type="cellIs" dxfId="10950" priority="1139" operator="lessThan">
      <formula>$C$4</formula>
    </cfRule>
  </conditionalFormatting>
  <conditionalFormatting sqref="AG57">
    <cfRule type="cellIs" dxfId="10949" priority="1140" operator="lessThan">
      <formula>$C$4</formula>
    </cfRule>
  </conditionalFormatting>
  <conditionalFormatting sqref="AG58">
    <cfRule type="cellIs" dxfId="10948" priority="1141" operator="lessThan">
      <formula>$C$4</formula>
    </cfRule>
  </conditionalFormatting>
  <conditionalFormatting sqref="AG59">
    <cfRule type="cellIs" dxfId="10947" priority="1142" operator="lessThan">
      <formula>$C$4</formula>
    </cfRule>
  </conditionalFormatting>
  <conditionalFormatting sqref="AG60">
    <cfRule type="cellIs" dxfId="10946" priority="1143" operator="lessThan">
      <formula>$C$4</formula>
    </cfRule>
  </conditionalFormatting>
  <conditionalFormatting sqref="AH11">
    <cfRule type="cellIs" dxfId="10945" priority="1144" operator="lessThan">
      <formula>$C$4</formula>
    </cfRule>
  </conditionalFormatting>
  <conditionalFormatting sqref="AH12">
    <cfRule type="cellIs" dxfId="10944" priority="1145" operator="lessThan">
      <formula>$C$4</formula>
    </cfRule>
  </conditionalFormatting>
  <conditionalFormatting sqref="AH13">
    <cfRule type="cellIs" dxfId="10943" priority="1146" operator="lessThan">
      <formula>$C$4</formula>
    </cfRule>
  </conditionalFormatting>
  <conditionalFormatting sqref="AH14">
    <cfRule type="cellIs" dxfId="10942" priority="1147" operator="lessThan">
      <formula>$C$4</formula>
    </cfRule>
  </conditionalFormatting>
  <conditionalFormatting sqref="AH15">
    <cfRule type="cellIs" dxfId="10941" priority="1148" operator="lessThan">
      <formula>$C$4</formula>
    </cfRule>
  </conditionalFormatting>
  <conditionalFormatting sqref="AH16">
    <cfRule type="cellIs" dxfId="10940" priority="1149" operator="lessThan">
      <formula>$C$4</formula>
    </cfRule>
  </conditionalFormatting>
  <conditionalFormatting sqref="AH17">
    <cfRule type="cellIs" dxfId="10939" priority="1150" operator="lessThan">
      <formula>$C$4</formula>
    </cfRule>
  </conditionalFormatting>
  <conditionalFormatting sqref="AH18">
    <cfRule type="cellIs" dxfId="10938" priority="1151" operator="lessThan">
      <formula>$C$4</formula>
    </cfRule>
  </conditionalFormatting>
  <conditionalFormatting sqref="AH19">
    <cfRule type="cellIs" dxfId="10937" priority="1152" operator="lessThan">
      <formula>$C$4</formula>
    </cfRule>
  </conditionalFormatting>
  <conditionalFormatting sqref="AH20">
    <cfRule type="cellIs" dxfId="10936" priority="1153" operator="lessThan">
      <formula>$C$4</formula>
    </cfRule>
  </conditionalFormatting>
  <conditionalFormatting sqref="AH21">
    <cfRule type="cellIs" dxfId="10935" priority="1154" operator="lessThan">
      <formula>$C$4</formula>
    </cfRule>
  </conditionalFormatting>
  <conditionalFormatting sqref="AH22">
    <cfRule type="cellIs" dxfId="10934" priority="1155" operator="lessThan">
      <formula>$C$4</formula>
    </cfRule>
  </conditionalFormatting>
  <conditionalFormatting sqref="AH23">
    <cfRule type="cellIs" dxfId="10933" priority="1156" operator="lessThan">
      <formula>$C$4</formula>
    </cfRule>
  </conditionalFormatting>
  <conditionalFormatting sqref="AH24">
    <cfRule type="cellIs" dxfId="10932" priority="1157" operator="lessThan">
      <formula>$C$4</formula>
    </cfRule>
  </conditionalFormatting>
  <conditionalFormatting sqref="AH25">
    <cfRule type="cellIs" dxfId="10931" priority="1158" operator="lessThan">
      <formula>$C$4</formula>
    </cfRule>
  </conditionalFormatting>
  <conditionalFormatting sqref="AH26">
    <cfRule type="cellIs" dxfId="10930" priority="1159" operator="lessThan">
      <formula>$C$4</formula>
    </cfRule>
  </conditionalFormatting>
  <conditionalFormatting sqref="AH27">
    <cfRule type="cellIs" dxfId="10929" priority="1160" operator="lessThan">
      <formula>$C$4</formula>
    </cfRule>
  </conditionalFormatting>
  <conditionalFormatting sqref="AH28">
    <cfRule type="cellIs" dxfId="10928" priority="1161" operator="lessThan">
      <formula>$C$4</formula>
    </cfRule>
  </conditionalFormatting>
  <conditionalFormatting sqref="AH29">
    <cfRule type="cellIs" dxfId="10927" priority="1162" operator="lessThan">
      <formula>$C$4</formula>
    </cfRule>
  </conditionalFormatting>
  <conditionalFormatting sqref="AH30">
    <cfRule type="cellIs" dxfId="10926" priority="1163" operator="lessThan">
      <formula>$C$4</formula>
    </cfRule>
  </conditionalFormatting>
  <conditionalFormatting sqref="AH31">
    <cfRule type="cellIs" dxfId="10925" priority="1164" operator="lessThan">
      <formula>$C$4</formula>
    </cfRule>
  </conditionalFormatting>
  <conditionalFormatting sqref="AH32">
    <cfRule type="cellIs" dxfId="10924" priority="1165" operator="lessThan">
      <formula>$C$4</formula>
    </cfRule>
  </conditionalFormatting>
  <conditionalFormatting sqref="AH33">
    <cfRule type="cellIs" dxfId="10923" priority="1166" operator="lessThan">
      <formula>$C$4</formula>
    </cfRule>
  </conditionalFormatting>
  <conditionalFormatting sqref="AH34">
    <cfRule type="cellIs" dxfId="10922" priority="1167" operator="lessThan">
      <formula>$C$4</formula>
    </cfRule>
  </conditionalFormatting>
  <conditionalFormatting sqref="AH35">
    <cfRule type="cellIs" dxfId="10921" priority="1168" operator="lessThan">
      <formula>$C$4</formula>
    </cfRule>
  </conditionalFormatting>
  <conditionalFormatting sqref="AH36">
    <cfRule type="cellIs" dxfId="10920" priority="1169" operator="lessThan">
      <formula>$C$4</formula>
    </cfRule>
  </conditionalFormatting>
  <conditionalFormatting sqref="AH37">
    <cfRule type="cellIs" dxfId="10919" priority="1170" operator="lessThan">
      <formula>$C$4</formula>
    </cfRule>
  </conditionalFormatting>
  <conditionalFormatting sqref="AH38">
    <cfRule type="cellIs" dxfId="10918" priority="1171" operator="lessThan">
      <formula>$C$4</formula>
    </cfRule>
  </conditionalFormatting>
  <conditionalFormatting sqref="AH39">
    <cfRule type="cellIs" dxfId="10917" priority="1172" operator="lessThan">
      <formula>$C$4</formula>
    </cfRule>
  </conditionalFormatting>
  <conditionalFormatting sqref="AH40">
    <cfRule type="cellIs" dxfId="10916" priority="1173" operator="lessThan">
      <formula>$C$4</formula>
    </cfRule>
  </conditionalFormatting>
  <conditionalFormatting sqref="AH41">
    <cfRule type="cellIs" dxfId="10915" priority="1174" operator="lessThan">
      <formula>$C$4</formula>
    </cfRule>
  </conditionalFormatting>
  <conditionalFormatting sqref="AH42">
    <cfRule type="cellIs" dxfId="10914" priority="1175" operator="lessThan">
      <formula>$C$4</formula>
    </cfRule>
  </conditionalFormatting>
  <conditionalFormatting sqref="AH43">
    <cfRule type="cellIs" dxfId="10913" priority="1176" operator="lessThan">
      <formula>$C$4</formula>
    </cfRule>
  </conditionalFormatting>
  <conditionalFormatting sqref="AH44">
    <cfRule type="cellIs" dxfId="10912" priority="1177" operator="lessThan">
      <formula>$C$4</formula>
    </cfRule>
  </conditionalFormatting>
  <conditionalFormatting sqref="AH45">
    <cfRule type="cellIs" dxfId="10911" priority="1178" operator="lessThan">
      <formula>$C$4</formula>
    </cfRule>
  </conditionalFormatting>
  <conditionalFormatting sqref="AH46">
    <cfRule type="cellIs" dxfId="10910" priority="1179" operator="lessThan">
      <formula>$C$4</formula>
    </cfRule>
  </conditionalFormatting>
  <conditionalFormatting sqref="AH47">
    <cfRule type="cellIs" dxfId="10909" priority="1180" operator="lessThan">
      <formula>$C$4</formula>
    </cfRule>
  </conditionalFormatting>
  <conditionalFormatting sqref="AH48">
    <cfRule type="cellIs" dxfId="10908" priority="1181" operator="lessThan">
      <formula>$C$4</formula>
    </cfRule>
  </conditionalFormatting>
  <conditionalFormatting sqref="AH49">
    <cfRule type="cellIs" dxfId="10907" priority="1182" operator="lessThan">
      <formula>$C$4</formula>
    </cfRule>
  </conditionalFormatting>
  <conditionalFormatting sqref="AH50">
    <cfRule type="cellIs" dxfId="10906" priority="1183" operator="lessThan">
      <formula>$C$4</formula>
    </cfRule>
  </conditionalFormatting>
  <conditionalFormatting sqref="AH51">
    <cfRule type="cellIs" dxfId="10905" priority="1184" operator="lessThan">
      <formula>$C$4</formula>
    </cfRule>
  </conditionalFormatting>
  <conditionalFormatting sqref="AH52">
    <cfRule type="cellIs" dxfId="10904" priority="1185" operator="lessThan">
      <formula>$C$4</formula>
    </cfRule>
  </conditionalFormatting>
  <conditionalFormatting sqref="AH53">
    <cfRule type="cellIs" dxfId="10903" priority="1186" operator="lessThan">
      <formula>$C$4</formula>
    </cfRule>
  </conditionalFormatting>
  <conditionalFormatting sqref="AH54">
    <cfRule type="cellIs" dxfId="10902" priority="1187" operator="lessThan">
      <formula>$C$4</formula>
    </cfRule>
  </conditionalFormatting>
  <conditionalFormatting sqref="AH55">
    <cfRule type="cellIs" dxfId="10901" priority="1188" operator="lessThan">
      <formula>$C$4</formula>
    </cfRule>
  </conditionalFormatting>
  <conditionalFormatting sqref="AH56">
    <cfRule type="cellIs" dxfId="10900" priority="1189" operator="lessThan">
      <formula>$C$4</formula>
    </cfRule>
  </conditionalFormatting>
  <conditionalFormatting sqref="AH57">
    <cfRule type="cellIs" dxfId="10899" priority="1190" operator="lessThan">
      <formula>$C$4</formula>
    </cfRule>
  </conditionalFormatting>
  <conditionalFormatting sqref="AH58">
    <cfRule type="cellIs" dxfId="10898" priority="1191" operator="lessThan">
      <formula>$C$4</formula>
    </cfRule>
  </conditionalFormatting>
  <conditionalFormatting sqref="AH59">
    <cfRule type="cellIs" dxfId="10897" priority="1192" operator="lessThan">
      <formula>$C$4</formula>
    </cfRule>
  </conditionalFormatting>
  <conditionalFormatting sqref="AH60">
    <cfRule type="cellIs" dxfId="10896" priority="1193" operator="lessThan">
      <formula>$C$4</formula>
    </cfRule>
  </conditionalFormatting>
  <conditionalFormatting sqref="AI11">
    <cfRule type="cellIs" dxfId="10895" priority="1194" operator="lessThan">
      <formula>$C$4</formula>
    </cfRule>
  </conditionalFormatting>
  <conditionalFormatting sqref="AI12">
    <cfRule type="cellIs" dxfId="10894" priority="1195" operator="lessThan">
      <formula>$C$4</formula>
    </cfRule>
  </conditionalFormatting>
  <conditionalFormatting sqref="AI13">
    <cfRule type="cellIs" dxfId="10893" priority="1196" operator="lessThan">
      <formula>$C$4</formula>
    </cfRule>
  </conditionalFormatting>
  <conditionalFormatting sqref="AI14">
    <cfRule type="cellIs" dxfId="10892" priority="1197" operator="lessThan">
      <formula>$C$4</formula>
    </cfRule>
  </conditionalFormatting>
  <conditionalFormatting sqref="AI15">
    <cfRule type="cellIs" dxfId="10891" priority="1198" operator="lessThan">
      <formula>$C$4</formula>
    </cfRule>
  </conditionalFormatting>
  <conditionalFormatting sqref="AI16">
    <cfRule type="cellIs" dxfId="10890" priority="1199" operator="lessThan">
      <formula>$C$4</formula>
    </cfRule>
  </conditionalFormatting>
  <conditionalFormatting sqref="AI17">
    <cfRule type="cellIs" dxfId="10889" priority="1200" operator="lessThan">
      <formula>$C$4</formula>
    </cfRule>
  </conditionalFormatting>
  <conditionalFormatting sqref="AI18">
    <cfRule type="cellIs" dxfId="10888" priority="1201" operator="lessThan">
      <formula>$C$4</formula>
    </cfRule>
  </conditionalFormatting>
  <conditionalFormatting sqref="AI19">
    <cfRule type="cellIs" dxfId="10887" priority="1202" operator="lessThan">
      <formula>$C$4</formula>
    </cfRule>
  </conditionalFormatting>
  <conditionalFormatting sqref="AI20">
    <cfRule type="cellIs" dxfId="10886" priority="1203" operator="lessThan">
      <formula>$C$4</formula>
    </cfRule>
  </conditionalFormatting>
  <conditionalFormatting sqref="AI21">
    <cfRule type="cellIs" dxfId="10885" priority="1204" operator="lessThan">
      <formula>$C$4</formula>
    </cfRule>
  </conditionalFormatting>
  <conditionalFormatting sqref="AI22">
    <cfRule type="cellIs" dxfId="10884" priority="1205" operator="lessThan">
      <formula>$C$4</formula>
    </cfRule>
  </conditionalFormatting>
  <conditionalFormatting sqref="AI23">
    <cfRule type="cellIs" dxfId="10883" priority="1206" operator="lessThan">
      <formula>$C$4</formula>
    </cfRule>
  </conditionalFormatting>
  <conditionalFormatting sqref="AI24">
    <cfRule type="cellIs" dxfId="10882" priority="1207" operator="lessThan">
      <formula>$C$4</formula>
    </cfRule>
  </conditionalFormatting>
  <conditionalFormatting sqref="AI25">
    <cfRule type="cellIs" dxfId="10881" priority="1208" operator="lessThan">
      <formula>$C$4</formula>
    </cfRule>
  </conditionalFormatting>
  <conditionalFormatting sqref="AI26">
    <cfRule type="cellIs" dxfId="10880" priority="1209" operator="lessThan">
      <formula>$C$4</formula>
    </cfRule>
  </conditionalFormatting>
  <conditionalFormatting sqref="AI27">
    <cfRule type="cellIs" dxfId="10879" priority="1210" operator="lessThan">
      <formula>$C$4</formula>
    </cfRule>
  </conditionalFormatting>
  <conditionalFormatting sqref="AI28">
    <cfRule type="cellIs" dxfId="10878" priority="1211" operator="lessThan">
      <formula>$C$4</formula>
    </cfRule>
  </conditionalFormatting>
  <conditionalFormatting sqref="AI29">
    <cfRule type="cellIs" dxfId="10877" priority="1212" operator="lessThan">
      <formula>$C$4</formula>
    </cfRule>
  </conditionalFormatting>
  <conditionalFormatting sqref="AI30">
    <cfRule type="cellIs" dxfId="10876" priority="1213" operator="lessThan">
      <formula>$C$4</formula>
    </cfRule>
  </conditionalFormatting>
  <conditionalFormatting sqref="AI31">
    <cfRule type="cellIs" dxfId="10875" priority="1214" operator="lessThan">
      <formula>$C$4</formula>
    </cfRule>
  </conditionalFormatting>
  <conditionalFormatting sqref="AI32">
    <cfRule type="cellIs" dxfId="10874" priority="1215" operator="lessThan">
      <formula>$C$4</formula>
    </cfRule>
  </conditionalFormatting>
  <conditionalFormatting sqref="AI33">
    <cfRule type="cellIs" dxfId="10873" priority="1216" operator="lessThan">
      <formula>$C$4</formula>
    </cfRule>
  </conditionalFormatting>
  <conditionalFormatting sqref="AI34">
    <cfRule type="cellIs" dxfId="10872" priority="1217" operator="lessThan">
      <formula>$C$4</formula>
    </cfRule>
  </conditionalFormatting>
  <conditionalFormatting sqref="AI35">
    <cfRule type="cellIs" dxfId="10871" priority="1218" operator="lessThan">
      <formula>$C$4</formula>
    </cfRule>
  </conditionalFormatting>
  <conditionalFormatting sqref="AI36">
    <cfRule type="cellIs" dxfId="10870" priority="1219" operator="lessThan">
      <formula>$C$4</formula>
    </cfRule>
  </conditionalFormatting>
  <conditionalFormatting sqref="AI37">
    <cfRule type="cellIs" dxfId="10869" priority="1220" operator="lessThan">
      <formula>$C$4</formula>
    </cfRule>
  </conditionalFormatting>
  <conditionalFormatting sqref="AI38">
    <cfRule type="cellIs" dxfId="10868" priority="1221" operator="lessThan">
      <formula>$C$4</formula>
    </cfRule>
  </conditionalFormatting>
  <conditionalFormatting sqref="AI39">
    <cfRule type="cellIs" dxfId="10867" priority="1222" operator="lessThan">
      <formula>$C$4</formula>
    </cfRule>
  </conditionalFormatting>
  <conditionalFormatting sqref="AI40">
    <cfRule type="cellIs" dxfId="10866" priority="1223" operator="lessThan">
      <formula>$C$4</formula>
    </cfRule>
  </conditionalFormatting>
  <conditionalFormatting sqref="AI41">
    <cfRule type="cellIs" dxfId="10865" priority="1224" operator="lessThan">
      <formula>$C$4</formula>
    </cfRule>
  </conditionalFormatting>
  <conditionalFormatting sqref="AI42">
    <cfRule type="cellIs" dxfId="10864" priority="1225" operator="lessThan">
      <formula>$C$4</formula>
    </cfRule>
  </conditionalFormatting>
  <conditionalFormatting sqref="AI43">
    <cfRule type="cellIs" dxfId="10863" priority="1226" operator="lessThan">
      <formula>$C$4</formula>
    </cfRule>
  </conditionalFormatting>
  <conditionalFormatting sqref="AI44">
    <cfRule type="cellIs" dxfId="10862" priority="1227" operator="lessThan">
      <formula>$C$4</formula>
    </cfRule>
  </conditionalFormatting>
  <conditionalFormatting sqref="AI45">
    <cfRule type="cellIs" dxfId="10861" priority="1228" operator="lessThan">
      <formula>$C$4</formula>
    </cfRule>
  </conditionalFormatting>
  <conditionalFormatting sqref="AI46">
    <cfRule type="cellIs" dxfId="10860" priority="1229" operator="lessThan">
      <formula>$C$4</formula>
    </cfRule>
  </conditionalFormatting>
  <conditionalFormatting sqref="AI47">
    <cfRule type="cellIs" dxfId="10859" priority="1230" operator="lessThan">
      <formula>$C$4</formula>
    </cfRule>
  </conditionalFormatting>
  <conditionalFormatting sqref="AI48">
    <cfRule type="cellIs" dxfId="10858" priority="1231" operator="lessThan">
      <formula>$C$4</formula>
    </cfRule>
  </conditionalFormatting>
  <conditionalFormatting sqref="AI49">
    <cfRule type="cellIs" dxfId="10857" priority="1232" operator="lessThan">
      <formula>$C$4</formula>
    </cfRule>
  </conditionalFormatting>
  <conditionalFormatting sqref="AI50">
    <cfRule type="cellIs" dxfId="10856" priority="1233" operator="lessThan">
      <formula>$C$4</formula>
    </cfRule>
  </conditionalFormatting>
  <conditionalFormatting sqref="AI51">
    <cfRule type="cellIs" dxfId="10855" priority="1234" operator="lessThan">
      <formula>$C$4</formula>
    </cfRule>
  </conditionalFormatting>
  <conditionalFormatting sqref="AI52">
    <cfRule type="cellIs" dxfId="10854" priority="1235" operator="lessThan">
      <formula>$C$4</formula>
    </cfRule>
  </conditionalFormatting>
  <conditionalFormatting sqref="AI53">
    <cfRule type="cellIs" dxfId="10853" priority="1236" operator="lessThan">
      <formula>$C$4</formula>
    </cfRule>
  </conditionalFormatting>
  <conditionalFormatting sqref="AI54">
    <cfRule type="cellIs" dxfId="10852" priority="1237" operator="lessThan">
      <formula>$C$4</formula>
    </cfRule>
  </conditionalFormatting>
  <conditionalFormatting sqref="AI55">
    <cfRule type="cellIs" dxfId="10851" priority="1238" operator="lessThan">
      <formula>$C$4</formula>
    </cfRule>
  </conditionalFormatting>
  <conditionalFormatting sqref="AI56">
    <cfRule type="cellIs" dxfId="10850" priority="1239" operator="lessThan">
      <formula>$C$4</formula>
    </cfRule>
  </conditionalFormatting>
  <conditionalFormatting sqref="AI57">
    <cfRule type="cellIs" dxfId="10849" priority="1240" operator="lessThan">
      <formula>$C$4</formula>
    </cfRule>
  </conditionalFormatting>
  <conditionalFormatting sqref="AI58">
    <cfRule type="cellIs" dxfId="10848" priority="1241" operator="lessThan">
      <formula>$C$4</formula>
    </cfRule>
  </conditionalFormatting>
  <conditionalFormatting sqref="AI59">
    <cfRule type="cellIs" dxfId="10847" priority="1242" operator="lessThan">
      <formula>$C$4</formula>
    </cfRule>
  </conditionalFormatting>
  <conditionalFormatting sqref="AI60">
    <cfRule type="cellIs" dxfId="10846" priority="1243" operator="lessThan">
      <formula>$C$4</formula>
    </cfRule>
  </conditionalFormatting>
  <conditionalFormatting sqref="AJ11">
    <cfRule type="cellIs" dxfId="10845" priority="1244" operator="lessThan">
      <formula>$C$4</formula>
    </cfRule>
  </conditionalFormatting>
  <conditionalFormatting sqref="AJ12">
    <cfRule type="cellIs" dxfId="10844" priority="1245" operator="lessThan">
      <formula>$C$4</formula>
    </cfRule>
  </conditionalFormatting>
  <conditionalFormatting sqref="AJ13">
    <cfRule type="cellIs" dxfId="10843" priority="1246" operator="lessThan">
      <formula>$C$4</formula>
    </cfRule>
  </conditionalFormatting>
  <conditionalFormatting sqref="AJ14">
    <cfRule type="cellIs" dxfId="10842" priority="1247" operator="lessThan">
      <formula>$C$4</formula>
    </cfRule>
  </conditionalFormatting>
  <conditionalFormatting sqref="AJ15">
    <cfRule type="cellIs" dxfId="10841" priority="1248" operator="lessThan">
      <formula>$C$4</formula>
    </cfRule>
  </conditionalFormatting>
  <conditionalFormatting sqref="AJ16">
    <cfRule type="cellIs" dxfId="10840" priority="1249" operator="lessThan">
      <formula>$C$4</formula>
    </cfRule>
  </conditionalFormatting>
  <conditionalFormatting sqref="AJ17">
    <cfRule type="cellIs" dxfId="10839" priority="1250" operator="lessThan">
      <formula>$C$4</formula>
    </cfRule>
  </conditionalFormatting>
  <conditionalFormatting sqref="AJ18">
    <cfRule type="cellIs" dxfId="10838" priority="1251" operator="lessThan">
      <formula>$C$4</formula>
    </cfRule>
  </conditionalFormatting>
  <conditionalFormatting sqref="AJ19">
    <cfRule type="cellIs" dxfId="10837" priority="1252" operator="lessThan">
      <formula>$C$4</formula>
    </cfRule>
  </conditionalFormatting>
  <conditionalFormatting sqref="AJ20">
    <cfRule type="cellIs" dxfId="10836" priority="1253" operator="lessThan">
      <formula>$C$4</formula>
    </cfRule>
  </conditionalFormatting>
  <conditionalFormatting sqref="AJ21">
    <cfRule type="cellIs" dxfId="10835" priority="1254" operator="lessThan">
      <formula>$C$4</formula>
    </cfRule>
  </conditionalFormatting>
  <conditionalFormatting sqref="AJ22">
    <cfRule type="cellIs" dxfId="10834" priority="1255" operator="lessThan">
      <formula>$C$4</formula>
    </cfRule>
  </conditionalFormatting>
  <conditionalFormatting sqref="AJ23">
    <cfRule type="cellIs" dxfId="10833" priority="1256" operator="lessThan">
      <formula>$C$4</formula>
    </cfRule>
  </conditionalFormatting>
  <conditionalFormatting sqref="AJ24">
    <cfRule type="cellIs" dxfId="10832" priority="1257" operator="lessThan">
      <formula>$C$4</formula>
    </cfRule>
  </conditionalFormatting>
  <conditionalFormatting sqref="AJ25">
    <cfRule type="cellIs" dxfId="10831" priority="1258" operator="lessThan">
      <formula>$C$4</formula>
    </cfRule>
  </conditionalFormatting>
  <conditionalFormatting sqref="AJ26">
    <cfRule type="cellIs" dxfId="10830" priority="1259" operator="lessThan">
      <formula>$C$4</formula>
    </cfRule>
  </conditionalFormatting>
  <conditionalFormatting sqref="AJ27">
    <cfRule type="cellIs" dxfId="10829" priority="1260" operator="lessThan">
      <formula>$C$4</formula>
    </cfRule>
  </conditionalFormatting>
  <conditionalFormatting sqref="AJ28">
    <cfRule type="cellIs" dxfId="10828" priority="1261" operator="lessThan">
      <formula>$C$4</formula>
    </cfRule>
  </conditionalFormatting>
  <conditionalFormatting sqref="AJ29">
    <cfRule type="cellIs" dxfId="10827" priority="1262" operator="lessThan">
      <formula>$C$4</formula>
    </cfRule>
  </conditionalFormatting>
  <conditionalFormatting sqref="AJ30">
    <cfRule type="cellIs" dxfId="10826" priority="1263" operator="lessThan">
      <formula>$C$4</formula>
    </cfRule>
  </conditionalFormatting>
  <conditionalFormatting sqref="AJ31">
    <cfRule type="cellIs" dxfId="10825" priority="1264" operator="lessThan">
      <formula>$C$4</formula>
    </cfRule>
  </conditionalFormatting>
  <conditionalFormatting sqref="AJ32">
    <cfRule type="cellIs" dxfId="10824" priority="1265" operator="lessThan">
      <formula>$C$4</formula>
    </cfRule>
  </conditionalFormatting>
  <conditionalFormatting sqref="AJ33">
    <cfRule type="cellIs" dxfId="10823" priority="1266" operator="lessThan">
      <formula>$C$4</formula>
    </cfRule>
  </conditionalFormatting>
  <conditionalFormatting sqref="AJ34">
    <cfRule type="cellIs" dxfId="10822" priority="1267" operator="lessThan">
      <formula>$C$4</formula>
    </cfRule>
  </conditionalFormatting>
  <conditionalFormatting sqref="AJ35">
    <cfRule type="cellIs" dxfId="10821" priority="1268" operator="lessThan">
      <formula>$C$4</formula>
    </cfRule>
  </conditionalFormatting>
  <conditionalFormatting sqref="AJ36">
    <cfRule type="cellIs" dxfId="10820" priority="1269" operator="lessThan">
      <formula>$C$4</formula>
    </cfRule>
  </conditionalFormatting>
  <conditionalFormatting sqref="AJ37">
    <cfRule type="cellIs" dxfId="10819" priority="1270" operator="lessThan">
      <formula>$C$4</formula>
    </cfRule>
  </conditionalFormatting>
  <conditionalFormatting sqref="AJ38">
    <cfRule type="cellIs" dxfId="10818" priority="1271" operator="lessThan">
      <formula>$C$4</formula>
    </cfRule>
  </conditionalFormatting>
  <conditionalFormatting sqref="AJ39">
    <cfRule type="cellIs" dxfId="10817" priority="1272" operator="lessThan">
      <formula>$C$4</formula>
    </cfRule>
  </conditionalFormatting>
  <conditionalFormatting sqref="AJ40">
    <cfRule type="cellIs" dxfId="10816" priority="1273" operator="lessThan">
      <formula>$C$4</formula>
    </cfRule>
  </conditionalFormatting>
  <conditionalFormatting sqref="AJ41">
    <cfRule type="cellIs" dxfId="10815" priority="1274" operator="lessThan">
      <formula>$C$4</formula>
    </cfRule>
  </conditionalFormatting>
  <conditionalFormatting sqref="AJ42">
    <cfRule type="cellIs" dxfId="10814" priority="1275" operator="lessThan">
      <formula>$C$4</formula>
    </cfRule>
  </conditionalFormatting>
  <conditionalFormatting sqref="AJ43">
    <cfRule type="cellIs" dxfId="10813" priority="1276" operator="lessThan">
      <formula>$C$4</formula>
    </cfRule>
  </conditionalFormatting>
  <conditionalFormatting sqref="AJ44">
    <cfRule type="cellIs" dxfId="10812" priority="1277" operator="lessThan">
      <formula>$C$4</formula>
    </cfRule>
  </conditionalFormatting>
  <conditionalFormatting sqref="AJ45">
    <cfRule type="cellIs" dxfId="10811" priority="1278" operator="lessThan">
      <formula>$C$4</formula>
    </cfRule>
  </conditionalFormatting>
  <conditionalFormatting sqref="AJ46">
    <cfRule type="cellIs" dxfId="10810" priority="1279" operator="lessThan">
      <formula>$C$4</formula>
    </cfRule>
  </conditionalFormatting>
  <conditionalFormatting sqref="AJ47">
    <cfRule type="cellIs" dxfId="10809" priority="1280" operator="lessThan">
      <formula>$C$4</formula>
    </cfRule>
  </conditionalFormatting>
  <conditionalFormatting sqref="AJ48">
    <cfRule type="cellIs" dxfId="10808" priority="1281" operator="lessThan">
      <formula>$C$4</formula>
    </cfRule>
  </conditionalFormatting>
  <conditionalFormatting sqref="AJ49">
    <cfRule type="cellIs" dxfId="10807" priority="1282" operator="lessThan">
      <formula>$C$4</formula>
    </cfRule>
  </conditionalFormatting>
  <conditionalFormatting sqref="AJ50">
    <cfRule type="cellIs" dxfId="10806" priority="1283" operator="lessThan">
      <formula>$C$4</formula>
    </cfRule>
  </conditionalFormatting>
  <conditionalFormatting sqref="AJ51">
    <cfRule type="cellIs" dxfId="10805" priority="1284" operator="lessThan">
      <formula>$C$4</formula>
    </cfRule>
  </conditionalFormatting>
  <conditionalFormatting sqref="AJ52">
    <cfRule type="cellIs" dxfId="10804" priority="1285" operator="lessThan">
      <formula>$C$4</formula>
    </cfRule>
  </conditionalFormatting>
  <conditionalFormatting sqref="AJ53">
    <cfRule type="cellIs" dxfId="10803" priority="1286" operator="lessThan">
      <formula>$C$4</formula>
    </cfRule>
  </conditionalFormatting>
  <conditionalFormatting sqref="AJ54">
    <cfRule type="cellIs" dxfId="10802" priority="1287" operator="lessThan">
      <formula>$C$4</formula>
    </cfRule>
  </conditionalFormatting>
  <conditionalFormatting sqref="AJ55">
    <cfRule type="cellIs" dxfId="10801" priority="1288" operator="lessThan">
      <formula>$C$4</formula>
    </cfRule>
  </conditionalFormatting>
  <conditionalFormatting sqref="AJ56">
    <cfRule type="cellIs" dxfId="10800" priority="1289" operator="lessThan">
      <formula>$C$4</formula>
    </cfRule>
  </conditionalFormatting>
  <conditionalFormatting sqref="AJ57">
    <cfRule type="cellIs" dxfId="10799" priority="1290" operator="lessThan">
      <formula>$C$4</formula>
    </cfRule>
  </conditionalFormatting>
  <conditionalFormatting sqref="AJ58">
    <cfRule type="cellIs" dxfId="10798" priority="1291" operator="lessThan">
      <formula>$C$4</formula>
    </cfRule>
  </conditionalFormatting>
  <conditionalFormatting sqref="AJ59">
    <cfRule type="cellIs" dxfId="10797" priority="1292" operator="lessThan">
      <formula>$C$4</formula>
    </cfRule>
  </conditionalFormatting>
  <conditionalFormatting sqref="AJ60">
    <cfRule type="cellIs" dxfId="10796" priority="1293" operator="lessThan">
      <formula>$C$4</formula>
    </cfRule>
  </conditionalFormatting>
  <conditionalFormatting sqref="AK11">
    <cfRule type="cellIs" dxfId="10795" priority="1294" operator="lessThan">
      <formula>$C$4</formula>
    </cfRule>
  </conditionalFormatting>
  <conditionalFormatting sqref="AK12">
    <cfRule type="cellIs" dxfId="10794" priority="1295" operator="lessThan">
      <formula>$C$4</formula>
    </cfRule>
  </conditionalFormatting>
  <conditionalFormatting sqref="AK13">
    <cfRule type="cellIs" dxfId="10793" priority="1296" operator="lessThan">
      <formula>$C$4</formula>
    </cfRule>
  </conditionalFormatting>
  <conditionalFormatting sqref="AK14">
    <cfRule type="cellIs" dxfId="10792" priority="1297" operator="lessThan">
      <formula>$C$4</formula>
    </cfRule>
  </conditionalFormatting>
  <conditionalFormatting sqref="AK15">
    <cfRule type="cellIs" dxfId="10791" priority="1298" operator="lessThan">
      <formula>$C$4</formula>
    </cfRule>
  </conditionalFormatting>
  <conditionalFormatting sqref="AK16">
    <cfRule type="cellIs" dxfId="10790" priority="1299" operator="lessThan">
      <formula>$C$4</formula>
    </cfRule>
  </conditionalFormatting>
  <conditionalFormatting sqref="AK17">
    <cfRule type="cellIs" dxfId="10789" priority="1300" operator="lessThan">
      <formula>$C$4</formula>
    </cfRule>
  </conditionalFormatting>
  <conditionalFormatting sqref="AK18">
    <cfRule type="cellIs" dxfId="10788" priority="1301" operator="lessThan">
      <formula>$C$4</formula>
    </cfRule>
  </conditionalFormatting>
  <conditionalFormatting sqref="AK19">
    <cfRule type="cellIs" dxfId="10787" priority="1302" operator="lessThan">
      <formula>$C$4</formula>
    </cfRule>
  </conditionalFormatting>
  <conditionalFormatting sqref="AK20">
    <cfRule type="cellIs" dxfId="10786" priority="1303" operator="lessThan">
      <formula>$C$4</formula>
    </cfRule>
  </conditionalFormatting>
  <conditionalFormatting sqref="AK21">
    <cfRule type="cellIs" dxfId="10785" priority="1304" operator="lessThan">
      <formula>$C$4</formula>
    </cfRule>
  </conditionalFormatting>
  <conditionalFormatting sqref="AK22">
    <cfRule type="cellIs" dxfId="10784" priority="1305" operator="lessThan">
      <formula>$C$4</formula>
    </cfRule>
  </conditionalFormatting>
  <conditionalFormatting sqref="AK23">
    <cfRule type="cellIs" dxfId="10783" priority="1306" operator="lessThan">
      <formula>$C$4</formula>
    </cfRule>
  </conditionalFormatting>
  <conditionalFormatting sqref="AK24">
    <cfRule type="cellIs" dxfId="10782" priority="1307" operator="lessThan">
      <formula>$C$4</formula>
    </cfRule>
  </conditionalFormatting>
  <conditionalFormatting sqref="AK25">
    <cfRule type="cellIs" dxfId="10781" priority="1308" operator="lessThan">
      <formula>$C$4</formula>
    </cfRule>
  </conditionalFormatting>
  <conditionalFormatting sqref="AK26">
    <cfRule type="cellIs" dxfId="10780" priority="1309" operator="lessThan">
      <formula>$C$4</formula>
    </cfRule>
  </conditionalFormatting>
  <conditionalFormatting sqref="AK27">
    <cfRule type="cellIs" dxfId="10779" priority="1310" operator="lessThan">
      <formula>$C$4</formula>
    </cfRule>
  </conditionalFormatting>
  <conditionalFormatting sqref="AK28">
    <cfRule type="cellIs" dxfId="10778" priority="1311" operator="lessThan">
      <formula>$C$4</formula>
    </cfRule>
  </conditionalFormatting>
  <conditionalFormatting sqref="AK29">
    <cfRule type="cellIs" dxfId="10777" priority="1312" operator="lessThan">
      <formula>$C$4</formula>
    </cfRule>
  </conditionalFormatting>
  <conditionalFormatting sqref="AK30">
    <cfRule type="cellIs" dxfId="10776" priority="1313" operator="lessThan">
      <formula>$C$4</formula>
    </cfRule>
  </conditionalFormatting>
  <conditionalFormatting sqref="AK31">
    <cfRule type="cellIs" dxfId="10775" priority="1314" operator="lessThan">
      <formula>$C$4</formula>
    </cfRule>
  </conditionalFormatting>
  <conditionalFormatting sqref="AK32">
    <cfRule type="cellIs" dxfId="10774" priority="1315" operator="lessThan">
      <formula>$C$4</formula>
    </cfRule>
  </conditionalFormatting>
  <conditionalFormatting sqref="AK33">
    <cfRule type="cellIs" dxfId="10773" priority="1316" operator="lessThan">
      <formula>$C$4</formula>
    </cfRule>
  </conditionalFormatting>
  <conditionalFormatting sqref="AK34">
    <cfRule type="cellIs" dxfId="10772" priority="1317" operator="lessThan">
      <formula>$C$4</formula>
    </cfRule>
  </conditionalFormatting>
  <conditionalFormatting sqref="AK35">
    <cfRule type="cellIs" dxfId="10771" priority="1318" operator="lessThan">
      <formula>$C$4</formula>
    </cfRule>
  </conditionalFormatting>
  <conditionalFormatting sqref="AK36">
    <cfRule type="cellIs" dxfId="10770" priority="1319" operator="lessThan">
      <formula>$C$4</formula>
    </cfRule>
  </conditionalFormatting>
  <conditionalFormatting sqref="AK37">
    <cfRule type="cellIs" dxfId="10769" priority="1320" operator="lessThan">
      <formula>$C$4</formula>
    </cfRule>
  </conditionalFormatting>
  <conditionalFormatting sqref="AK38">
    <cfRule type="cellIs" dxfId="10768" priority="1321" operator="lessThan">
      <formula>$C$4</formula>
    </cfRule>
  </conditionalFormatting>
  <conditionalFormatting sqref="AK39">
    <cfRule type="cellIs" dxfId="10767" priority="1322" operator="lessThan">
      <formula>$C$4</formula>
    </cfRule>
  </conditionalFormatting>
  <conditionalFormatting sqref="AK40">
    <cfRule type="cellIs" dxfId="10766" priority="1323" operator="lessThan">
      <formula>$C$4</formula>
    </cfRule>
  </conditionalFormatting>
  <conditionalFormatting sqref="AK41">
    <cfRule type="cellIs" dxfId="10765" priority="1324" operator="lessThan">
      <formula>$C$4</formula>
    </cfRule>
  </conditionalFormatting>
  <conditionalFormatting sqref="AK42">
    <cfRule type="cellIs" dxfId="10764" priority="1325" operator="lessThan">
      <formula>$C$4</formula>
    </cfRule>
  </conditionalFormatting>
  <conditionalFormatting sqref="AK43">
    <cfRule type="cellIs" dxfId="10763" priority="1326" operator="lessThan">
      <formula>$C$4</formula>
    </cfRule>
  </conditionalFormatting>
  <conditionalFormatting sqref="AK44">
    <cfRule type="cellIs" dxfId="10762" priority="1327" operator="lessThan">
      <formula>$C$4</formula>
    </cfRule>
  </conditionalFormatting>
  <conditionalFormatting sqref="AK45">
    <cfRule type="cellIs" dxfId="10761" priority="1328" operator="lessThan">
      <formula>$C$4</formula>
    </cfRule>
  </conditionalFormatting>
  <conditionalFormatting sqref="AK46">
    <cfRule type="cellIs" dxfId="10760" priority="1329" operator="lessThan">
      <formula>$C$4</formula>
    </cfRule>
  </conditionalFormatting>
  <conditionalFormatting sqref="AK47">
    <cfRule type="cellIs" dxfId="10759" priority="1330" operator="lessThan">
      <formula>$C$4</formula>
    </cfRule>
  </conditionalFormatting>
  <conditionalFormatting sqref="AK48">
    <cfRule type="cellIs" dxfId="10758" priority="1331" operator="lessThan">
      <formula>$C$4</formula>
    </cfRule>
  </conditionalFormatting>
  <conditionalFormatting sqref="AK49">
    <cfRule type="cellIs" dxfId="10757" priority="1332" operator="lessThan">
      <formula>$C$4</formula>
    </cfRule>
  </conditionalFormatting>
  <conditionalFormatting sqref="AK50">
    <cfRule type="cellIs" dxfId="10756" priority="1333" operator="lessThan">
      <formula>$C$4</formula>
    </cfRule>
  </conditionalFormatting>
  <conditionalFormatting sqref="AK51">
    <cfRule type="cellIs" dxfId="10755" priority="1334" operator="lessThan">
      <formula>$C$4</formula>
    </cfRule>
  </conditionalFormatting>
  <conditionalFormatting sqref="AK52">
    <cfRule type="cellIs" dxfId="10754" priority="1335" operator="lessThan">
      <formula>$C$4</formula>
    </cfRule>
  </conditionalFormatting>
  <conditionalFormatting sqref="AK53">
    <cfRule type="cellIs" dxfId="10753" priority="1336" operator="lessThan">
      <formula>$C$4</formula>
    </cfRule>
  </conditionalFormatting>
  <conditionalFormatting sqref="AK54">
    <cfRule type="cellIs" dxfId="10752" priority="1337" operator="lessThan">
      <formula>$C$4</formula>
    </cfRule>
  </conditionalFormatting>
  <conditionalFormatting sqref="AK55">
    <cfRule type="cellIs" dxfId="10751" priority="1338" operator="lessThan">
      <formula>$C$4</formula>
    </cfRule>
  </conditionalFormatting>
  <conditionalFormatting sqref="AK56">
    <cfRule type="cellIs" dxfId="10750" priority="1339" operator="lessThan">
      <formula>$C$4</formula>
    </cfRule>
  </conditionalFormatting>
  <conditionalFormatting sqref="AK57">
    <cfRule type="cellIs" dxfId="10749" priority="1340" operator="lessThan">
      <formula>$C$4</formula>
    </cfRule>
  </conditionalFormatting>
  <conditionalFormatting sqref="AK58">
    <cfRule type="cellIs" dxfId="10748" priority="1341" operator="lessThan">
      <formula>$C$4</formula>
    </cfRule>
  </conditionalFormatting>
  <conditionalFormatting sqref="AK59">
    <cfRule type="cellIs" dxfId="10747" priority="1342" operator="lessThan">
      <formula>$C$4</formula>
    </cfRule>
  </conditionalFormatting>
  <conditionalFormatting sqref="AK60">
    <cfRule type="cellIs" dxfId="10746" priority="1343" operator="lessThan">
      <formula>$C$4</formula>
    </cfRule>
  </conditionalFormatting>
  <conditionalFormatting sqref="AL11">
    <cfRule type="cellIs" dxfId="10745" priority="1344" operator="lessThan">
      <formula>$C$4</formula>
    </cfRule>
  </conditionalFormatting>
  <conditionalFormatting sqref="AL12">
    <cfRule type="cellIs" dxfId="10744" priority="1345" operator="lessThan">
      <formula>$C$4</formula>
    </cfRule>
  </conditionalFormatting>
  <conditionalFormatting sqref="AL13">
    <cfRule type="cellIs" dxfId="10743" priority="1346" operator="lessThan">
      <formula>$C$4</formula>
    </cfRule>
  </conditionalFormatting>
  <conditionalFormatting sqref="AL14">
    <cfRule type="cellIs" dxfId="10742" priority="1347" operator="lessThan">
      <formula>$C$4</formula>
    </cfRule>
  </conditionalFormatting>
  <conditionalFormatting sqref="AL15">
    <cfRule type="cellIs" dxfId="10741" priority="1348" operator="lessThan">
      <formula>$C$4</formula>
    </cfRule>
  </conditionalFormatting>
  <conditionalFormatting sqref="AL16">
    <cfRule type="cellIs" dxfId="10740" priority="1349" operator="lessThan">
      <formula>$C$4</formula>
    </cfRule>
  </conditionalFormatting>
  <conditionalFormatting sqref="AL17">
    <cfRule type="cellIs" dxfId="10739" priority="1350" operator="lessThan">
      <formula>$C$4</formula>
    </cfRule>
  </conditionalFormatting>
  <conditionalFormatting sqref="AL18">
    <cfRule type="cellIs" dxfId="10738" priority="1351" operator="lessThan">
      <formula>$C$4</formula>
    </cfRule>
  </conditionalFormatting>
  <conditionalFormatting sqref="AL19">
    <cfRule type="cellIs" dxfId="10737" priority="1352" operator="lessThan">
      <formula>$C$4</formula>
    </cfRule>
  </conditionalFormatting>
  <conditionalFormatting sqref="AL20">
    <cfRule type="cellIs" dxfId="10736" priority="1353" operator="lessThan">
      <formula>$C$4</formula>
    </cfRule>
  </conditionalFormatting>
  <conditionalFormatting sqref="AL21">
    <cfRule type="cellIs" dxfId="10735" priority="1354" operator="lessThan">
      <formula>$C$4</formula>
    </cfRule>
  </conditionalFormatting>
  <conditionalFormatting sqref="AL22">
    <cfRule type="cellIs" dxfId="10734" priority="1355" operator="lessThan">
      <formula>$C$4</formula>
    </cfRule>
  </conditionalFormatting>
  <conditionalFormatting sqref="AL23">
    <cfRule type="cellIs" dxfId="10733" priority="1356" operator="lessThan">
      <formula>$C$4</formula>
    </cfRule>
  </conditionalFormatting>
  <conditionalFormatting sqref="AL24">
    <cfRule type="cellIs" dxfId="10732" priority="1357" operator="lessThan">
      <formula>$C$4</formula>
    </cfRule>
  </conditionalFormatting>
  <conditionalFormatting sqref="AL25">
    <cfRule type="cellIs" dxfId="10731" priority="1358" operator="lessThan">
      <formula>$C$4</formula>
    </cfRule>
  </conditionalFormatting>
  <conditionalFormatting sqref="AL26">
    <cfRule type="cellIs" dxfId="10730" priority="1359" operator="lessThan">
      <formula>$C$4</formula>
    </cfRule>
  </conditionalFormatting>
  <conditionalFormatting sqref="AL27">
    <cfRule type="cellIs" dxfId="10729" priority="1360" operator="lessThan">
      <formula>$C$4</formula>
    </cfRule>
  </conditionalFormatting>
  <conditionalFormatting sqref="AL28">
    <cfRule type="cellIs" dxfId="10728" priority="1361" operator="lessThan">
      <formula>$C$4</formula>
    </cfRule>
  </conditionalFormatting>
  <conditionalFormatting sqref="AL29">
    <cfRule type="cellIs" dxfId="10727" priority="1362" operator="lessThan">
      <formula>$C$4</formula>
    </cfRule>
  </conditionalFormatting>
  <conditionalFormatting sqref="AL30">
    <cfRule type="cellIs" dxfId="10726" priority="1363" operator="lessThan">
      <formula>$C$4</formula>
    </cfRule>
  </conditionalFormatting>
  <conditionalFormatting sqref="AL31">
    <cfRule type="cellIs" dxfId="10725" priority="1364" operator="lessThan">
      <formula>$C$4</formula>
    </cfRule>
  </conditionalFormatting>
  <conditionalFormatting sqref="AL32">
    <cfRule type="cellIs" dxfId="10724" priority="1365" operator="lessThan">
      <formula>$C$4</formula>
    </cfRule>
  </conditionalFormatting>
  <conditionalFormatting sqref="AL33">
    <cfRule type="cellIs" dxfId="10723" priority="1366" operator="lessThan">
      <formula>$C$4</formula>
    </cfRule>
  </conditionalFormatting>
  <conditionalFormatting sqref="AL34">
    <cfRule type="cellIs" dxfId="10722" priority="1367" operator="lessThan">
      <formula>$C$4</formula>
    </cfRule>
  </conditionalFormatting>
  <conditionalFormatting sqref="AL35">
    <cfRule type="cellIs" dxfId="10721" priority="1368" operator="lessThan">
      <formula>$C$4</formula>
    </cfRule>
  </conditionalFormatting>
  <conditionalFormatting sqref="AL36">
    <cfRule type="cellIs" dxfId="10720" priority="1369" operator="lessThan">
      <formula>$C$4</formula>
    </cfRule>
  </conditionalFormatting>
  <conditionalFormatting sqref="AL37">
    <cfRule type="cellIs" dxfId="10719" priority="1370" operator="lessThan">
      <formula>$C$4</formula>
    </cfRule>
  </conditionalFormatting>
  <conditionalFormatting sqref="AL38">
    <cfRule type="cellIs" dxfId="10718" priority="1371" operator="lessThan">
      <formula>$C$4</formula>
    </cfRule>
  </conditionalFormatting>
  <conditionalFormatting sqref="AL39">
    <cfRule type="cellIs" dxfId="10717" priority="1372" operator="lessThan">
      <formula>$C$4</formula>
    </cfRule>
  </conditionalFormatting>
  <conditionalFormatting sqref="AL40">
    <cfRule type="cellIs" dxfId="10716" priority="1373" operator="lessThan">
      <formula>$C$4</formula>
    </cfRule>
  </conditionalFormatting>
  <conditionalFormatting sqref="AL41">
    <cfRule type="cellIs" dxfId="10715" priority="1374" operator="lessThan">
      <formula>$C$4</formula>
    </cfRule>
  </conditionalFormatting>
  <conditionalFormatting sqref="AL42">
    <cfRule type="cellIs" dxfId="10714" priority="1375" operator="lessThan">
      <formula>$C$4</formula>
    </cfRule>
  </conditionalFormatting>
  <conditionalFormatting sqref="AL43">
    <cfRule type="cellIs" dxfId="10713" priority="1376" operator="lessThan">
      <formula>$C$4</formula>
    </cfRule>
  </conditionalFormatting>
  <conditionalFormatting sqref="AL44">
    <cfRule type="cellIs" dxfId="10712" priority="1377" operator="lessThan">
      <formula>$C$4</formula>
    </cfRule>
  </conditionalFormatting>
  <conditionalFormatting sqref="AL45">
    <cfRule type="cellIs" dxfId="10711" priority="1378" operator="lessThan">
      <formula>$C$4</formula>
    </cfRule>
  </conditionalFormatting>
  <conditionalFormatting sqref="AL46">
    <cfRule type="cellIs" dxfId="10710" priority="1379" operator="lessThan">
      <formula>$C$4</formula>
    </cfRule>
  </conditionalFormatting>
  <conditionalFormatting sqref="AL47">
    <cfRule type="cellIs" dxfId="10709" priority="1380" operator="lessThan">
      <formula>$C$4</formula>
    </cfRule>
  </conditionalFormatting>
  <conditionalFormatting sqref="AL48">
    <cfRule type="cellIs" dxfId="10708" priority="1381" operator="lessThan">
      <formula>$C$4</formula>
    </cfRule>
  </conditionalFormatting>
  <conditionalFormatting sqref="AL49">
    <cfRule type="cellIs" dxfId="10707" priority="1382" operator="lessThan">
      <formula>$C$4</formula>
    </cfRule>
  </conditionalFormatting>
  <conditionalFormatting sqref="AL50">
    <cfRule type="cellIs" dxfId="10706" priority="1383" operator="lessThan">
      <formula>$C$4</formula>
    </cfRule>
  </conditionalFormatting>
  <conditionalFormatting sqref="AL51">
    <cfRule type="cellIs" dxfId="10705" priority="1384" operator="lessThan">
      <formula>$C$4</formula>
    </cfRule>
  </conditionalFormatting>
  <conditionalFormatting sqref="AL52">
    <cfRule type="cellIs" dxfId="10704" priority="1385" operator="lessThan">
      <formula>$C$4</formula>
    </cfRule>
  </conditionalFormatting>
  <conditionalFormatting sqref="AL53">
    <cfRule type="cellIs" dxfId="10703" priority="1386" operator="lessThan">
      <formula>$C$4</formula>
    </cfRule>
  </conditionalFormatting>
  <conditionalFormatting sqref="AL54">
    <cfRule type="cellIs" dxfId="10702" priority="1387" operator="lessThan">
      <formula>$C$4</formula>
    </cfRule>
  </conditionalFormatting>
  <conditionalFormatting sqref="AL55">
    <cfRule type="cellIs" dxfId="10701" priority="1388" operator="lessThan">
      <formula>$C$4</formula>
    </cfRule>
  </conditionalFormatting>
  <conditionalFormatting sqref="AL56">
    <cfRule type="cellIs" dxfId="10700" priority="1389" operator="lessThan">
      <formula>$C$4</formula>
    </cfRule>
  </conditionalFormatting>
  <conditionalFormatting sqref="AL57">
    <cfRule type="cellIs" dxfId="10699" priority="1390" operator="lessThan">
      <formula>$C$4</formula>
    </cfRule>
  </conditionalFormatting>
  <conditionalFormatting sqref="AL58">
    <cfRule type="cellIs" dxfId="10698" priority="1391" operator="lessThan">
      <formula>$C$4</formula>
    </cfRule>
  </conditionalFormatting>
  <conditionalFormatting sqref="AL59">
    <cfRule type="cellIs" dxfId="10697" priority="1392" operator="lessThan">
      <formula>$C$4</formula>
    </cfRule>
  </conditionalFormatting>
  <conditionalFormatting sqref="AL60">
    <cfRule type="cellIs" dxfId="10696" priority="1393" operator="lessThan">
      <formula>$C$4</formula>
    </cfRule>
  </conditionalFormatting>
  <conditionalFormatting sqref="AM11">
    <cfRule type="cellIs" dxfId="10695" priority="1394" operator="lessThan">
      <formula>$C$4</formula>
    </cfRule>
  </conditionalFormatting>
  <conditionalFormatting sqref="AM12">
    <cfRule type="cellIs" dxfId="10694" priority="1395" operator="lessThan">
      <formula>$C$4</formula>
    </cfRule>
  </conditionalFormatting>
  <conditionalFormatting sqref="AM13">
    <cfRule type="cellIs" dxfId="10693" priority="1396" operator="lessThan">
      <formula>$C$4</formula>
    </cfRule>
  </conditionalFormatting>
  <conditionalFormatting sqref="AM14">
    <cfRule type="cellIs" dxfId="10692" priority="1397" operator="lessThan">
      <formula>$C$4</formula>
    </cfRule>
  </conditionalFormatting>
  <conditionalFormatting sqref="AM15">
    <cfRule type="cellIs" dxfId="10691" priority="1398" operator="lessThan">
      <formula>$C$4</formula>
    </cfRule>
  </conditionalFormatting>
  <conditionalFormatting sqref="AM16">
    <cfRule type="cellIs" dxfId="10690" priority="1399" operator="lessThan">
      <formula>$C$4</formula>
    </cfRule>
  </conditionalFormatting>
  <conditionalFormatting sqref="AM17">
    <cfRule type="cellIs" dxfId="10689" priority="1400" operator="lessThan">
      <formula>$C$4</formula>
    </cfRule>
  </conditionalFormatting>
  <conditionalFormatting sqref="AM18">
    <cfRule type="cellIs" dxfId="10688" priority="1401" operator="lessThan">
      <formula>$C$4</formula>
    </cfRule>
  </conditionalFormatting>
  <conditionalFormatting sqref="AM19">
    <cfRule type="cellIs" dxfId="10687" priority="1402" operator="lessThan">
      <formula>$C$4</formula>
    </cfRule>
  </conditionalFormatting>
  <conditionalFormatting sqref="AM20">
    <cfRule type="cellIs" dxfId="10686" priority="1403" operator="lessThan">
      <formula>$C$4</formula>
    </cfRule>
  </conditionalFormatting>
  <conditionalFormatting sqref="AM21">
    <cfRule type="cellIs" dxfId="10685" priority="1404" operator="lessThan">
      <formula>$C$4</formula>
    </cfRule>
  </conditionalFormatting>
  <conditionalFormatting sqref="AM22">
    <cfRule type="cellIs" dxfId="10684" priority="1405" operator="lessThan">
      <formula>$C$4</formula>
    </cfRule>
  </conditionalFormatting>
  <conditionalFormatting sqref="AM23">
    <cfRule type="cellIs" dxfId="10683" priority="1406" operator="lessThan">
      <formula>$C$4</formula>
    </cfRule>
  </conditionalFormatting>
  <conditionalFormatting sqref="AM24">
    <cfRule type="cellIs" dxfId="10682" priority="1407" operator="lessThan">
      <formula>$C$4</formula>
    </cfRule>
  </conditionalFormatting>
  <conditionalFormatting sqref="AM25">
    <cfRule type="cellIs" dxfId="10681" priority="1408" operator="lessThan">
      <formula>$C$4</formula>
    </cfRule>
  </conditionalFormatting>
  <conditionalFormatting sqref="AM26">
    <cfRule type="cellIs" dxfId="10680" priority="1409" operator="lessThan">
      <formula>$C$4</formula>
    </cfRule>
  </conditionalFormatting>
  <conditionalFormatting sqref="AM27">
    <cfRule type="cellIs" dxfId="10679" priority="1410" operator="lessThan">
      <formula>$C$4</formula>
    </cfRule>
  </conditionalFormatting>
  <conditionalFormatting sqref="AM28">
    <cfRule type="cellIs" dxfId="10678" priority="1411" operator="lessThan">
      <formula>$C$4</formula>
    </cfRule>
  </conditionalFormatting>
  <conditionalFormatting sqref="AM29">
    <cfRule type="cellIs" dxfId="10677" priority="1412" operator="lessThan">
      <formula>$C$4</formula>
    </cfRule>
  </conditionalFormatting>
  <conditionalFormatting sqref="AM30">
    <cfRule type="cellIs" dxfId="10676" priority="1413" operator="lessThan">
      <formula>$C$4</formula>
    </cfRule>
  </conditionalFormatting>
  <conditionalFormatting sqref="AM31">
    <cfRule type="cellIs" dxfId="10675" priority="1414" operator="lessThan">
      <formula>$C$4</formula>
    </cfRule>
  </conditionalFormatting>
  <conditionalFormatting sqref="AM32">
    <cfRule type="cellIs" dxfId="10674" priority="1415" operator="lessThan">
      <formula>$C$4</formula>
    </cfRule>
  </conditionalFormatting>
  <conditionalFormatting sqref="AM33">
    <cfRule type="cellIs" dxfId="10673" priority="1416" operator="lessThan">
      <formula>$C$4</formula>
    </cfRule>
  </conditionalFormatting>
  <conditionalFormatting sqref="AM34">
    <cfRule type="cellIs" dxfId="10672" priority="1417" operator="lessThan">
      <formula>$C$4</formula>
    </cfRule>
  </conditionalFormatting>
  <conditionalFormatting sqref="AM35">
    <cfRule type="cellIs" dxfId="10671" priority="1418" operator="lessThan">
      <formula>$C$4</formula>
    </cfRule>
  </conditionalFormatting>
  <conditionalFormatting sqref="AM36">
    <cfRule type="cellIs" dxfId="10670" priority="1419" operator="lessThan">
      <formula>$C$4</formula>
    </cfRule>
  </conditionalFormatting>
  <conditionalFormatting sqref="AM37">
    <cfRule type="cellIs" dxfId="10669" priority="1420" operator="lessThan">
      <formula>$C$4</formula>
    </cfRule>
  </conditionalFormatting>
  <conditionalFormatting sqref="AM38">
    <cfRule type="cellIs" dxfId="10668" priority="1421" operator="lessThan">
      <formula>$C$4</formula>
    </cfRule>
  </conditionalFormatting>
  <conditionalFormatting sqref="AM39">
    <cfRule type="cellIs" dxfId="10667" priority="1422" operator="lessThan">
      <formula>$C$4</formula>
    </cfRule>
  </conditionalFormatting>
  <conditionalFormatting sqref="AM40">
    <cfRule type="cellIs" dxfId="10666" priority="1423" operator="lessThan">
      <formula>$C$4</formula>
    </cfRule>
  </conditionalFormatting>
  <conditionalFormatting sqref="AM41">
    <cfRule type="cellIs" dxfId="10665" priority="1424" operator="lessThan">
      <formula>$C$4</formula>
    </cfRule>
  </conditionalFormatting>
  <conditionalFormatting sqref="AM42">
    <cfRule type="cellIs" dxfId="10664" priority="1425" operator="lessThan">
      <formula>$C$4</formula>
    </cfRule>
  </conditionalFormatting>
  <conditionalFormatting sqref="AM43">
    <cfRule type="cellIs" dxfId="10663" priority="1426" operator="lessThan">
      <formula>$C$4</formula>
    </cfRule>
  </conditionalFormatting>
  <conditionalFormatting sqref="AM44">
    <cfRule type="cellIs" dxfId="10662" priority="1427" operator="lessThan">
      <formula>$C$4</formula>
    </cfRule>
  </conditionalFormatting>
  <conditionalFormatting sqref="AM45">
    <cfRule type="cellIs" dxfId="10661" priority="1428" operator="lessThan">
      <formula>$C$4</formula>
    </cfRule>
  </conditionalFormatting>
  <conditionalFormatting sqref="AM46">
    <cfRule type="cellIs" dxfId="10660" priority="1429" operator="lessThan">
      <formula>$C$4</formula>
    </cfRule>
  </conditionalFormatting>
  <conditionalFormatting sqref="AM47">
    <cfRule type="cellIs" dxfId="10659" priority="1430" operator="lessThan">
      <formula>$C$4</formula>
    </cfRule>
  </conditionalFormatting>
  <conditionalFormatting sqref="AM48">
    <cfRule type="cellIs" dxfId="10658" priority="1431" operator="lessThan">
      <formula>$C$4</formula>
    </cfRule>
  </conditionalFormatting>
  <conditionalFormatting sqref="AM49">
    <cfRule type="cellIs" dxfId="10657" priority="1432" operator="lessThan">
      <formula>$C$4</formula>
    </cfRule>
  </conditionalFormatting>
  <conditionalFormatting sqref="AM50">
    <cfRule type="cellIs" dxfId="10656" priority="1433" operator="lessThan">
      <formula>$C$4</formula>
    </cfRule>
  </conditionalFormatting>
  <conditionalFormatting sqref="AM51">
    <cfRule type="cellIs" dxfId="10655" priority="1434" operator="lessThan">
      <formula>$C$4</formula>
    </cfRule>
  </conditionalFormatting>
  <conditionalFormatting sqref="AM52">
    <cfRule type="cellIs" dxfId="10654" priority="1435" operator="lessThan">
      <formula>$C$4</formula>
    </cfRule>
  </conditionalFormatting>
  <conditionalFormatting sqref="AM53">
    <cfRule type="cellIs" dxfId="10653" priority="1436" operator="lessThan">
      <formula>$C$4</formula>
    </cfRule>
  </conditionalFormatting>
  <conditionalFormatting sqref="AM54">
    <cfRule type="cellIs" dxfId="10652" priority="1437" operator="lessThan">
      <formula>$C$4</formula>
    </cfRule>
  </conditionalFormatting>
  <conditionalFormatting sqref="AM55">
    <cfRule type="cellIs" dxfId="10651" priority="1438" operator="lessThan">
      <formula>$C$4</formula>
    </cfRule>
  </conditionalFormatting>
  <conditionalFormatting sqref="AM56">
    <cfRule type="cellIs" dxfId="10650" priority="1439" operator="lessThan">
      <formula>$C$4</formula>
    </cfRule>
  </conditionalFormatting>
  <conditionalFormatting sqref="AM57">
    <cfRule type="cellIs" dxfId="10649" priority="1440" operator="lessThan">
      <formula>$C$4</formula>
    </cfRule>
  </conditionalFormatting>
  <conditionalFormatting sqref="AM58">
    <cfRule type="cellIs" dxfId="10648" priority="1441" operator="lessThan">
      <formula>$C$4</formula>
    </cfRule>
  </conditionalFormatting>
  <conditionalFormatting sqref="AM59">
    <cfRule type="cellIs" dxfId="10647" priority="1442" operator="lessThan">
      <formula>$C$4</formula>
    </cfRule>
  </conditionalFormatting>
  <conditionalFormatting sqref="AM60">
    <cfRule type="cellIs" dxfId="10646" priority="1443" operator="lessThan">
      <formula>$C$4</formula>
    </cfRule>
  </conditionalFormatting>
  <conditionalFormatting sqref="AN11">
    <cfRule type="cellIs" dxfId="10645" priority="1444" operator="lessThan">
      <formula>$C$4</formula>
    </cfRule>
  </conditionalFormatting>
  <conditionalFormatting sqref="AN12">
    <cfRule type="cellIs" dxfId="10644" priority="1445" operator="lessThan">
      <formula>$C$4</formula>
    </cfRule>
  </conditionalFormatting>
  <conditionalFormatting sqref="AN13">
    <cfRule type="cellIs" dxfId="10643" priority="1446" operator="lessThan">
      <formula>$C$4</formula>
    </cfRule>
  </conditionalFormatting>
  <conditionalFormatting sqref="AN14">
    <cfRule type="cellIs" dxfId="10642" priority="1447" operator="lessThan">
      <formula>$C$4</formula>
    </cfRule>
  </conditionalFormatting>
  <conditionalFormatting sqref="AN15">
    <cfRule type="cellIs" dxfId="10641" priority="1448" operator="lessThan">
      <formula>$C$4</formula>
    </cfRule>
  </conditionalFormatting>
  <conditionalFormatting sqref="AN16">
    <cfRule type="cellIs" dxfId="10640" priority="1449" operator="lessThan">
      <formula>$C$4</formula>
    </cfRule>
  </conditionalFormatting>
  <conditionalFormatting sqref="AN17">
    <cfRule type="cellIs" dxfId="10639" priority="1450" operator="lessThan">
      <formula>$C$4</formula>
    </cfRule>
  </conditionalFormatting>
  <conditionalFormatting sqref="AN18">
    <cfRule type="cellIs" dxfId="10638" priority="1451" operator="lessThan">
      <formula>$C$4</formula>
    </cfRule>
  </conditionalFormatting>
  <conditionalFormatting sqref="AN19">
    <cfRule type="cellIs" dxfId="10637" priority="1452" operator="lessThan">
      <formula>$C$4</formula>
    </cfRule>
  </conditionalFormatting>
  <conditionalFormatting sqref="AN20">
    <cfRule type="cellIs" dxfId="10636" priority="1453" operator="lessThan">
      <formula>$C$4</formula>
    </cfRule>
  </conditionalFormatting>
  <conditionalFormatting sqref="AN21">
    <cfRule type="cellIs" dxfId="10635" priority="1454" operator="lessThan">
      <formula>$C$4</formula>
    </cfRule>
  </conditionalFormatting>
  <conditionalFormatting sqref="AN22">
    <cfRule type="cellIs" dxfId="10634" priority="1455" operator="lessThan">
      <formula>$C$4</formula>
    </cfRule>
  </conditionalFormatting>
  <conditionalFormatting sqref="AN23">
    <cfRule type="cellIs" dxfId="10633" priority="1456" operator="lessThan">
      <formula>$C$4</formula>
    </cfRule>
  </conditionalFormatting>
  <conditionalFormatting sqref="AN24">
    <cfRule type="cellIs" dxfId="10632" priority="1457" operator="lessThan">
      <formula>$C$4</formula>
    </cfRule>
  </conditionalFormatting>
  <conditionalFormatting sqref="AN25">
    <cfRule type="cellIs" dxfId="10631" priority="1458" operator="lessThan">
      <formula>$C$4</formula>
    </cfRule>
  </conditionalFormatting>
  <conditionalFormatting sqref="AN26">
    <cfRule type="cellIs" dxfId="10630" priority="1459" operator="lessThan">
      <formula>$C$4</formula>
    </cfRule>
  </conditionalFormatting>
  <conditionalFormatting sqref="AN27">
    <cfRule type="cellIs" dxfId="10629" priority="1460" operator="lessThan">
      <formula>$C$4</formula>
    </cfRule>
  </conditionalFormatting>
  <conditionalFormatting sqref="AN28">
    <cfRule type="cellIs" dxfId="10628" priority="1461" operator="lessThan">
      <formula>$C$4</formula>
    </cfRule>
  </conditionalFormatting>
  <conditionalFormatting sqref="AN29">
    <cfRule type="cellIs" dxfId="10627" priority="1462" operator="lessThan">
      <formula>$C$4</formula>
    </cfRule>
  </conditionalFormatting>
  <conditionalFormatting sqref="AN30">
    <cfRule type="cellIs" dxfId="10626" priority="1463" operator="lessThan">
      <formula>$C$4</formula>
    </cfRule>
  </conditionalFormatting>
  <conditionalFormatting sqref="AN31">
    <cfRule type="cellIs" dxfId="10625" priority="1464" operator="lessThan">
      <formula>$C$4</formula>
    </cfRule>
  </conditionalFormatting>
  <conditionalFormatting sqref="AN32">
    <cfRule type="cellIs" dxfId="10624" priority="1465" operator="lessThan">
      <formula>$C$4</formula>
    </cfRule>
  </conditionalFormatting>
  <conditionalFormatting sqref="AN33">
    <cfRule type="cellIs" dxfId="10623" priority="1466" operator="lessThan">
      <formula>$C$4</formula>
    </cfRule>
  </conditionalFormatting>
  <conditionalFormatting sqref="AN34">
    <cfRule type="cellIs" dxfId="10622" priority="1467" operator="lessThan">
      <formula>$C$4</formula>
    </cfRule>
  </conditionalFormatting>
  <conditionalFormatting sqref="AN35">
    <cfRule type="cellIs" dxfId="10621" priority="1468" operator="lessThan">
      <formula>$C$4</formula>
    </cfRule>
  </conditionalFormatting>
  <conditionalFormatting sqref="AN36">
    <cfRule type="cellIs" dxfId="10620" priority="1469" operator="lessThan">
      <formula>$C$4</formula>
    </cfRule>
  </conditionalFormatting>
  <conditionalFormatting sqref="AN37">
    <cfRule type="cellIs" dxfId="10619" priority="1470" operator="lessThan">
      <formula>$C$4</formula>
    </cfRule>
  </conditionalFormatting>
  <conditionalFormatting sqref="AN38">
    <cfRule type="cellIs" dxfId="10618" priority="1471" operator="lessThan">
      <formula>$C$4</formula>
    </cfRule>
  </conditionalFormatting>
  <conditionalFormatting sqref="AN39">
    <cfRule type="cellIs" dxfId="10617" priority="1472" operator="lessThan">
      <formula>$C$4</formula>
    </cfRule>
  </conditionalFormatting>
  <conditionalFormatting sqref="AN40">
    <cfRule type="cellIs" dxfId="10616" priority="1473" operator="lessThan">
      <formula>$C$4</formula>
    </cfRule>
  </conditionalFormatting>
  <conditionalFormatting sqref="AN41">
    <cfRule type="cellIs" dxfId="10615" priority="1474" operator="lessThan">
      <formula>$C$4</formula>
    </cfRule>
  </conditionalFormatting>
  <conditionalFormatting sqref="AN42">
    <cfRule type="cellIs" dxfId="10614" priority="1475" operator="lessThan">
      <formula>$C$4</formula>
    </cfRule>
  </conditionalFormatting>
  <conditionalFormatting sqref="AN43">
    <cfRule type="cellIs" dxfId="10613" priority="1476" operator="lessThan">
      <formula>$C$4</formula>
    </cfRule>
  </conditionalFormatting>
  <conditionalFormatting sqref="AN44">
    <cfRule type="cellIs" dxfId="10612" priority="1477" operator="lessThan">
      <formula>$C$4</formula>
    </cfRule>
  </conditionalFormatting>
  <conditionalFormatting sqref="AN45">
    <cfRule type="cellIs" dxfId="10611" priority="1478" operator="lessThan">
      <formula>$C$4</formula>
    </cfRule>
  </conditionalFormatting>
  <conditionalFormatting sqref="AN46">
    <cfRule type="cellIs" dxfId="10610" priority="1479" operator="lessThan">
      <formula>$C$4</formula>
    </cfRule>
  </conditionalFormatting>
  <conditionalFormatting sqref="AN47">
    <cfRule type="cellIs" dxfId="10609" priority="1480" operator="lessThan">
      <formula>$C$4</formula>
    </cfRule>
  </conditionalFormatting>
  <conditionalFormatting sqref="AN48">
    <cfRule type="cellIs" dxfId="10608" priority="1481" operator="lessThan">
      <formula>$C$4</formula>
    </cfRule>
  </conditionalFormatting>
  <conditionalFormatting sqref="AN49">
    <cfRule type="cellIs" dxfId="10607" priority="1482" operator="lessThan">
      <formula>$C$4</formula>
    </cfRule>
  </conditionalFormatting>
  <conditionalFormatting sqref="AN50">
    <cfRule type="cellIs" dxfId="10606" priority="1483" operator="lessThan">
      <formula>$C$4</formula>
    </cfRule>
  </conditionalFormatting>
  <conditionalFormatting sqref="AN51">
    <cfRule type="cellIs" dxfId="10605" priority="1484" operator="lessThan">
      <formula>$C$4</formula>
    </cfRule>
  </conditionalFormatting>
  <conditionalFormatting sqref="AN52">
    <cfRule type="cellIs" dxfId="10604" priority="1485" operator="lessThan">
      <formula>$C$4</formula>
    </cfRule>
  </conditionalFormatting>
  <conditionalFormatting sqref="AN53">
    <cfRule type="cellIs" dxfId="10603" priority="1486" operator="lessThan">
      <formula>$C$4</formula>
    </cfRule>
  </conditionalFormatting>
  <conditionalFormatting sqref="AN54">
    <cfRule type="cellIs" dxfId="10602" priority="1487" operator="lessThan">
      <formula>$C$4</formula>
    </cfRule>
  </conditionalFormatting>
  <conditionalFormatting sqref="AN55">
    <cfRule type="cellIs" dxfId="10601" priority="1488" operator="lessThan">
      <formula>$C$4</formula>
    </cfRule>
  </conditionalFormatting>
  <conditionalFormatting sqref="AN56">
    <cfRule type="cellIs" dxfId="10600" priority="1489" operator="lessThan">
      <formula>$C$4</formula>
    </cfRule>
  </conditionalFormatting>
  <conditionalFormatting sqref="AN57">
    <cfRule type="cellIs" dxfId="10599" priority="1490" operator="lessThan">
      <formula>$C$4</formula>
    </cfRule>
  </conditionalFormatting>
  <conditionalFormatting sqref="AN58">
    <cfRule type="cellIs" dxfId="10598" priority="1491" operator="lessThan">
      <formula>$C$4</formula>
    </cfRule>
  </conditionalFormatting>
  <conditionalFormatting sqref="AN59">
    <cfRule type="cellIs" dxfId="10597" priority="1492" operator="lessThan">
      <formula>$C$4</formula>
    </cfRule>
  </conditionalFormatting>
  <conditionalFormatting sqref="AN60">
    <cfRule type="cellIs" dxfId="10596" priority="1493" operator="lessThan">
      <formula>$C$4</formula>
    </cfRule>
  </conditionalFormatting>
  <conditionalFormatting sqref="AO11">
    <cfRule type="cellIs" dxfId="10595" priority="1494" operator="lessThan">
      <formula>$C$4</formula>
    </cfRule>
  </conditionalFormatting>
  <conditionalFormatting sqref="AO12">
    <cfRule type="cellIs" dxfId="10594" priority="1495" operator="lessThan">
      <formula>$C$4</formula>
    </cfRule>
  </conditionalFormatting>
  <conditionalFormatting sqref="AO13">
    <cfRule type="cellIs" dxfId="10593" priority="1496" operator="lessThan">
      <formula>$C$4</formula>
    </cfRule>
  </conditionalFormatting>
  <conditionalFormatting sqref="AO14">
    <cfRule type="cellIs" dxfId="10592" priority="1497" operator="lessThan">
      <formula>$C$4</formula>
    </cfRule>
  </conditionalFormatting>
  <conditionalFormatting sqref="AO15">
    <cfRule type="cellIs" dxfId="10591" priority="1498" operator="lessThan">
      <formula>$C$4</formula>
    </cfRule>
  </conditionalFormatting>
  <conditionalFormatting sqref="AO16">
    <cfRule type="cellIs" dxfId="10590" priority="1499" operator="lessThan">
      <formula>$C$4</formula>
    </cfRule>
  </conditionalFormatting>
  <conditionalFormatting sqref="AO17">
    <cfRule type="cellIs" dxfId="10589" priority="1500" operator="lessThan">
      <formula>$C$4</formula>
    </cfRule>
  </conditionalFormatting>
  <conditionalFormatting sqref="AO18">
    <cfRule type="cellIs" dxfId="10588" priority="1501" operator="lessThan">
      <formula>$C$4</formula>
    </cfRule>
  </conditionalFormatting>
  <conditionalFormatting sqref="AO19">
    <cfRule type="cellIs" dxfId="10587" priority="1502" operator="lessThan">
      <formula>$C$4</formula>
    </cfRule>
  </conditionalFormatting>
  <conditionalFormatting sqref="AO20">
    <cfRule type="cellIs" dxfId="10586" priority="1503" operator="lessThan">
      <formula>$C$4</formula>
    </cfRule>
  </conditionalFormatting>
  <conditionalFormatting sqref="AO21">
    <cfRule type="cellIs" dxfId="10585" priority="1504" operator="lessThan">
      <formula>$C$4</formula>
    </cfRule>
  </conditionalFormatting>
  <conditionalFormatting sqref="AO22">
    <cfRule type="cellIs" dxfId="10584" priority="1505" operator="lessThan">
      <formula>$C$4</formula>
    </cfRule>
  </conditionalFormatting>
  <conditionalFormatting sqref="AO23">
    <cfRule type="cellIs" dxfId="10583" priority="1506" operator="lessThan">
      <formula>$C$4</formula>
    </cfRule>
  </conditionalFormatting>
  <conditionalFormatting sqref="AO24">
    <cfRule type="cellIs" dxfId="10582" priority="1507" operator="lessThan">
      <formula>$C$4</formula>
    </cfRule>
  </conditionalFormatting>
  <conditionalFormatting sqref="AO25">
    <cfRule type="cellIs" dxfId="10581" priority="1508" operator="lessThan">
      <formula>$C$4</formula>
    </cfRule>
  </conditionalFormatting>
  <conditionalFormatting sqref="AO26">
    <cfRule type="cellIs" dxfId="10580" priority="1509" operator="lessThan">
      <formula>$C$4</formula>
    </cfRule>
  </conditionalFormatting>
  <conditionalFormatting sqref="AO27">
    <cfRule type="cellIs" dxfId="10579" priority="1510" operator="lessThan">
      <formula>$C$4</formula>
    </cfRule>
  </conditionalFormatting>
  <conditionalFormatting sqref="AO28">
    <cfRule type="cellIs" dxfId="10578" priority="1511" operator="lessThan">
      <formula>$C$4</formula>
    </cfRule>
  </conditionalFormatting>
  <conditionalFormatting sqref="AO29">
    <cfRule type="cellIs" dxfId="10577" priority="1512" operator="lessThan">
      <formula>$C$4</formula>
    </cfRule>
  </conditionalFormatting>
  <conditionalFormatting sqref="AO30">
    <cfRule type="cellIs" dxfId="10576" priority="1513" operator="lessThan">
      <formula>$C$4</formula>
    </cfRule>
  </conditionalFormatting>
  <conditionalFormatting sqref="AO31">
    <cfRule type="cellIs" dxfId="10575" priority="1514" operator="lessThan">
      <formula>$C$4</formula>
    </cfRule>
  </conditionalFormatting>
  <conditionalFormatting sqref="AO32">
    <cfRule type="cellIs" dxfId="10574" priority="1515" operator="lessThan">
      <formula>$C$4</formula>
    </cfRule>
  </conditionalFormatting>
  <conditionalFormatting sqref="AO33">
    <cfRule type="cellIs" dxfId="10573" priority="1516" operator="lessThan">
      <formula>$C$4</formula>
    </cfRule>
  </conditionalFormatting>
  <conditionalFormatting sqref="AO34">
    <cfRule type="cellIs" dxfId="10572" priority="1517" operator="lessThan">
      <formula>$C$4</formula>
    </cfRule>
  </conditionalFormatting>
  <conditionalFormatting sqref="AO35">
    <cfRule type="cellIs" dxfId="10571" priority="1518" operator="lessThan">
      <formula>$C$4</formula>
    </cfRule>
  </conditionalFormatting>
  <conditionalFormatting sqref="AO36">
    <cfRule type="cellIs" dxfId="10570" priority="1519" operator="lessThan">
      <formula>$C$4</formula>
    </cfRule>
  </conditionalFormatting>
  <conditionalFormatting sqref="AO37">
    <cfRule type="cellIs" dxfId="10569" priority="1520" operator="lessThan">
      <formula>$C$4</formula>
    </cfRule>
  </conditionalFormatting>
  <conditionalFormatting sqref="AO38">
    <cfRule type="cellIs" dxfId="10568" priority="1521" operator="lessThan">
      <formula>$C$4</formula>
    </cfRule>
  </conditionalFormatting>
  <conditionalFormatting sqref="AO39">
    <cfRule type="cellIs" dxfId="10567" priority="1522" operator="lessThan">
      <formula>$C$4</formula>
    </cfRule>
  </conditionalFormatting>
  <conditionalFormatting sqref="AO40">
    <cfRule type="cellIs" dxfId="10566" priority="1523" operator="lessThan">
      <formula>$C$4</formula>
    </cfRule>
  </conditionalFormatting>
  <conditionalFormatting sqref="AO41">
    <cfRule type="cellIs" dxfId="10565" priority="1524" operator="lessThan">
      <formula>$C$4</formula>
    </cfRule>
  </conditionalFormatting>
  <conditionalFormatting sqref="AO42">
    <cfRule type="cellIs" dxfId="10564" priority="1525" operator="lessThan">
      <formula>$C$4</formula>
    </cfRule>
  </conditionalFormatting>
  <conditionalFormatting sqref="AO43">
    <cfRule type="cellIs" dxfId="10563" priority="1526" operator="lessThan">
      <formula>$C$4</formula>
    </cfRule>
  </conditionalFormatting>
  <conditionalFormatting sqref="AO44">
    <cfRule type="cellIs" dxfId="10562" priority="1527" operator="lessThan">
      <formula>$C$4</formula>
    </cfRule>
  </conditionalFormatting>
  <conditionalFormatting sqref="AO45">
    <cfRule type="cellIs" dxfId="10561" priority="1528" operator="lessThan">
      <formula>$C$4</formula>
    </cfRule>
  </conditionalFormatting>
  <conditionalFormatting sqref="AO46">
    <cfRule type="cellIs" dxfId="10560" priority="1529" operator="lessThan">
      <formula>$C$4</formula>
    </cfRule>
  </conditionalFormatting>
  <conditionalFormatting sqref="AO47">
    <cfRule type="cellIs" dxfId="10559" priority="1530" operator="lessThan">
      <formula>$C$4</formula>
    </cfRule>
  </conditionalFormatting>
  <conditionalFormatting sqref="AO48">
    <cfRule type="cellIs" dxfId="10558" priority="1531" operator="lessThan">
      <formula>$C$4</formula>
    </cfRule>
  </conditionalFormatting>
  <conditionalFormatting sqref="AO49">
    <cfRule type="cellIs" dxfId="10557" priority="1532" operator="lessThan">
      <formula>$C$4</formula>
    </cfRule>
  </conditionalFormatting>
  <conditionalFormatting sqref="AO50">
    <cfRule type="cellIs" dxfId="10556" priority="1533" operator="lessThan">
      <formula>$C$4</formula>
    </cfRule>
  </conditionalFormatting>
  <conditionalFormatting sqref="AO51">
    <cfRule type="cellIs" dxfId="10555" priority="1534" operator="lessThan">
      <formula>$C$4</formula>
    </cfRule>
  </conditionalFormatting>
  <conditionalFormatting sqref="AO52">
    <cfRule type="cellIs" dxfId="10554" priority="1535" operator="lessThan">
      <formula>$C$4</formula>
    </cfRule>
  </conditionalFormatting>
  <conditionalFormatting sqref="AO53">
    <cfRule type="cellIs" dxfId="10553" priority="1536" operator="lessThan">
      <formula>$C$4</formula>
    </cfRule>
  </conditionalFormatting>
  <conditionalFormatting sqref="AO54">
    <cfRule type="cellIs" dxfId="10552" priority="1537" operator="lessThan">
      <formula>$C$4</formula>
    </cfRule>
  </conditionalFormatting>
  <conditionalFormatting sqref="AO55">
    <cfRule type="cellIs" dxfId="10551" priority="1538" operator="lessThan">
      <formula>$C$4</formula>
    </cfRule>
  </conditionalFormatting>
  <conditionalFormatting sqref="AO56">
    <cfRule type="cellIs" dxfId="10550" priority="1539" operator="lessThan">
      <formula>$C$4</formula>
    </cfRule>
  </conditionalFormatting>
  <conditionalFormatting sqref="AO57">
    <cfRule type="cellIs" dxfId="10549" priority="1540" operator="lessThan">
      <formula>$C$4</formula>
    </cfRule>
  </conditionalFormatting>
  <conditionalFormatting sqref="AO58">
    <cfRule type="cellIs" dxfId="10548" priority="1541" operator="lessThan">
      <formula>$C$4</formula>
    </cfRule>
  </conditionalFormatting>
  <conditionalFormatting sqref="AO59">
    <cfRule type="cellIs" dxfId="10547" priority="1542" operator="lessThan">
      <formula>$C$4</formula>
    </cfRule>
  </conditionalFormatting>
  <conditionalFormatting sqref="AO60">
    <cfRule type="cellIs" dxfId="10546" priority="1543" operator="lessThan">
      <formula>$C$4</formula>
    </cfRule>
  </conditionalFormatting>
  <conditionalFormatting sqref="AP11">
    <cfRule type="cellIs" dxfId="10545" priority="1544" operator="lessThan">
      <formula>$C$4</formula>
    </cfRule>
  </conditionalFormatting>
  <conditionalFormatting sqref="AP12">
    <cfRule type="cellIs" dxfId="10544" priority="1545" operator="lessThan">
      <formula>$C$4</formula>
    </cfRule>
  </conditionalFormatting>
  <conditionalFormatting sqref="AP13">
    <cfRule type="cellIs" dxfId="10543" priority="1546" operator="lessThan">
      <formula>$C$4</formula>
    </cfRule>
  </conditionalFormatting>
  <conditionalFormatting sqref="AP14">
    <cfRule type="cellIs" dxfId="10542" priority="1547" operator="lessThan">
      <formula>$C$4</formula>
    </cfRule>
  </conditionalFormatting>
  <conditionalFormatting sqref="AP15">
    <cfRule type="cellIs" dxfId="10541" priority="1548" operator="lessThan">
      <formula>$C$4</formula>
    </cfRule>
  </conditionalFormatting>
  <conditionalFormatting sqref="AP16">
    <cfRule type="cellIs" dxfId="10540" priority="1549" operator="lessThan">
      <formula>$C$4</formula>
    </cfRule>
  </conditionalFormatting>
  <conditionalFormatting sqref="AP17">
    <cfRule type="cellIs" dxfId="10539" priority="1550" operator="lessThan">
      <formula>$C$4</formula>
    </cfRule>
  </conditionalFormatting>
  <conditionalFormatting sqref="AP18">
    <cfRule type="cellIs" dxfId="10538" priority="1551" operator="lessThan">
      <formula>$C$4</formula>
    </cfRule>
  </conditionalFormatting>
  <conditionalFormatting sqref="AP19">
    <cfRule type="cellIs" dxfId="10537" priority="1552" operator="lessThan">
      <formula>$C$4</formula>
    </cfRule>
  </conditionalFormatting>
  <conditionalFormatting sqref="AP20">
    <cfRule type="cellIs" dxfId="10536" priority="1553" operator="lessThan">
      <formula>$C$4</formula>
    </cfRule>
  </conditionalFormatting>
  <conditionalFormatting sqref="AP21">
    <cfRule type="cellIs" dxfId="10535" priority="1554" operator="lessThan">
      <formula>$C$4</formula>
    </cfRule>
  </conditionalFormatting>
  <conditionalFormatting sqref="AP22">
    <cfRule type="cellIs" dxfId="10534" priority="1555" operator="lessThan">
      <formula>$C$4</formula>
    </cfRule>
  </conditionalFormatting>
  <conditionalFormatting sqref="AP23">
    <cfRule type="cellIs" dxfId="10533" priority="1556" operator="lessThan">
      <formula>$C$4</formula>
    </cfRule>
  </conditionalFormatting>
  <conditionalFormatting sqref="AP24">
    <cfRule type="cellIs" dxfId="10532" priority="1557" operator="lessThan">
      <formula>$C$4</formula>
    </cfRule>
  </conditionalFormatting>
  <conditionalFormatting sqref="AP25">
    <cfRule type="cellIs" dxfId="10531" priority="1558" operator="lessThan">
      <formula>$C$4</formula>
    </cfRule>
  </conditionalFormatting>
  <conditionalFormatting sqref="AP26">
    <cfRule type="cellIs" dxfId="10530" priority="1559" operator="lessThan">
      <formula>$C$4</formula>
    </cfRule>
  </conditionalFormatting>
  <conditionalFormatting sqref="AP27">
    <cfRule type="cellIs" dxfId="10529" priority="1560" operator="lessThan">
      <formula>$C$4</formula>
    </cfRule>
  </conditionalFormatting>
  <conditionalFormatting sqref="AP28">
    <cfRule type="cellIs" dxfId="10528" priority="1561" operator="lessThan">
      <formula>$C$4</formula>
    </cfRule>
  </conditionalFormatting>
  <conditionalFormatting sqref="AP29">
    <cfRule type="cellIs" dxfId="10527" priority="1562" operator="lessThan">
      <formula>$C$4</formula>
    </cfRule>
  </conditionalFormatting>
  <conditionalFormatting sqref="AP30">
    <cfRule type="cellIs" dxfId="10526" priority="1563" operator="lessThan">
      <formula>$C$4</formula>
    </cfRule>
  </conditionalFormatting>
  <conditionalFormatting sqref="AP31">
    <cfRule type="cellIs" dxfId="10525" priority="1564" operator="lessThan">
      <formula>$C$4</formula>
    </cfRule>
  </conditionalFormatting>
  <conditionalFormatting sqref="AP32">
    <cfRule type="cellIs" dxfId="10524" priority="1565" operator="lessThan">
      <formula>$C$4</formula>
    </cfRule>
  </conditionalFormatting>
  <conditionalFormatting sqref="AP33">
    <cfRule type="cellIs" dxfId="10523" priority="1566" operator="lessThan">
      <formula>$C$4</formula>
    </cfRule>
  </conditionalFormatting>
  <conditionalFormatting sqref="AP34">
    <cfRule type="cellIs" dxfId="10522" priority="1567" operator="lessThan">
      <formula>$C$4</formula>
    </cfRule>
  </conditionalFormatting>
  <conditionalFormatting sqref="AP35">
    <cfRule type="cellIs" dxfId="10521" priority="1568" operator="lessThan">
      <formula>$C$4</formula>
    </cfRule>
  </conditionalFormatting>
  <conditionalFormatting sqref="AP36">
    <cfRule type="cellIs" dxfId="10520" priority="1569" operator="lessThan">
      <formula>$C$4</formula>
    </cfRule>
  </conditionalFormatting>
  <conditionalFormatting sqref="AP37">
    <cfRule type="cellIs" dxfId="10519" priority="1570" operator="lessThan">
      <formula>$C$4</formula>
    </cfRule>
  </conditionalFormatting>
  <conditionalFormatting sqref="AP38">
    <cfRule type="cellIs" dxfId="10518" priority="1571" operator="lessThan">
      <formula>$C$4</formula>
    </cfRule>
  </conditionalFormatting>
  <conditionalFormatting sqref="AP39">
    <cfRule type="cellIs" dxfId="10517" priority="1572" operator="lessThan">
      <formula>$C$4</formula>
    </cfRule>
  </conditionalFormatting>
  <conditionalFormatting sqref="AP40">
    <cfRule type="cellIs" dxfId="10516" priority="1573" operator="lessThan">
      <formula>$C$4</formula>
    </cfRule>
  </conditionalFormatting>
  <conditionalFormatting sqref="AP41">
    <cfRule type="cellIs" dxfId="10515" priority="1574" operator="lessThan">
      <formula>$C$4</formula>
    </cfRule>
  </conditionalFormatting>
  <conditionalFormatting sqref="AP42">
    <cfRule type="cellIs" dxfId="10514" priority="1575" operator="lessThan">
      <formula>$C$4</formula>
    </cfRule>
  </conditionalFormatting>
  <conditionalFormatting sqref="AP43">
    <cfRule type="cellIs" dxfId="10513" priority="1576" operator="lessThan">
      <formula>$C$4</formula>
    </cfRule>
  </conditionalFormatting>
  <conditionalFormatting sqref="AP44">
    <cfRule type="cellIs" dxfId="10512" priority="1577" operator="lessThan">
      <formula>$C$4</formula>
    </cfRule>
  </conditionalFormatting>
  <conditionalFormatting sqref="AP45">
    <cfRule type="cellIs" dxfId="10511" priority="1578" operator="lessThan">
      <formula>$C$4</formula>
    </cfRule>
  </conditionalFormatting>
  <conditionalFormatting sqref="AP46">
    <cfRule type="cellIs" dxfId="10510" priority="1579" operator="lessThan">
      <formula>$C$4</formula>
    </cfRule>
  </conditionalFormatting>
  <conditionalFormatting sqref="AP47">
    <cfRule type="cellIs" dxfId="10509" priority="1580" operator="lessThan">
      <formula>$C$4</formula>
    </cfRule>
  </conditionalFormatting>
  <conditionalFormatting sqref="AP48">
    <cfRule type="cellIs" dxfId="10508" priority="1581" operator="lessThan">
      <formula>$C$4</formula>
    </cfRule>
  </conditionalFormatting>
  <conditionalFormatting sqref="AP49">
    <cfRule type="cellIs" dxfId="10507" priority="1582" operator="lessThan">
      <formula>$C$4</formula>
    </cfRule>
  </conditionalFormatting>
  <conditionalFormatting sqref="AP50">
    <cfRule type="cellIs" dxfId="10506" priority="1583" operator="lessThan">
      <formula>$C$4</formula>
    </cfRule>
  </conditionalFormatting>
  <conditionalFormatting sqref="AP51">
    <cfRule type="cellIs" dxfId="10505" priority="1584" operator="lessThan">
      <formula>$C$4</formula>
    </cfRule>
  </conditionalFormatting>
  <conditionalFormatting sqref="AP52">
    <cfRule type="cellIs" dxfId="10504" priority="1585" operator="lessThan">
      <formula>$C$4</formula>
    </cfRule>
  </conditionalFormatting>
  <conditionalFormatting sqref="AP53">
    <cfRule type="cellIs" dxfId="10503" priority="1586" operator="lessThan">
      <formula>$C$4</formula>
    </cfRule>
  </conditionalFormatting>
  <conditionalFormatting sqref="AP54">
    <cfRule type="cellIs" dxfId="10502" priority="1587" operator="lessThan">
      <formula>$C$4</formula>
    </cfRule>
  </conditionalFormatting>
  <conditionalFormatting sqref="AP55">
    <cfRule type="cellIs" dxfId="10501" priority="1588" operator="lessThan">
      <formula>$C$4</formula>
    </cfRule>
  </conditionalFormatting>
  <conditionalFormatting sqref="AP56">
    <cfRule type="cellIs" dxfId="10500" priority="1589" operator="lessThan">
      <formula>$C$4</formula>
    </cfRule>
  </conditionalFormatting>
  <conditionalFormatting sqref="AP57">
    <cfRule type="cellIs" dxfId="10499" priority="1590" operator="lessThan">
      <formula>$C$4</formula>
    </cfRule>
  </conditionalFormatting>
  <conditionalFormatting sqref="AP58">
    <cfRule type="cellIs" dxfId="10498" priority="1591" operator="lessThan">
      <formula>$C$4</formula>
    </cfRule>
  </conditionalFormatting>
  <conditionalFormatting sqref="AP59">
    <cfRule type="cellIs" dxfId="10497" priority="1592" operator="lessThan">
      <formula>$C$4</formula>
    </cfRule>
  </conditionalFormatting>
  <conditionalFormatting sqref="AP60">
    <cfRule type="cellIs" dxfId="10496" priority="1593" operator="lessThan">
      <formula>$C$4</formula>
    </cfRule>
  </conditionalFormatting>
  <conditionalFormatting sqref="AQ11">
    <cfRule type="cellIs" dxfId="10495" priority="1594" operator="lessThan">
      <formula>$C$4</formula>
    </cfRule>
  </conditionalFormatting>
  <conditionalFormatting sqref="AQ12">
    <cfRule type="cellIs" dxfId="10494" priority="1595" operator="lessThan">
      <formula>$C$4</formula>
    </cfRule>
  </conditionalFormatting>
  <conditionalFormatting sqref="AQ13">
    <cfRule type="cellIs" dxfId="10493" priority="1596" operator="lessThan">
      <formula>$C$4</formula>
    </cfRule>
  </conditionalFormatting>
  <conditionalFormatting sqref="AQ14">
    <cfRule type="cellIs" dxfId="10492" priority="1597" operator="lessThan">
      <formula>$C$4</formula>
    </cfRule>
  </conditionalFormatting>
  <conditionalFormatting sqref="AQ15">
    <cfRule type="cellIs" dxfId="10491" priority="1598" operator="lessThan">
      <formula>$C$4</formula>
    </cfRule>
  </conditionalFormatting>
  <conditionalFormatting sqref="AQ16">
    <cfRule type="cellIs" dxfId="10490" priority="1599" operator="lessThan">
      <formula>$C$4</formula>
    </cfRule>
  </conditionalFormatting>
  <conditionalFormatting sqref="AQ17">
    <cfRule type="cellIs" dxfId="10489" priority="1600" operator="lessThan">
      <formula>$C$4</formula>
    </cfRule>
  </conditionalFormatting>
  <conditionalFormatting sqref="AQ18">
    <cfRule type="cellIs" dxfId="10488" priority="1601" operator="lessThan">
      <formula>$C$4</formula>
    </cfRule>
  </conditionalFormatting>
  <conditionalFormatting sqref="AQ19">
    <cfRule type="cellIs" dxfId="10487" priority="1602" operator="lessThan">
      <formula>$C$4</formula>
    </cfRule>
  </conditionalFormatting>
  <conditionalFormatting sqref="AQ20">
    <cfRule type="cellIs" dxfId="10486" priority="1603" operator="lessThan">
      <formula>$C$4</formula>
    </cfRule>
  </conditionalFormatting>
  <conditionalFormatting sqref="AQ21">
    <cfRule type="cellIs" dxfId="10485" priority="1604" operator="lessThan">
      <formula>$C$4</formula>
    </cfRule>
  </conditionalFormatting>
  <conditionalFormatting sqref="AQ22">
    <cfRule type="cellIs" dxfId="10484" priority="1605" operator="lessThan">
      <formula>$C$4</formula>
    </cfRule>
  </conditionalFormatting>
  <conditionalFormatting sqref="AQ23">
    <cfRule type="cellIs" dxfId="10483" priority="1606" operator="lessThan">
      <formula>$C$4</formula>
    </cfRule>
  </conditionalFormatting>
  <conditionalFormatting sqref="AQ24">
    <cfRule type="cellIs" dxfId="10482" priority="1607" operator="lessThan">
      <formula>$C$4</formula>
    </cfRule>
  </conditionalFormatting>
  <conditionalFormatting sqref="AQ25">
    <cfRule type="cellIs" dxfId="10481" priority="1608" operator="lessThan">
      <formula>$C$4</formula>
    </cfRule>
  </conditionalFormatting>
  <conditionalFormatting sqref="AQ26">
    <cfRule type="cellIs" dxfId="10480" priority="1609" operator="lessThan">
      <formula>$C$4</formula>
    </cfRule>
  </conditionalFormatting>
  <conditionalFormatting sqref="AQ27">
    <cfRule type="cellIs" dxfId="10479" priority="1610" operator="lessThan">
      <formula>$C$4</formula>
    </cfRule>
  </conditionalFormatting>
  <conditionalFormatting sqref="AQ28">
    <cfRule type="cellIs" dxfId="10478" priority="1611" operator="lessThan">
      <formula>$C$4</formula>
    </cfRule>
  </conditionalFormatting>
  <conditionalFormatting sqref="AQ29">
    <cfRule type="cellIs" dxfId="10477" priority="1612" operator="lessThan">
      <formula>$C$4</formula>
    </cfRule>
  </conditionalFormatting>
  <conditionalFormatting sqref="AQ30">
    <cfRule type="cellIs" dxfId="10476" priority="1613" operator="lessThan">
      <formula>$C$4</formula>
    </cfRule>
  </conditionalFormatting>
  <conditionalFormatting sqref="AQ31">
    <cfRule type="cellIs" dxfId="10475" priority="1614" operator="lessThan">
      <formula>$C$4</formula>
    </cfRule>
  </conditionalFormatting>
  <conditionalFormatting sqref="AQ32">
    <cfRule type="cellIs" dxfId="10474" priority="1615" operator="lessThan">
      <formula>$C$4</formula>
    </cfRule>
  </conditionalFormatting>
  <conditionalFormatting sqref="AQ33">
    <cfRule type="cellIs" dxfId="10473" priority="1616" operator="lessThan">
      <formula>$C$4</formula>
    </cfRule>
  </conditionalFormatting>
  <conditionalFormatting sqref="AQ34">
    <cfRule type="cellIs" dxfId="10472" priority="1617" operator="lessThan">
      <formula>$C$4</formula>
    </cfRule>
  </conditionalFormatting>
  <conditionalFormatting sqref="AQ35">
    <cfRule type="cellIs" dxfId="10471" priority="1618" operator="lessThan">
      <formula>$C$4</formula>
    </cfRule>
  </conditionalFormatting>
  <conditionalFormatting sqref="AQ36">
    <cfRule type="cellIs" dxfId="10470" priority="1619" operator="lessThan">
      <formula>$C$4</formula>
    </cfRule>
  </conditionalFormatting>
  <conditionalFormatting sqref="AQ37">
    <cfRule type="cellIs" dxfId="10469" priority="1620" operator="lessThan">
      <formula>$C$4</formula>
    </cfRule>
  </conditionalFormatting>
  <conditionalFormatting sqref="AQ38">
    <cfRule type="cellIs" dxfId="10468" priority="1621" operator="lessThan">
      <formula>$C$4</formula>
    </cfRule>
  </conditionalFormatting>
  <conditionalFormatting sqref="AQ39">
    <cfRule type="cellIs" dxfId="10467" priority="1622" operator="lessThan">
      <formula>$C$4</formula>
    </cfRule>
  </conditionalFormatting>
  <conditionalFormatting sqref="AQ40">
    <cfRule type="cellIs" dxfId="10466" priority="1623" operator="lessThan">
      <formula>$C$4</formula>
    </cfRule>
  </conditionalFormatting>
  <conditionalFormatting sqref="AQ41">
    <cfRule type="cellIs" dxfId="10465" priority="1624" operator="lessThan">
      <formula>$C$4</formula>
    </cfRule>
  </conditionalFormatting>
  <conditionalFormatting sqref="AQ42">
    <cfRule type="cellIs" dxfId="10464" priority="1625" operator="lessThan">
      <formula>$C$4</formula>
    </cfRule>
  </conditionalFormatting>
  <conditionalFormatting sqref="AQ43">
    <cfRule type="cellIs" dxfId="10463" priority="1626" operator="lessThan">
      <formula>$C$4</formula>
    </cfRule>
  </conditionalFormatting>
  <conditionalFormatting sqref="AQ44">
    <cfRule type="cellIs" dxfId="10462" priority="1627" operator="lessThan">
      <formula>$C$4</formula>
    </cfRule>
  </conditionalFormatting>
  <conditionalFormatting sqref="AQ45">
    <cfRule type="cellIs" dxfId="10461" priority="1628" operator="lessThan">
      <formula>$C$4</formula>
    </cfRule>
  </conditionalFormatting>
  <conditionalFormatting sqref="AQ46">
    <cfRule type="cellIs" dxfId="10460" priority="1629" operator="lessThan">
      <formula>$C$4</formula>
    </cfRule>
  </conditionalFormatting>
  <conditionalFormatting sqref="AQ47">
    <cfRule type="cellIs" dxfId="10459" priority="1630" operator="lessThan">
      <formula>$C$4</formula>
    </cfRule>
  </conditionalFormatting>
  <conditionalFormatting sqref="AQ48">
    <cfRule type="cellIs" dxfId="10458" priority="1631" operator="lessThan">
      <formula>$C$4</formula>
    </cfRule>
  </conditionalFormatting>
  <conditionalFormatting sqref="AQ49">
    <cfRule type="cellIs" dxfId="10457" priority="1632" operator="lessThan">
      <formula>$C$4</formula>
    </cfRule>
  </conditionalFormatting>
  <conditionalFormatting sqref="AQ50">
    <cfRule type="cellIs" dxfId="10456" priority="1633" operator="lessThan">
      <formula>$C$4</formula>
    </cfRule>
  </conditionalFormatting>
  <conditionalFormatting sqref="AQ51">
    <cfRule type="cellIs" dxfId="10455" priority="1634" operator="lessThan">
      <formula>$C$4</formula>
    </cfRule>
  </conditionalFormatting>
  <conditionalFormatting sqref="AQ52">
    <cfRule type="cellIs" dxfId="10454" priority="1635" operator="lessThan">
      <formula>$C$4</formula>
    </cfRule>
  </conditionalFormatting>
  <conditionalFormatting sqref="AQ53">
    <cfRule type="cellIs" dxfId="10453" priority="1636" operator="lessThan">
      <formula>$C$4</formula>
    </cfRule>
  </conditionalFormatting>
  <conditionalFormatting sqref="AQ54">
    <cfRule type="cellIs" dxfId="10452" priority="1637" operator="lessThan">
      <formula>$C$4</formula>
    </cfRule>
  </conditionalFormatting>
  <conditionalFormatting sqref="AQ55">
    <cfRule type="cellIs" dxfId="10451" priority="1638" operator="lessThan">
      <formula>$C$4</formula>
    </cfRule>
  </conditionalFormatting>
  <conditionalFormatting sqref="AQ56">
    <cfRule type="cellIs" dxfId="10450" priority="1639" operator="lessThan">
      <formula>$C$4</formula>
    </cfRule>
  </conditionalFormatting>
  <conditionalFormatting sqref="AQ57">
    <cfRule type="cellIs" dxfId="10449" priority="1640" operator="lessThan">
      <formula>$C$4</formula>
    </cfRule>
  </conditionalFormatting>
  <conditionalFormatting sqref="AQ58">
    <cfRule type="cellIs" dxfId="10448" priority="1641" operator="lessThan">
      <formula>$C$4</formula>
    </cfRule>
  </conditionalFormatting>
  <conditionalFormatting sqref="AQ59">
    <cfRule type="cellIs" dxfId="10447" priority="1642" operator="lessThan">
      <formula>$C$4</formula>
    </cfRule>
  </conditionalFormatting>
  <conditionalFormatting sqref="AQ60">
    <cfRule type="cellIs" dxfId="10446" priority="1643" operator="lessThan">
      <formula>$C$4</formula>
    </cfRule>
  </conditionalFormatting>
  <conditionalFormatting sqref="AR11">
    <cfRule type="cellIs" dxfId="10445" priority="1644" operator="lessThan">
      <formula>$C$4</formula>
    </cfRule>
  </conditionalFormatting>
  <conditionalFormatting sqref="AR12">
    <cfRule type="cellIs" dxfId="10444" priority="1645" operator="lessThan">
      <formula>$C$4</formula>
    </cfRule>
  </conditionalFormatting>
  <conditionalFormatting sqref="AR13">
    <cfRule type="cellIs" dxfId="10443" priority="1646" operator="lessThan">
      <formula>$C$4</formula>
    </cfRule>
  </conditionalFormatting>
  <conditionalFormatting sqref="AR14">
    <cfRule type="cellIs" dxfId="10442" priority="1647" operator="lessThan">
      <formula>$C$4</formula>
    </cfRule>
  </conditionalFormatting>
  <conditionalFormatting sqref="AR15">
    <cfRule type="cellIs" dxfId="10441" priority="1648" operator="lessThan">
      <formula>$C$4</formula>
    </cfRule>
  </conditionalFormatting>
  <conditionalFormatting sqref="AR16">
    <cfRule type="cellIs" dxfId="10440" priority="1649" operator="lessThan">
      <formula>$C$4</formula>
    </cfRule>
  </conditionalFormatting>
  <conditionalFormatting sqref="AR17">
    <cfRule type="cellIs" dxfId="10439" priority="1650" operator="lessThan">
      <formula>$C$4</formula>
    </cfRule>
  </conditionalFormatting>
  <conditionalFormatting sqref="AR18">
    <cfRule type="cellIs" dxfId="10438" priority="1651" operator="lessThan">
      <formula>$C$4</formula>
    </cfRule>
  </conditionalFormatting>
  <conditionalFormatting sqref="AR19">
    <cfRule type="cellIs" dxfId="10437" priority="1652" operator="lessThan">
      <formula>$C$4</formula>
    </cfRule>
  </conditionalFormatting>
  <conditionalFormatting sqref="AR20">
    <cfRule type="cellIs" dxfId="10436" priority="1653" operator="lessThan">
      <formula>$C$4</formula>
    </cfRule>
  </conditionalFormatting>
  <conditionalFormatting sqref="AR21">
    <cfRule type="cellIs" dxfId="10435" priority="1654" operator="lessThan">
      <formula>$C$4</formula>
    </cfRule>
  </conditionalFormatting>
  <conditionalFormatting sqref="AR22">
    <cfRule type="cellIs" dxfId="10434" priority="1655" operator="lessThan">
      <formula>$C$4</formula>
    </cfRule>
  </conditionalFormatting>
  <conditionalFormatting sqref="AR23">
    <cfRule type="cellIs" dxfId="10433" priority="1656" operator="lessThan">
      <formula>$C$4</formula>
    </cfRule>
  </conditionalFormatting>
  <conditionalFormatting sqref="AR24">
    <cfRule type="cellIs" dxfId="10432" priority="1657" operator="lessThan">
      <formula>$C$4</formula>
    </cfRule>
  </conditionalFormatting>
  <conditionalFormatting sqref="AR25">
    <cfRule type="cellIs" dxfId="10431" priority="1658" operator="lessThan">
      <formula>$C$4</formula>
    </cfRule>
  </conditionalFormatting>
  <conditionalFormatting sqref="AR26">
    <cfRule type="cellIs" dxfId="10430" priority="1659" operator="lessThan">
      <formula>$C$4</formula>
    </cfRule>
  </conditionalFormatting>
  <conditionalFormatting sqref="AR27">
    <cfRule type="cellIs" dxfId="10429" priority="1660" operator="lessThan">
      <formula>$C$4</formula>
    </cfRule>
  </conditionalFormatting>
  <conditionalFormatting sqref="AR28">
    <cfRule type="cellIs" dxfId="10428" priority="1661" operator="lessThan">
      <formula>$C$4</formula>
    </cfRule>
  </conditionalFormatting>
  <conditionalFormatting sqref="AR29">
    <cfRule type="cellIs" dxfId="10427" priority="1662" operator="lessThan">
      <formula>$C$4</formula>
    </cfRule>
  </conditionalFormatting>
  <conditionalFormatting sqref="AR30">
    <cfRule type="cellIs" dxfId="10426" priority="1663" operator="lessThan">
      <formula>$C$4</formula>
    </cfRule>
  </conditionalFormatting>
  <conditionalFormatting sqref="AR31">
    <cfRule type="cellIs" dxfId="10425" priority="1664" operator="lessThan">
      <formula>$C$4</formula>
    </cfRule>
  </conditionalFormatting>
  <conditionalFormatting sqref="AR32">
    <cfRule type="cellIs" dxfId="10424" priority="1665" operator="lessThan">
      <formula>$C$4</formula>
    </cfRule>
  </conditionalFormatting>
  <conditionalFormatting sqref="AR33">
    <cfRule type="cellIs" dxfId="10423" priority="1666" operator="lessThan">
      <formula>$C$4</formula>
    </cfRule>
  </conditionalFormatting>
  <conditionalFormatting sqref="AR34">
    <cfRule type="cellIs" dxfId="10422" priority="1667" operator="lessThan">
      <formula>$C$4</formula>
    </cfRule>
  </conditionalFormatting>
  <conditionalFormatting sqref="AR35">
    <cfRule type="cellIs" dxfId="10421" priority="1668" operator="lessThan">
      <formula>$C$4</formula>
    </cfRule>
  </conditionalFormatting>
  <conditionalFormatting sqref="AR36">
    <cfRule type="cellIs" dxfId="10420" priority="1669" operator="lessThan">
      <formula>$C$4</formula>
    </cfRule>
  </conditionalFormatting>
  <conditionalFormatting sqref="AR37">
    <cfRule type="cellIs" dxfId="10419" priority="1670" operator="lessThan">
      <formula>$C$4</formula>
    </cfRule>
  </conditionalFormatting>
  <conditionalFormatting sqref="AR38">
    <cfRule type="cellIs" dxfId="10418" priority="1671" operator="lessThan">
      <formula>$C$4</formula>
    </cfRule>
  </conditionalFormatting>
  <conditionalFormatting sqref="AR39">
    <cfRule type="cellIs" dxfId="10417" priority="1672" operator="lessThan">
      <formula>$C$4</formula>
    </cfRule>
  </conditionalFormatting>
  <conditionalFormatting sqref="AR40">
    <cfRule type="cellIs" dxfId="10416" priority="1673" operator="lessThan">
      <formula>$C$4</formula>
    </cfRule>
  </conditionalFormatting>
  <conditionalFormatting sqref="AR41">
    <cfRule type="cellIs" dxfId="10415" priority="1674" operator="lessThan">
      <formula>$C$4</formula>
    </cfRule>
  </conditionalFormatting>
  <conditionalFormatting sqref="AR42">
    <cfRule type="cellIs" dxfId="10414" priority="1675" operator="lessThan">
      <formula>$C$4</formula>
    </cfRule>
  </conditionalFormatting>
  <conditionalFormatting sqref="AR43">
    <cfRule type="cellIs" dxfId="10413" priority="1676" operator="lessThan">
      <formula>$C$4</formula>
    </cfRule>
  </conditionalFormatting>
  <conditionalFormatting sqref="AR44">
    <cfRule type="cellIs" dxfId="10412" priority="1677" operator="lessThan">
      <formula>$C$4</formula>
    </cfRule>
  </conditionalFormatting>
  <conditionalFormatting sqref="AR45">
    <cfRule type="cellIs" dxfId="10411" priority="1678" operator="lessThan">
      <formula>$C$4</formula>
    </cfRule>
  </conditionalFormatting>
  <conditionalFormatting sqref="AR46">
    <cfRule type="cellIs" dxfId="10410" priority="1679" operator="lessThan">
      <formula>$C$4</formula>
    </cfRule>
  </conditionalFormatting>
  <conditionalFormatting sqref="AR47">
    <cfRule type="cellIs" dxfId="10409" priority="1680" operator="lessThan">
      <formula>$C$4</formula>
    </cfRule>
  </conditionalFormatting>
  <conditionalFormatting sqref="AR48">
    <cfRule type="cellIs" dxfId="10408" priority="1681" operator="lessThan">
      <formula>$C$4</formula>
    </cfRule>
  </conditionalFormatting>
  <conditionalFormatting sqref="AR49">
    <cfRule type="cellIs" dxfId="10407" priority="1682" operator="lessThan">
      <formula>$C$4</formula>
    </cfRule>
  </conditionalFormatting>
  <conditionalFormatting sqref="AR50">
    <cfRule type="cellIs" dxfId="10406" priority="1683" operator="lessThan">
      <formula>$C$4</formula>
    </cfRule>
  </conditionalFormatting>
  <conditionalFormatting sqref="AR51">
    <cfRule type="cellIs" dxfId="10405" priority="1684" operator="lessThan">
      <formula>$C$4</formula>
    </cfRule>
  </conditionalFormatting>
  <conditionalFormatting sqref="AR52">
    <cfRule type="cellIs" dxfId="10404" priority="1685" operator="lessThan">
      <formula>$C$4</formula>
    </cfRule>
  </conditionalFormatting>
  <conditionalFormatting sqref="AR53">
    <cfRule type="cellIs" dxfId="10403" priority="1686" operator="lessThan">
      <formula>$C$4</formula>
    </cfRule>
  </conditionalFormatting>
  <conditionalFormatting sqref="AR54">
    <cfRule type="cellIs" dxfId="10402" priority="1687" operator="lessThan">
      <formula>$C$4</formula>
    </cfRule>
  </conditionalFormatting>
  <conditionalFormatting sqref="AR55">
    <cfRule type="cellIs" dxfId="10401" priority="1688" operator="lessThan">
      <formula>$C$4</formula>
    </cfRule>
  </conditionalFormatting>
  <conditionalFormatting sqref="AR56">
    <cfRule type="cellIs" dxfId="10400" priority="1689" operator="lessThan">
      <formula>$C$4</formula>
    </cfRule>
  </conditionalFormatting>
  <conditionalFormatting sqref="AR57">
    <cfRule type="cellIs" dxfId="10399" priority="1690" operator="lessThan">
      <formula>$C$4</formula>
    </cfRule>
  </conditionalFormatting>
  <conditionalFormatting sqref="AR58">
    <cfRule type="cellIs" dxfId="10398" priority="1691" operator="lessThan">
      <formula>$C$4</formula>
    </cfRule>
  </conditionalFormatting>
  <conditionalFormatting sqref="AR59">
    <cfRule type="cellIs" dxfId="10397" priority="1692" operator="lessThan">
      <formula>$C$4</formula>
    </cfRule>
  </conditionalFormatting>
  <conditionalFormatting sqref="AR60">
    <cfRule type="cellIs" dxfId="10396" priority="1693" operator="lessThan">
      <formula>$C$4</formula>
    </cfRule>
  </conditionalFormatting>
  <conditionalFormatting sqref="AS11">
    <cfRule type="cellIs" dxfId="10395" priority="1694" operator="lessThan">
      <formula>$C$4</formula>
    </cfRule>
  </conditionalFormatting>
  <conditionalFormatting sqref="AS12">
    <cfRule type="cellIs" dxfId="10394" priority="1695" operator="lessThan">
      <formula>$C$4</formula>
    </cfRule>
  </conditionalFormatting>
  <conditionalFormatting sqref="AS13">
    <cfRule type="cellIs" dxfId="10393" priority="1696" operator="lessThan">
      <formula>$C$4</formula>
    </cfRule>
  </conditionalFormatting>
  <conditionalFormatting sqref="AS14">
    <cfRule type="cellIs" dxfId="10392" priority="1697" operator="lessThan">
      <formula>$C$4</formula>
    </cfRule>
  </conditionalFormatting>
  <conditionalFormatting sqref="AS15">
    <cfRule type="cellIs" dxfId="10391" priority="1698" operator="lessThan">
      <formula>$C$4</formula>
    </cfRule>
  </conditionalFormatting>
  <conditionalFormatting sqref="AS16">
    <cfRule type="cellIs" dxfId="10390" priority="1699" operator="lessThan">
      <formula>$C$4</formula>
    </cfRule>
  </conditionalFormatting>
  <conditionalFormatting sqref="AS17">
    <cfRule type="cellIs" dxfId="10389" priority="1700" operator="lessThan">
      <formula>$C$4</formula>
    </cfRule>
  </conditionalFormatting>
  <conditionalFormatting sqref="AS18">
    <cfRule type="cellIs" dxfId="10388" priority="1701" operator="lessThan">
      <formula>$C$4</formula>
    </cfRule>
  </conditionalFormatting>
  <conditionalFormatting sqref="AS19">
    <cfRule type="cellIs" dxfId="10387" priority="1702" operator="lessThan">
      <formula>$C$4</formula>
    </cfRule>
  </conditionalFormatting>
  <conditionalFormatting sqref="AS20">
    <cfRule type="cellIs" dxfId="10386" priority="1703" operator="lessThan">
      <formula>$C$4</formula>
    </cfRule>
  </conditionalFormatting>
  <conditionalFormatting sqref="AS21">
    <cfRule type="cellIs" dxfId="10385" priority="1704" operator="lessThan">
      <formula>$C$4</formula>
    </cfRule>
  </conditionalFormatting>
  <conditionalFormatting sqref="AS22">
    <cfRule type="cellIs" dxfId="10384" priority="1705" operator="lessThan">
      <formula>$C$4</formula>
    </cfRule>
  </conditionalFormatting>
  <conditionalFormatting sqref="AS23">
    <cfRule type="cellIs" dxfId="10383" priority="1706" operator="lessThan">
      <formula>$C$4</formula>
    </cfRule>
  </conditionalFormatting>
  <conditionalFormatting sqref="AS24">
    <cfRule type="cellIs" dxfId="10382" priority="1707" operator="lessThan">
      <formula>$C$4</formula>
    </cfRule>
  </conditionalFormatting>
  <conditionalFormatting sqref="AS25">
    <cfRule type="cellIs" dxfId="10381" priority="1708" operator="lessThan">
      <formula>$C$4</formula>
    </cfRule>
  </conditionalFormatting>
  <conditionalFormatting sqref="AS26">
    <cfRule type="cellIs" dxfId="10380" priority="1709" operator="lessThan">
      <formula>$C$4</formula>
    </cfRule>
  </conditionalFormatting>
  <conditionalFormatting sqref="AS27">
    <cfRule type="cellIs" dxfId="10379" priority="1710" operator="lessThan">
      <formula>$C$4</formula>
    </cfRule>
  </conditionalFormatting>
  <conditionalFormatting sqref="AS28">
    <cfRule type="cellIs" dxfId="10378" priority="1711" operator="lessThan">
      <formula>$C$4</formula>
    </cfRule>
  </conditionalFormatting>
  <conditionalFormatting sqref="AS29">
    <cfRule type="cellIs" dxfId="10377" priority="1712" operator="lessThan">
      <formula>$C$4</formula>
    </cfRule>
  </conditionalFormatting>
  <conditionalFormatting sqref="AS30">
    <cfRule type="cellIs" dxfId="10376" priority="1713" operator="lessThan">
      <formula>$C$4</formula>
    </cfRule>
  </conditionalFormatting>
  <conditionalFormatting sqref="AS31">
    <cfRule type="cellIs" dxfId="10375" priority="1714" operator="lessThan">
      <formula>$C$4</formula>
    </cfRule>
  </conditionalFormatting>
  <conditionalFormatting sqref="AS32">
    <cfRule type="cellIs" dxfId="10374" priority="1715" operator="lessThan">
      <formula>$C$4</formula>
    </cfRule>
  </conditionalFormatting>
  <conditionalFormatting sqref="AS33">
    <cfRule type="cellIs" dxfId="10373" priority="1716" operator="lessThan">
      <formula>$C$4</formula>
    </cfRule>
  </conditionalFormatting>
  <conditionalFormatting sqref="AS34">
    <cfRule type="cellIs" dxfId="10372" priority="1717" operator="lessThan">
      <formula>$C$4</formula>
    </cfRule>
  </conditionalFormatting>
  <conditionalFormatting sqref="AS35">
    <cfRule type="cellIs" dxfId="10371" priority="1718" operator="lessThan">
      <formula>$C$4</formula>
    </cfRule>
  </conditionalFormatting>
  <conditionalFormatting sqref="AS36">
    <cfRule type="cellIs" dxfId="10370" priority="1719" operator="lessThan">
      <formula>$C$4</formula>
    </cfRule>
  </conditionalFormatting>
  <conditionalFormatting sqref="AS37">
    <cfRule type="cellIs" dxfId="10369" priority="1720" operator="lessThan">
      <formula>$C$4</formula>
    </cfRule>
  </conditionalFormatting>
  <conditionalFormatting sqref="AS38">
    <cfRule type="cellIs" dxfId="10368" priority="1721" operator="lessThan">
      <formula>$C$4</formula>
    </cfRule>
  </conditionalFormatting>
  <conditionalFormatting sqref="AS39">
    <cfRule type="cellIs" dxfId="10367" priority="1722" operator="lessThan">
      <formula>$C$4</formula>
    </cfRule>
  </conditionalFormatting>
  <conditionalFormatting sqref="AS40">
    <cfRule type="cellIs" dxfId="10366" priority="1723" operator="lessThan">
      <formula>$C$4</formula>
    </cfRule>
  </conditionalFormatting>
  <conditionalFormatting sqref="AS41">
    <cfRule type="cellIs" dxfId="10365" priority="1724" operator="lessThan">
      <formula>$C$4</formula>
    </cfRule>
  </conditionalFormatting>
  <conditionalFormatting sqref="AS42">
    <cfRule type="cellIs" dxfId="10364" priority="1725" operator="lessThan">
      <formula>$C$4</formula>
    </cfRule>
  </conditionalFormatting>
  <conditionalFormatting sqref="AS43">
    <cfRule type="cellIs" dxfId="10363" priority="1726" operator="lessThan">
      <formula>$C$4</formula>
    </cfRule>
  </conditionalFormatting>
  <conditionalFormatting sqref="AS44">
    <cfRule type="cellIs" dxfId="10362" priority="1727" operator="lessThan">
      <formula>$C$4</formula>
    </cfRule>
  </conditionalFormatting>
  <conditionalFormatting sqref="AS45">
    <cfRule type="cellIs" dxfId="10361" priority="1728" operator="lessThan">
      <formula>$C$4</formula>
    </cfRule>
  </conditionalFormatting>
  <conditionalFormatting sqref="AS46">
    <cfRule type="cellIs" dxfId="10360" priority="1729" operator="lessThan">
      <formula>$C$4</formula>
    </cfRule>
  </conditionalFormatting>
  <conditionalFormatting sqref="AS47">
    <cfRule type="cellIs" dxfId="10359" priority="1730" operator="lessThan">
      <formula>$C$4</formula>
    </cfRule>
  </conditionalFormatting>
  <conditionalFormatting sqref="AS48">
    <cfRule type="cellIs" dxfId="10358" priority="1731" operator="lessThan">
      <formula>$C$4</formula>
    </cfRule>
  </conditionalFormatting>
  <conditionalFormatting sqref="AS49">
    <cfRule type="cellIs" dxfId="10357" priority="1732" operator="lessThan">
      <formula>$C$4</formula>
    </cfRule>
  </conditionalFormatting>
  <conditionalFormatting sqref="AS50">
    <cfRule type="cellIs" dxfId="10356" priority="1733" operator="lessThan">
      <formula>$C$4</formula>
    </cfRule>
  </conditionalFormatting>
  <conditionalFormatting sqref="AS51">
    <cfRule type="cellIs" dxfId="10355" priority="1734" operator="lessThan">
      <formula>$C$4</formula>
    </cfRule>
  </conditionalFormatting>
  <conditionalFormatting sqref="AS52">
    <cfRule type="cellIs" dxfId="10354" priority="1735" operator="lessThan">
      <formula>$C$4</formula>
    </cfRule>
  </conditionalFormatting>
  <conditionalFormatting sqref="AS53">
    <cfRule type="cellIs" dxfId="10353" priority="1736" operator="lessThan">
      <formula>$C$4</formula>
    </cfRule>
  </conditionalFormatting>
  <conditionalFormatting sqref="AS54">
    <cfRule type="cellIs" dxfId="10352" priority="1737" operator="lessThan">
      <formula>$C$4</formula>
    </cfRule>
  </conditionalFormatting>
  <conditionalFormatting sqref="AS55">
    <cfRule type="cellIs" dxfId="10351" priority="1738" operator="lessThan">
      <formula>$C$4</formula>
    </cfRule>
  </conditionalFormatting>
  <conditionalFormatting sqref="AS56">
    <cfRule type="cellIs" dxfId="10350" priority="1739" operator="lessThan">
      <formula>$C$4</formula>
    </cfRule>
  </conditionalFormatting>
  <conditionalFormatting sqref="AS57">
    <cfRule type="cellIs" dxfId="10349" priority="1740" operator="lessThan">
      <formula>$C$4</formula>
    </cfRule>
  </conditionalFormatting>
  <conditionalFormatting sqref="AS58">
    <cfRule type="cellIs" dxfId="10348" priority="1741" operator="lessThan">
      <formula>$C$4</formula>
    </cfRule>
  </conditionalFormatting>
  <conditionalFormatting sqref="AS59">
    <cfRule type="cellIs" dxfId="10347" priority="1742" operator="lessThan">
      <formula>$C$4</formula>
    </cfRule>
  </conditionalFormatting>
  <conditionalFormatting sqref="AS60">
    <cfRule type="cellIs" dxfId="10346" priority="1743" operator="lessThan">
      <formula>$C$4</formula>
    </cfRule>
  </conditionalFormatting>
  <conditionalFormatting sqref="AT11">
    <cfRule type="cellIs" dxfId="10345" priority="1744" operator="lessThan">
      <formula>$C$4</formula>
    </cfRule>
  </conditionalFormatting>
  <conditionalFormatting sqref="AT12">
    <cfRule type="cellIs" dxfId="10344" priority="1745" operator="lessThan">
      <formula>$C$4</formula>
    </cfRule>
  </conditionalFormatting>
  <conditionalFormatting sqref="AT13">
    <cfRule type="cellIs" dxfId="10343" priority="1746" operator="lessThan">
      <formula>$C$4</formula>
    </cfRule>
  </conditionalFormatting>
  <conditionalFormatting sqref="AT14">
    <cfRule type="cellIs" dxfId="10342" priority="1747" operator="lessThan">
      <formula>$C$4</formula>
    </cfRule>
  </conditionalFormatting>
  <conditionalFormatting sqref="AT15">
    <cfRule type="cellIs" dxfId="10341" priority="1748" operator="lessThan">
      <formula>$C$4</formula>
    </cfRule>
  </conditionalFormatting>
  <conditionalFormatting sqref="AT16">
    <cfRule type="cellIs" dxfId="10340" priority="1749" operator="lessThan">
      <formula>$C$4</formula>
    </cfRule>
  </conditionalFormatting>
  <conditionalFormatting sqref="AT17">
    <cfRule type="cellIs" dxfId="10339" priority="1750" operator="lessThan">
      <formula>$C$4</formula>
    </cfRule>
  </conditionalFormatting>
  <conditionalFormatting sqref="AT18">
    <cfRule type="cellIs" dxfId="10338" priority="1751" operator="lessThan">
      <formula>$C$4</formula>
    </cfRule>
  </conditionalFormatting>
  <conditionalFormatting sqref="AT19">
    <cfRule type="cellIs" dxfId="10337" priority="1752" operator="lessThan">
      <formula>$C$4</formula>
    </cfRule>
  </conditionalFormatting>
  <conditionalFormatting sqref="AT20">
    <cfRule type="cellIs" dxfId="10336" priority="1753" operator="lessThan">
      <formula>$C$4</formula>
    </cfRule>
  </conditionalFormatting>
  <conditionalFormatting sqref="AT21">
    <cfRule type="cellIs" dxfId="10335" priority="1754" operator="lessThan">
      <formula>$C$4</formula>
    </cfRule>
  </conditionalFormatting>
  <conditionalFormatting sqref="AT22">
    <cfRule type="cellIs" dxfId="10334" priority="1755" operator="lessThan">
      <formula>$C$4</formula>
    </cfRule>
  </conditionalFormatting>
  <conditionalFormatting sqref="AT23">
    <cfRule type="cellIs" dxfId="10333" priority="1756" operator="lessThan">
      <formula>$C$4</formula>
    </cfRule>
  </conditionalFormatting>
  <conditionalFormatting sqref="AT24">
    <cfRule type="cellIs" dxfId="10332" priority="1757" operator="lessThan">
      <formula>$C$4</formula>
    </cfRule>
  </conditionalFormatting>
  <conditionalFormatting sqref="AT25">
    <cfRule type="cellIs" dxfId="10331" priority="1758" operator="lessThan">
      <formula>$C$4</formula>
    </cfRule>
  </conditionalFormatting>
  <conditionalFormatting sqref="AT26">
    <cfRule type="cellIs" dxfId="10330" priority="1759" operator="lessThan">
      <formula>$C$4</formula>
    </cfRule>
  </conditionalFormatting>
  <conditionalFormatting sqref="AT27">
    <cfRule type="cellIs" dxfId="10329" priority="1760" operator="lessThan">
      <formula>$C$4</formula>
    </cfRule>
  </conditionalFormatting>
  <conditionalFormatting sqref="AT28">
    <cfRule type="cellIs" dxfId="10328" priority="1761" operator="lessThan">
      <formula>$C$4</formula>
    </cfRule>
  </conditionalFormatting>
  <conditionalFormatting sqref="AT29">
    <cfRule type="cellIs" dxfId="10327" priority="1762" operator="lessThan">
      <formula>$C$4</formula>
    </cfRule>
  </conditionalFormatting>
  <conditionalFormatting sqref="AT30">
    <cfRule type="cellIs" dxfId="10326" priority="1763" operator="lessThan">
      <formula>$C$4</formula>
    </cfRule>
  </conditionalFormatting>
  <conditionalFormatting sqref="AT31">
    <cfRule type="cellIs" dxfId="10325" priority="1764" operator="lessThan">
      <formula>$C$4</formula>
    </cfRule>
  </conditionalFormatting>
  <conditionalFormatting sqref="AT32">
    <cfRule type="cellIs" dxfId="10324" priority="1765" operator="lessThan">
      <formula>$C$4</formula>
    </cfRule>
  </conditionalFormatting>
  <conditionalFormatting sqref="AT33">
    <cfRule type="cellIs" dxfId="10323" priority="1766" operator="lessThan">
      <formula>$C$4</formula>
    </cfRule>
  </conditionalFormatting>
  <conditionalFormatting sqref="AT34">
    <cfRule type="cellIs" dxfId="10322" priority="1767" operator="lessThan">
      <formula>$C$4</formula>
    </cfRule>
  </conditionalFormatting>
  <conditionalFormatting sqref="AT35">
    <cfRule type="cellIs" dxfId="10321" priority="1768" operator="lessThan">
      <formula>$C$4</formula>
    </cfRule>
  </conditionalFormatting>
  <conditionalFormatting sqref="AT36">
    <cfRule type="cellIs" dxfId="10320" priority="1769" operator="lessThan">
      <formula>$C$4</formula>
    </cfRule>
  </conditionalFormatting>
  <conditionalFormatting sqref="AT37">
    <cfRule type="cellIs" dxfId="10319" priority="1770" operator="lessThan">
      <formula>$C$4</formula>
    </cfRule>
  </conditionalFormatting>
  <conditionalFormatting sqref="AT38">
    <cfRule type="cellIs" dxfId="10318" priority="1771" operator="lessThan">
      <formula>$C$4</formula>
    </cfRule>
  </conditionalFormatting>
  <conditionalFormatting sqref="AT39">
    <cfRule type="cellIs" dxfId="10317" priority="1772" operator="lessThan">
      <formula>$C$4</formula>
    </cfRule>
  </conditionalFormatting>
  <conditionalFormatting sqref="AT40">
    <cfRule type="cellIs" dxfId="10316" priority="1773" operator="lessThan">
      <formula>$C$4</formula>
    </cfRule>
  </conditionalFormatting>
  <conditionalFormatting sqref="AT41">
    <cfRule type="cellIs" dxfId="10315" priority="1774" operator="lessThan">
      <formula>$C$4</formula>
    </cfRule>
  </conditionalFormatting>
  <conditionalFormatting sqref="AT42">
    <cfRule type="cellIs" dxfId="10314" priority="1775" operator="lessThan">
      <formula>$C$4</formula>
    </cfRule>
  </conditionalFormatting>
  <conditionalFormatting sqref="AT43">
    <cfRule type="cellIs" dxfId="10313" priority="1776" operator="lessThan">
      <formula>$C$4</formula>
    </cfRule>
  </conditionalFormatting>
  <conditionalFormatting sqref="AT44">
    <cfRule type="cellIs" dxfId="10312" priority="1777" operator="lessThan">
      <formula>$C$4</formula>
    </cfRule>
  </conditionalFormatting>
  <conditionalFormatting sqref="AT45">
    <cfRule type="cellIs" dxfId="10311" priority="1778" operator="lessThan">
      <formula>$C$4</formula>
    </cfRule>
  </conditionalFormatting>
  <conditionalFormatting sqref="AT46">
    <cfRule type="cellIs" dxfId="10310" priority="1779" operator="lessThan">
      <formula>$C$4</formula>
    </cfRule>
  </conditionalFormatting>
  <conditionalFormatting sqref="AT47">
    <cfRule type="cellIs" dxfId="10309" priority="1780" operator="lessThan">
      <formula>$C$4</formula>
    </cfRule>
  </conditionalFormatting>
  <conditionalFormatting sqref="AT48">
    <cfRule type="cellIs" dxfId="10308" priority="1781" operator="lessThan">
      <formula>$C$4</formula>
    </cfRule>
  </conditionalFormatting>
  <conditionalFormatting sqref="AT49">
    <cfRule type="cellIs" dxfId="10307" priority="1782" operator="lessThan">
      <formula>$C$4</formula>
    </cfRule>
  </conditionalFormatting>
  <conditionalFormatting sqref="AT50">
    <cfRule type="cellIs" dxfId="10306" priority="1783" operator="lessThan">
      <formula>$C$4</formula>
    </cfRule>
  </conditionalFormatting>
  <conditionalFormatting sqref="AT51">
    <cfRule type="cellIs" dxfId="10305" priority="1784" operator="lessThan">
      <formula>$C$4</formula>
    </cfRule>
  </conditionalFormatting>
  <conditionalFormatting sqref="AT52">
    <cfRule type="cellIs" dxfId="10304" priority="1785" operator="lessThan">
      <formula>$C$4</formula>
    </cfRule>
  </conditionalFormatting>
  <conditionalFormatting sqref="AT53">
    <cfRule type="cellIs" dxfId="10303" priority="1786" operator="lessThan">
      <formula>$C$4</formula>
    </cfRule>
  </conditionalFormatting>
  <conditionalFormatting sqref="AT54">
    <cfRule type="cellIs" dxfId="10302" priority="1787" operator="lessThan">
      <formula>$C$4</formula>
    </cfRule>
  </conditionalFormatting>
  <conditionalFormatting sqref="AT55">
    <cfRule type="cellIs" dxfId="10301" priority="1788" operator="lessThan">
      <formula>$C$4</formula>
    </cfRule>
  </conditionalFormatting>
  <conditionalFormatting sqref="AT56">
    <cfRule type="cellIs" dxfId="10300" priority="1789" operator="lessThan">
      <formula>$C$4</formula>
    </cfRule>
  </conditionalFormatting>
  <conditionalFormatting sqref="AT57">
    <cfRule type="cellIs" dxfId="10299" priority="1790" operator="lessThan">
      <formula>$C$4</formula>
    </cfRule>
  </conditionalFormatting>
  <conditionalFormatting sqref="AT58">
    <cfRule type="cellIs" dxfId="10298" priority="1791" operator="lessThan">
      <formula>$C$4</formula>
    </cfRule>
  </conditionalFormatting>
  <conditionalFormatting sqref="AT59">
    <cfRule type="cellIs" dxfId="10297" priority="1792" operator="lessThan">
      <formula>$C$4</formula>
    </cfRule>
  </conditionalFormatting>
  <conditionalFormatting sqref="AT60">
    <cfRule type="cellIs" dxfId="10296" priority="1793" operator="lessThan">
      <formula>$C$4</formula>
    </cfRule>
  </conditionalFormatting>
  <conditionalFormatting sqref="AU11">
    <cfRule type="cellIs" dxfId="10295" priority="1794" operator="lessThan">
      <formula>$C$4</formula>
    </cfRule>
  </conditionalFormatting>
  <conditionalFormatting sqref="AU12">
    <cfRule type="cellIs" dxfId="10294" priority="1795" operator="lessThan">
      <formula>$C$4</formula>
    </cfRule>
  </conditionalFormatting>
  <conditionalFormatting sqref="AU13">
    <cfRule type="cellIs" dxfId="10293" priority="1796" operator="lessThan">
      <formula>$C$4</formula>
    </cfRule>
  </conditionalFormatting>
  <conditionalFormatting sqref="AU14">
    <cfRule type="cellIs" dxfId="10292" priority="1797" operator="lessThan">
      <formula>$C$4</formula>
    </cfRule>
  </conditionalFormatting>
  <conditionalFormatting sqref="AU15">
    <cfRule type="cellIs" dxfId="10291" priority="1798" operator="lessThan">
      <formula>$C$4</formula>
    </cfRule>
  </conditionalFormatting>
  <conditionalFormatting sqref="AU16">
    <cfRule type="cellIs" dxfId="10290" priority="1799" operator="lessThan">
      <formula>$C$4</formula>
    </cfRule>
  </conditionalFormatting>
  <conditionalFormatting sqref="AU17">
    <cfRule type="cellIs" dxfId="10289" priority="1800" operator="lessThan">
      <formula>$C$4</formula>
    </cfRule>
  </conditionalFormatting>
  <conditionalFormatting sqref="AU18">
    <cfRule type="cellIs" dxfId="10288" priority="1801" operator="lessThan">
      <formula>$C$4</formula>
    </cfRule>
  </conditionalFormatting>
  <conditionalFormatting sqref="AU19">
    <cfRule type="cellIs" dxfId="10287" priority="1802" operator="lessThan">
      <formula>$C$4</formula>
    </cfRule>
  </conditionalFormatting>
  <conditionalFormatting sqref="AU20">
    <cfRule type="cellIs" dxfId="10286" priority="1803" operator="lessThan">
      <formula>$C$4</formula>
    </cfRule>
  </conditionalFormatting>
  <conditionalFormatting sqref="AU21">
    <cfRule type="cellIs" dxfId="10285" priority="1804" operator="lessThan">
      <formula>$C$4</formula>
    </cfRule>
  </conditionalFormatting>
  <conditionalFormatting sqref="AU22">
    <cfRule type="cellIs" dxfId="10284" priority="1805" operator="lessThan">
      <formula>$C$4</formula>
    </cfRule>
  </conditionalFormatting>
  <conditionalFormatting sqref="AU23">
    <cfRule type="cellIs" dxfId="10283" priority="1806" operator="lessThan">
      <formula>$C$4</formula>
    </cfRule>
  </conditionalFormatting>
  <conditionalFormatting sqref="AU24">
    <cfRule type="cellIs" dxfId="10282" priority="1807" operator="lessThan">
      <formula>$C$4</formula>
    </cfRule>
  </conditionalFormatting>
  <conditionalFormatting sqref="AU25">
    <cfRule type="cellIs" dxfId="10281" priority="1808" operator="lessThan">
      <formula>$C$4</formula>
    </cfRule>
  </conditionalFormatting>
  <conditionalFormatting sqref="AU26">
    <cfRule type="cellIs" dxfId="10280" priority="1809" operator="lessThan">
      <formula>$C$4</formula>
    </cfRule>
  </conditionalFormatting>
  <conditionalFormatting sqref="AU27">
    <cfRule type="cellIs" dxfId="10279" priority="1810" operator="lessThan">
      <formula>$C$4</formula>
    </cfRule>
  </conditionalFormatting>
  <conditionalFormatting sqref="AU28">
    <cfRule type="cellIs" dxfId="10278" priority="1811" operator="lessThan">
      <formula>$C$4</formula>
    </cfRule>
  </conditionalFormatting>
  <conditionalFormatting sqref="AU29">
    <cfRule type="cellIs" dxfId="10277" priority="1812" operator="lessThan">
      <formula>$C$4</formula>
    </cfRule>
  </conditionalFormatting>
  <conditionalFormatting sqref="AU30">
    <cfRule type="cellIs" dxfId="10276" priority="1813" operator="lessThan">
      <formula>$C$4</formula>
    </cfRule>
  </conditionalFormatting>
  <conditionalFormatting sqref="AU31">
    <cfRule type="cellIs" dxfId="10275" priority="1814" operator="lessThan">
      <formula>$C$4</formula>
    </cfRule>
  </conditionalFormatting>
  <conditionalFormatting sqref="AU32">
    <cfRule type="cellIs" dxfId="10274" priority="1815" operator="lessThan">
      <formula>$C$4</formula>
    </cfRule>
  </conditionalFormatting>
  <conditionalFormatting sqref="AU33">
    <cfRule type="cellIs" dxfId="10273" priority="1816" operator="lessThan">
      <formula>$C$4</formula>
    </cfRule>
  </conditionalFormatting>
  <conditionalFormatting sqref="AU34">
    <cfRule type="cellIs" dxfId="10272" priority="1817" operator="lessThan">
      <formula>$C$4</formula>
    </cfRule>
  </conditionalFormatting>
  <conditionalFormatting sqref="AU35">
    <cfRule type="cellIs" dxfId="10271" priority="1818" operator="lessThan">
      <formula>$C$4</formula>
    </cfRule>
  </conditionalFormatting>
  <conditionalFormatting sqref="AU36">
    <cfRule type="cellIs" dxfId="10270" priority="1819" operator="lessThan">
      <formula>$C$4</formula>
    </cfRule>
  </conditionalFormatting>
  <conditionalFormatting sqref="AU37">
    <cfRule type="cellIs" dxfId="10269" priority="1820" operator="lessThan">
      <formula>$C$4</formula>
    </cfRule>
  </conditionalFormatting>
  <conditionalFormatting sqref="AU38">
    <cfRule type="cellIs" dxfId="10268" priority="1821" operator="lessThan">
      <formula>$C$4</formula>
    </cfRule>
  </conditionalFormatting>
  <conditionalFormatting sqref="AU39">
    <cfRule type="cellIs" dxfId="10267" priority="1822" operator="lessThan">
      <formula>$C$4</formula>
    </cfRule>
  </conditionalFormatting>
  <conditionalFormatting sqref="AU40">
    <cfRule type="cellIs" dxfId="10266" priority="1823" operator="lessThan">
      <formula>$C$4</formula>
    </cfRule>
  </conditionalFormatting>
  <conditionalFormatting sqref="AU41">
    <cfRule type="cellIs" dxfId="10265" priority="1824" operator="lessThan">
      <formula>$C$4</formula>
    </cfRule>
  </conditionalFormatting>
  <conditionalFormatting sqref="AU42">
    <cfRule type="cellIs" dxfId="10264" priority="1825" operator="lessThan">
      <formula>$C$4</formula>
    </cfRule>
  </conditionalFormatting>
  <conditionalFormatting sqref="AU43">
    <cfRule type="cellIs" dxfId="10263" priority="1826" operator="lessThan">
      <formula>$C$4</formula>
    </cfRule>
  </conditionalFormatting>
  <conditionalFormatting sqref="AU44">
    <cfRule type="cellIs" dxfId="10262" priority="1827" operator="lessThan">
      <formula>$C$4</formula>
    </cfRule>
  </conditionalFormatting>
  <conditionalFormatting sqref="AU45">
    <cfRule type="cellIs" dxfId="10261" priority="1828" operator="lessThan">
      <formula>$C$4</formula>
    </cfRule>
  </conditionalFormatting>
  <conditionalFormatting sqref="AU46">
    <cfRule type="cellIs" dxfId="10260" priority="1829" operator="lessThan">
      <formula>$C$4</formula>
    </cfRule>
  </conditionalFormatting>
  <conditionalFormatting sqref="AU47">
    <cfRule type="cellIs" dxfId="10259" priority="1830" operator="lessThan">
      <formula>$C$4</formula>
    </cfRule>
  </conditionalFormatting>
  <conditionalFormatting sqref="AU48">
    <cfRule type="cellIs" dxfId="10258" priority="1831" operator="lessThan">
      <formula>$C$4</formula>
    </cfRule>
  </conditionalFormatting>
  <conditionalFormatting sqref="AU49">
    <cfRule type="cellIs" dxfId="10257" priority="1832" operator="lessThan">
      <formula>$C$4</formula>
    </cfRule>
  </conditionalFormatting>
  <conditionalFormatting sqref="AU50">
    <cfRule type="cellIs" dxfId="10256" priority="1833" operator="lessThan">
      <formula>$C$4</formula>
    </cfRule>
  </conditionalFormatting>
  <conditionalFormatting sqref="AU51">
    <cfRule type="cellIs" dxfId="10255" priority="1834" operator="lessThan">
      <formula>$C$4</formula>
    </cfRule>
  </conditionalFormatting>
  <conditionalFormatting sqref="AU52">
    <cfRule type="cellIs" dxfId="10254" priority="1835" operator="lessThan">
      <formula>$C$4</formula>
    </cfRule>
  </conditionalFormatting>
  <conditionalFormatting sqref="AU53">
    <cfRule type="cellIs" dxfId="10253" priority="1836" operator="lessThan">
      <formula>$C$4</formula>
    </cfRule>
  </conditionalFormatting>
  <conditionalFormatting sqref="AU54">
    <cfRule type="cellIs" dxfId="10252" priority="1837" operator="lessThan">
      <formula>$C$4</formula>
    </cfRule>
  </conditionalFormatting>
  <conditionalFormatting sqref="AU55">
    <cfRule type="cellIs" dxfId="10251" priority="1838" operator="lessThan">
      <formula>$C$4</formula>
    </cfRule>
  </conditionalFormatting>
  <conditionalFormatting sqref="AU56">
    <cfRule type="cellIs" dxfId="10250" priority="1839" operator="lessThan">
      <formula>$C$4</formula>
    </cfRule>
  </conditionalFormatting>
  <conditionalFormatting sqref="AU57">
    <cfRule type="cellIs" dxfId="10249" priority="1840" operator="lessThan">
      <formula>$C$4</formula>
    </cfRule>
  </conditionalFormatting>
  <conditionalFormatting sqref="AU58">
    <cfRule type="cellIs" dxfId="10248" priority="1841" operator="lessThan">
      <formula>$C$4</formula>
    </cfRule>
  </conditionalFormatting>
  <conditionalFormatting sqref="AU59">
    <cfRule type="cellIs" dxfId="10247" priority="1842" operator="lessThan">
      <formula>$C$4</formula>
    </cfRule>
  </conditionalFormatting>
  <conditionalFormatting sqref="AU60">
    <cfRule type="cellIs" dxfId="10246" priority="1843" operator="lessThan">
      <formula>$C$4</formula>
    </cfRule>
  </conditionalFormatting>
  <conditionalFormatting sqref="AV11">
    <cfRule type="cellIs" dxfId="10245" priority="1844" operator="lessThan">
      <formula>$C$4</formula>
    </cfRule>
  </conditionalFormatting>
  <conditionalFormatting sqref="AV12">
    <cfRule type="cellIs" dxfId="10244" priority="1845" operator="lessThan">
      <formula>$C$4</formula>
    </cfRule>
  </conditionalFormatting>
  <conditionalFormatting sqref="AV13">
    <cfRule type="cellIs" dxfId="10243" priority="1846" operator="lessThan">
      <formula>$C$4</formula>
    </cfRule>
  </conditionalFormatting>
  <conditionalFormatting sqref="AV14">
    <cfRule type="cellIs" dxfId="10242" priority="1847" operator="lessThan">
      <formula>$C$4</formula>
    </cfRule>
  </conditionalFormatting>
  <conditionalFormatting sqref="AV15">
    <cfRule type="cellIs" dxfId="10241" priority="1848" operator="lessThan">
      <formula>$C$4</formula>
    </cfRule>
  </conditionalFormatting>
  <conditionalFormatting sqref="AV16">
    <cfRule type="cellIs" dxfId="10240" priority="1849" operator="lessThan">
      <formula>$C$4</formula>
    </cfRule>
  </conditionalFormatting>
  <conditionalFormatting sqref="AV17">
    <cfRule type="cellIs" dxfId="10239" priority="1850" operator="lessThan">
      <formula>$C$4</formula>
    </cfRule>
  </conditionalFormatting>
  <conditionalFormatting sqref="AV18">
    <cfRule type="cellIs" dxfId="10238" priority="1851" operator="lessThan">
      <formula>$C$4</formula>
    </cfRule>
  </conditionalFormatting>
  <conditionalFormatting sqref="AV19">
    <cfRule type="cellIs" dxfId="10237" priority="1852" operator="lessThan">
      <formula>$C$4</formula>
    </cfRule>
  </conditionalFormatting>
  <conditionalFormatting sqref="AV20">
    <cfRule type="cellIs" dxfId="10236" priority="1853" operator="lessThan">
      <formula>$C$4</formula>
    </cfRule>
  </conditionalFormatting>
  <conditionalFormatting sqref="AV21">
    <cfRule type="cellIs" dxfId="10235" priority="1854" operator="lessThan">
      <formula>$C$4</formula>
    </cfRule>
  </conditionalFormatting>
  <conditionalFormatting sqref="AV22">
    <cfRule type="cellIs" dxfId="10234" priority="1855" operator="lessThan">
      <formula>$C$4</formula>
    </cfRule>
  </conditionalFormatting>
  <conditionalFormatting sqref="AV23">
    <cfRule type="cellIs" dxfId="10233" priority="1856" operator="lessThan">
      <formula>$C$4</formula>
    </cfRule>
  </conditionalFormatting>
  <conditionalFormatting sqref="AV24">
    <cfRule type="cellIs" dxfId="10232" priority="1857" operator="lessThan">
      <formula>$C$4</formula>
    </cfRule>
  </conditionalFormatting>
  <conditionalFormatting sqref="AV25">
    <cfRule type="cellIs" dxfId="10231" priority="1858" operator="lessThan">
      <formula>$C$4</formula>
    </cfRule>
  </conditionalFormatting>
  <conditionalFormatting sqref="AV26">
    <cfRule type="cellIs" dxfId="10230" priority="1859" operator="lessThan">
      <formula>$C$4</formula>
    </cfRule>
  </conditionalFormatting>
  <conditionalFormatting sqref="AV27">
    <cfRule type="cellIs" dxfId="10229" priority="1860" operator="lessThan">
      <formula>$C$4</formula>
    </cfRule>
  </conditionalFormatting>
  <conditionalFormatting sqref="AV28">
    <cfRule type="cellIs" dxfId="10228" priority="1861" operator="lessThan">
      <formula>$C$4</formula>
    </cfRule>
  </conditionalFormatting>
  <conditionalFormatting sqref="AV29">
    <cfRule type="cellIs" dxfId="10227" priority="1862" operator="lessThan">
      <formula>$C$4</formula>
    </cfRule>
  </conditionalFormatting>
  <conditionalFormatting sqref="AV30">
    <cfRule type="cellIs" dxfId="10226" priority="1863" operator="lessThan">
      <formula>$C$4</formula>
    </cfRule>
  </conditionalFormatting>
  <conditionalFormatting sqref="AV31">
    <cfRule type="cellIs" dxfId="10225" priority="1864" operator="lessThan">
      <formula>$C$4</formula>
    </cfRule>
  </conditionalFormatting>
  <conditionalFormatting sqref="AV32">
    <cfRule type="cellIs" dxfId="10224" priority="1865" operator="lessThan">
      <formula>$C$4</formula>
    </cfRule>
  </conditionalFormatting>
  <conditionalFormatting sqref="AV33">
    <cfRule type="cellIs" dxfId="10223" priority="1866" operator="lessThan">
      <formula>$C$4</formula>
    </cfRule>
  </conditionalFormatting>
  <conditionalFormatting sqref="AV34">
    <cfRule type="cellIs" dxfId="10222" priority="1867" operator="lessThan">
      <formula>$C$4</formula>
    </cfRule>
  </conditionalFormatting>
  <conditionalFormatting sqref="AV35">
    <cfRule type="cellIs" dxfId="10221" priority="1868" operator="lessThan">
      <formula>$C$4</formula>
    </cfRule>
  </conditionalFormatting>
  <conditionalFormatting sqref="AV36">
    <cfRule type="cellIs" dxfId="10220" priority="1869" operator="lessThan">
      <formula>$C$4</formula>
    </cfRule>
  </conditionalFormatting>
  <conditionalFormatting sqref="AV37">
    <cfRule type="cellIs" dxfId="10219" priority="1870" operator="lessThan">
      <formula>$C$4</formula>
    </cfRule>
  </conditionalFormatting>
  <conditionalFormatting sqref="AV38">
    <cfRule type="cellIs" dxfId="10218" priority="1871" operator="lessThan">
      <formula>$C$4</formula>
    </cfRule>
  </conditionalFormatting>
  <conditionalFormatting sqref="AV39">
    <cfRule type="cellIs" dxfId="10217" priority="1872" operator="lessThan">
      <formula>$C$4</formula>
    </cfRule>
  </conditionalFormatting>
  <conditionalFormatting sqref="AV40">
    <cfRule type="cellIs" dxfId="10216" priority="1873" operator="lessThan">
      <formula>$C$4</formula>
    </cfRule>
  </conditionalFormatting>
  <conditionalFormatting sqref="AV41">
    <cfRule type="cellIs" dxfId="10215" priority="1874" operator="lessThan">
      <formula>$C$4</formula>
    </cfRule>
  </conditionalFormatting>
  <conditionalFormatting sqref="AV42">
    <cfRule type="cellIs" dxfId="10214" priority="1875" operator="lessThan">
      <formula>$C$4</formula>
    </cfRule>
  </conditionalFormatting>
  <conditionalFormatting sqref="AV43">
    <cfRule type="cellIs" dxfId="10213" priority="1876" operator="lessThan">
      <formula>$C$4</formula>
    </cfRule>
  </conditionalFormatting>
  <conditionalFormatting sqref="AV44">
    <cfRule type="cellIs" dxfId="10212" priority="1877" operator="lessThan">
      <formula>$C$4</formula>
    </cfRule>
  </conditionalFormatting>
  <conditionalFormatting sqref="AV45">
    <cfRule type="cellIs" dxfId="10211" priority="1878" operator="lessThan">
      <formula>$C$4</formula>
    </cfRule>
  </conditionalFormatting>
  <conditionalFormatting sqref="AV46">
    <cfRule type="cellIs" dxfId="10210" priority="1879" operator="lessThan">
      <formula>$C$4</formula>
    </cfRule>
  </conditionalFormatting>
  <conditionalFormatting sqref="AV47">
    <cfRule type="cellIs" dxfId="10209" priority="1880" operator="lessThan">
      <formula>$C$4</formula>
    </cfRule>
  </conditionalFormatting>
  <conditionalFormatting sqref="AV48">
    <cfRule type="cellIs" dxfId="10208" priority="1881" operator="lessThan">
      <formula>$C$4</formula>
    </cfRule>
  </conditionalFormatting>
  <conditionalFormatting sqref="AV49">
    <cfRule type="cellIs" dxfId="10207" priority="1882" operator="lessThan">
      <formula>$C$4</formula>
    </cfRule>
  </conditionalFormatting>
  <conditionalFormatting sqref="AV50">
    <cfRule type="cellIs" dxfId="10206" priority="1883" operator="lessThan">
      <formula>$C$4</formula>
    </cfRule>
  </conditionalFormatting>
  <conditionalFormatting sqref="AV51">
    <cfRule type="cellIs" dxfId="10205" priority="1884" operator="lessThan">
      <formula>$C$4</formula>
    </cfRule>
  </conditionalFormatting>
  <conditionalFormatting sqref="AV52">
    <cfRule type="cellIs" dxfId="10204" priority="1885" operator="lessThan">
      <formula>$C$4</formula>
    </cfRule>
  </conditionalFormatting>
  <conditionalFormatting sqref="AV53">
    <cfRule type="cellIs" dxfId="10203" priority="1886" operator="lessThan">
      <formula>$C$4</formula>
    </cfRule>
  </conditionalFormatting>
  <conditionalFormatting sqref="AV54">
    <cfRule type="cellIs" dxfId="10202" priority="1887" operator="lessThan">
      <formula>$C$4</formula>
    </cfRule>
  </conditionalFormatting>
  <conditionalFormatting sqref="AV55">
    <cfRule type="cellIs" dxfId="10201" priority="1888" operator="lessThan">
      <formula>$C$4</formula>
    </cfRule>
  </conditionalFormatting>
  <conditionalFormatting sqref="AV56">
    <cfRule type="cellIs" dxfId="10200" priority="1889" operator="lessThan">
      <formula>$C$4</formula>
    </cfRule>
  </conditionalFormatting>
  <conditionalFormatting sqref="AV57">
    <cfRule type="cellIs" dxfId="10199" priority="1890" operator="lessThan">
      <formula>$C$4</formula>
    </cfRule>
  </conditionalFormatting>
  <conditionalFormatting sqref="AV58">
    <cfRule type="cellIs" dxfId="10198" priority="1891" operator="lessThan">
      <formula>$C$4</formula>
    </cfRule>
  </conditionalFormatting>
  <conditionalFormatting sqref="AV59">
    <cfRule type="cellIs" dxfId="10197" priority="1892" operator="lessThan">
      <formula>$C$4</formula>
    </cfRule>
  </conditionalFormatting>
  <conditionalFormatting sqref="AV60">
    <cfRule type="cellIs" dxfId="10196" priority="1893" operator="lessThan">
      <formula>$C$4</formula>
    </cfRule>
  </conditionalFormatting>
  <conditionalFormatting sqref="AW11">
    <cfRule type="cellIs" dxfId="10195" priority="1894" operator="lessThan">
      <formula>$C$4</formula>
    </cfRule>
  </conditionalFormatting>
  <conditionalFormatting sqref="AW12">
    <cfRule type="cellIs" dxfId="10194" priority="1895" operator="lessThan">
      <formula>$C$4</formula>
    </cfRule>
  </conditionalFormatting>
  <conditionalFormatting sqref="AW13">
    <cfRule type="cellIs" dxfId="10193" priority="1896" operator="lessThan">
      <formula>$C$4</formula>
    </cfRule>
  </conditionalFormatting>
  <conditionalFormatting sqref="AW14">
    <cfRule type="cellIs" dxfId="10192" priority="1897" operator="lessThan">
      <formula>$C$4</formula>
    </cfRule>
  </conditionalFormatting>
  <conditionalFormatting sqref="AW15">
    <cfRule type="cellIs" dxfId="10191" priority="1898" operator="lessThan">
      <formula>$C$4</formula>
    </cfRule>
  </conditionalFormatting>
  <conditionalFormatting sqref="AW16">
    <cfRule type="cellIs" dxfId="10190" priority="1899" operator="lessThan">
      <formula>$C$4</formula>
    </cfRule>
  </conditionalFormatting>
  <conditionalFormatting sqref="AW17">
    <cfRule type="cellIs" dxfId="10189" priority="1900" operator="lessThan">
      <formula>$C$4</formula>
    </cfRule>
  </conditionalFormatting>
  <conditionalFormatting sqref="AW18">
    <cfRule type="cellIs" dxfId="10188" priority="1901" operator="lessThan">
      <formula>$C$4</formula>
    </cfRule>
  </conditionalFormatting>
  <conditionalFormatting sqref="AW19">
    <cfRule type="cellIs" dxfId="10187" priority="1902" operator="lessThan">
      <formula>$C$4</formula>
    </cfRule>
  </conditionalFormatting>
  <conditionalFormatting sqref="AW20">
    <cfRule type="cellIs" dxfId="10186" priority="1903" operator="lessThan">
      <formula>$C$4</formula>
    </cfRule>
  </conditionalFormatting>
  <conditionalFormatting sqref="AW21">
    <cfRule type="cellIs" dxfId="10185" priority="1904" operator="lessThan">
      <formula>$C$4</formula>
    </cfRule>
  </conditionalFormatting>
  <conditionalFormatting sqref="AW22">
    <cfRule type="cellIs" dxfId="10184" priority="1905" operator="lessThan">
      <formula>$C$4</formula>
    </cfRule>
  </conditionalFormatting>
  <conditionalFormatting sqref="AW23">
    <cfRule type="cellIs" dxfId="10183" priority="1906" operator="lessThan">
      <formula>$C$4</formula>
    </cfRule>
  </conditionalFormatting>
  <conditionalFormatting sqref="AW24">
    <cfRule type="cellIs" dxfId="10182" priority="1907" operator="lessThan">
      <formula>$C$4</formula>
    </cfRule>
  </conditionalFormatting>
  <conditionalFormatting sqref="AW25">
    <cfRule type="cellIs" dxfId="10181" priority="1908" operator="lessThan">
      <formula>$C$4</formula>
    </cfRule>
  </conditionalFormatting>
  <conditionalFormatting sqref="AW26">
    <cfRule type="cellIs" dxfId="10180" priority="1909" operator="lessThan">
      <formula>$C$4</formula>
    </cfRule>
  </conditionalFormatting>
  <conditionalFormatting sqref="AW27">
    <cfRule type="cellIs" dxfId="10179" priority="1910" operator="lessThan">
      <formula>$C$4</formula>
    </cfRule>
  </conditionalFormatting>
  <conditionalFormatting sqref="AW28">
    <cfRule type="cellIs" dxfId="10178" priority="1911" operator="lessThan">
      <formula>$C$4</formula>
    </cfRule>
  </conditionalFormatting>
  <conditionalFormatting sqref="AW29">
    <cfRule type="cellIs" dxfId="10177" priority="1912" operator="lessThan">
      <formula>$C$4</formula>
    </cfRule>
  </conditionalFormatting>
  <conditionalFormatting sqref="AW30">
    <cfRule type="cellIs" dxfId="10176" priority="1913" operator="lessThan">
      <formula>$C$4</formula>
    </cfRule>
  </conditionalFormatting>
  <conditionalFormatting sqref="AW31">
    <cfRule type="cellIs" dxfId="10175" priority="1914" operator="lessThan">
      <formula>$C$4</formula>
    </cfRule>
  </conditionalFormatting>
  <conditionalFormatting sqref="AW32">
    <cfRule type="cellIs" dxfId="10174" priority="1915" operator="lessThan">
      <formula>$C$4</formula>
    </cfRule>
  </conditionalFormatting>
  <conditionalFormatting sqref="AW33">
    <cfRule type="cellIs" dxfId="10173" priority="1916" operator="lessThan">
      <formula>$C$4</formula>
    </cfRule>
  </conditionalFormatting>
  <conditionalFormatting sqref="AW34">
    <cfRule type="cellIs" dxfId="10172" priority="1917" operator="lessThan">
      <formula>$C$4</formula>
    </cfRule>
  </conditionalFormatting>
  <conditionalFormatting sqref="AW35">
    <cfRule type="cellIs" dxfId="10171" priority="1918" operator="lessThan">
      <formula>$C$4</formula>
    </cfRule>
  </conditionalFormatting>
  <conditionalFormatting sqref="AW36">
    <cfRule type="cellIs" dxfId="10170" priority="1919" operator="lessThan">
      <formula>$C$4</formula>
    </cfRule>
  </conditionalFormatting>
  <conditionalFormatting sqref="AW37">
    <cfRule type="cellIs" dxfId="10169" priority="1920" operator="lessThan">
      <formula>$C$4</formula>
    </cfRule>
  </conditionalFormatting>
  <conditionalFormatting sqref="AW38">
    <cfRule type="cellIs" dxfId="10168" priority="1921" operator="lessThan">
      <formula>$C$4</formula>
    </cfRule>
  </conditionalFormatting>
  <conditionalFormatting sqref="AW39">
    <cfRule type="cellIs" dxfId="10167" priority="1922" operator="lessThan">
      <formula>$C$4</formula>
    </cfRule>
  </conditionalFormatting>
  <conditionalFormatting sqref="AW40">
    <cfRule type="cellIs" dxfId="10166" priority="1923" operator="lessThan">
      <formula>$C$4</formula>
    </cfRule>
  </conditionalFormatting>
  <conditionalFormatting sqref="AW41">
    <cfRule type="cellIs" dxfId="10165" priority="1924" operator="lessThan">
      <formula>$C$4</formula>
    </cfRule>
  </conditionalFormatting>
  <conditionalFormatting sqref="AW42">
    <cfRule type="cellIs" dxfId="10164" priority="1925" operator="lessThan">
      <formula>$C$4</formula>
    </cfRule>
  </conditionalFormatting>
  <conditionalFormatting sqref="AW43">
    <cfRule type="cellIs" dxfId="10163" priority="1926" operator="lessThan">
      <formula>$C$4</formula>
    </cfRule>
  </conditionalFormatting>
  <conditionalFormatting sqref="AW44">
    <cfRule type="cellIs" dxfId="10162" priority="1927" operator="lessThan">
      <formula>$C$4</formula>
    </cfRule>
  </conditionalFormatting>
  <conditionalFormatting sqref="AW45">
    <cfRule type="cellIs" dxfId="10161" priority="1928" operator="lessThan">
      <formula>$C$4</formula>
    </cfRule>
  </conditionalFormatting>
  <conditionalFormatting sqref="AW46">
    <cfRule type="cellIs" dxfId="10160" priority="1929" operator="lessThan">
      <formula>$C$4</formula>
    </cfRule>
  </conditionalFormatting>
  <conditionalFormatting sqref="AW47">
    <cfRule type="cellIs" dxfId="10159" priority="1930" operator="lessThan">
      <formula>$C$4</formula>
    </cfRule>
  </conditionalFormatting>
  <conditionalFormatting sqref="AW48">
    <cfRule type="cellIs" dxfId="10158" priority="1931" operator="lessThan">
      <formula>$C$4</formula>
    </cfRule>
  </conditionalFormatting>
  <conditionalFormatting sqref="AW49">
    <cfRule type="cellIs" dxfId="10157" priority="1932" operator="lessThan">
      <formula>$C$4</formula>
    </cfRule>
  </conditionalFormatting>
  <conditionalFormatting sqref="AW50">
    <cfRule type="cellIs" dxfId="10156" priority="1933" operator="lessThan">
      <formula>$C$4</formula>
    </cfRule>
  </conditionalFormatting>
  <conditionalFormatting sqref="AW51">
    <cfRule type="cellIs" dxfId="10155" priority="1934" operator="lessThan">
      <formula>$C$4</formula>
    </cfRule>
  </conditionalFormatting>
  <conditionalFormatting sqref="AW52">
    <cfRule type="cellIs" dxfId="10154" priority="1935" operator="lessThan">
      <formula>$C$4</formula>
    </cfRule>
  </conditionalFormatting>
  <conditionalFormatting sqref="AW53">
    <cfRule type="cellIs" dxfId="10153" priority="1936" operator="lessThan">
      <formula>$C$4</formula>
    </cfRule>
  </conditionalFormatting>
  <conditionalFormatting sqref="AW54">
    <cfRule type="cellIs" dxfId="10152" priority="1937" operator="lessThan">
      <formula>$C$4</formula>
    </cfRule>
  </conditionalFormatting>
  <conditionalFormatting sqref="AW55">
    <cfRule type="cellIs" dxfId="10151" priority="1938" operator="lessThan">
      <formula>$C$4</formula>
    </cfRule>
  </conditionalFormatting>
  <conditionalFormatting sqref="AW56">
    <cfRule type="cellIs" dxfId="10150" priority="1939" operator="lessThan">
      <formula>$C$4</formula>
    </cfRule>
  </conditionalFormatting>
  <conditionalFormatting sqref="AW57">
    <cfRule type="cellIs" dxfId="10149" priority="1940" operator="lessThan">
      <formula>$C$4</formula>
    </cfRule>
  </conditionalFormatting>
  <conditionalFormatting sqref="AW58">
    <cfRule type="cellIs" dxfId="10148" priority="1941" operator="lessThan">
      <formula>$C$4</formula>
    </cfRule>
  </conditionalFormatting>
  <conditionalFormatting sqref="AW59">
    <cfRule type="cellIs" dxfId="10147" priority="1942" operator="lessThan">
      <formula>$C$4</formula>
    </cfRule>
  </conditionalFormatting>
  <conditionalFormatting sqref="AW60">
    <cfRule type="cellIs" dxfId="10146" priority="1943" operator="lessThan">
      <formula>$C$4</formula>
    </cfRule>
  </conditionalFormatting>
  <conditionalFormatting sqref="BR11">
    <cfRule type="cellIs" dxfId="10145" priority="1944" operator="lessThan">
      <formula>$C$4</formula>
    </cfRule>
  </conditionalFormatting>
  <conditionalFormatting sqref="BR12">
    <cfRule type="cellIs" dxfId="10144" priority="1945" operator="lessThan">
      <formula>$C$4</formula>
    </cfRule>
  </conditionalFormatting>
  <conditionalFormatting sqref="BR13">
    <cfRule type="cellIs" dxfId="10143" priority="1946" operator="lessThan">
      <formula>$C$4</formula>
    </cfRule>
  </conditionalFormatting>
  <conditionalFormatting sqref="BR14">
    <cfRule type="cellIs" dxfId="10142" priority="1947" operator="lessThan">
      <formula>$C$4</formula>
    </cfRule>
  </conditionalFormatting>
  <conditionalFormatting sqref="BR15">
    <cfRule type="cellIs" dxfId="10141" priority="1948" operator="lessThan">
      <formula>$C$4</formula>
    </cfRule>
  </conditionalFormatting>
  <conditionalFormatting sqref="BR16">
    <cfRule type="cellIs" dxfId="10140" priority="1949" operator="lessThan">
      <formula>$C$4</formula>
    </cfRule>
  </conditionalFormatting>
  <conditionalFormatting sqref="BR17">
    <cfRule type="cellIs" dxfId="10139" priority="1950" operator="lessThan">
      <formula>$C$4</formula>
    </cfRule>
  </conditionalFormatting>
  <conditionalFormatting sqref="BR18">
    <cfRule type="cellIs" dxfId="10138" priority="1951" operator="lessThan">
      <formula>$C$4</formula>
    </cfRule>
  </conditionalFormatting>
  <conditionalFormatting sqref="BR19">
    <cfRule type="cellIs" dxfId="10137" priority="1952" operator="lessThan">
      <formula>$C$4</formula>
    </cfRule>
  </conditionalFormatting>
  <conditionalFormatting sqref="BR20">
    <cfRule type="cellIs" dxfId="10136" priority="1953" operator="lessThan">
      <formula>$C$4</formula>
    </cfRule>
  </conditionalFormatting>
  <conditionalFormatting sqref="BR21">
    <cfRule type="cellIs" dxfId="10135" priority="1954" operator="lessThan">
      <formula>$C$4</formula>
    </cfRule>
  </conditionalFormatting>
  <conditionalFormatting sqref="BR22">
    <cfRule type="cellIs" dxfId="10134" priority="1955" operator="lessThan">
      <formula>$C$4</formula>
    </cfRule>
  </conditionalFormatting>
  <conditionalFormatting sqref="BR23">
    <cfRule type="cellIs" dxfId="10133" priority="1956" operator="lessThan">
      <formula>$C$4</formula>
    </cfRule>
  </conditionalFormatting>
  <conditionalFormatting sqref="BR24">
    <cfRule type="cellIs" dxfId="10132" priority="1957" operator="lessThan">
      <formula>$C$4</formula>
    </cfRule>
  </conditionalFormatting>
  <conditionalFormatting sqref="BR25">
    <cfRule type="cellIs" dxfId="10131" priority="1958" operator="lessThan">
      <formula>$C$4</formula>
    </cfRule>
  </conditionalFormatting>
  <conditionalFormatting sqref="BR26">
    <cfRule type="cellIs" dxfId="10130" priority="1959" operator="lessThan">
      <formula>$C$4</formula>
    </cfRule>
  </conditionalFormatting>
  <conditionalFormatting sqref="BR27">
    <cfRule type="cellIs" dxfId="10129" priority="1960" operator="lessThan">
      <formula>$C$4</formula>
    </cfRule>
  </conditionalFormatting>
  <conditionalFormatting sqref="BR28">
    <cfRule type="cellIs" dxfId="10128" priority="1961" operator="lessThan">
      <formula>$C$4</formula>
    </cfRule>
  </conditionalFormatting>
  <conditionalFormatting sqref="BR29">
    <cfRule type="cellIs" dxfId="10127" priority="1962" operator="lessThan">
      <formula>$C$4</formula>
    </cfRule>
  </conditionalFormatting>
  <conditionalFormatting sqref="BR30">
    <cfRule type="cellIs" dxfId="10126" priority="1963" operator="lessThan">
      <formula>$C$4</formula>
    </cfRule>
  </conditionalFormatting>
  <conditionalFormatting sqref="BR31">
    <cfRule type="cellIs" dxfId="10125" priority="1964" operator="lessThan">
      <formula>$C$4</formula>
    </cfRule>
  </conditionalFormatting>
  <conditionalFormatting sqref="BR32">
    <cfRule type="cellIs" dxfId="10124" priority="1965" operator="lessThan">
      <formula>$C$4</formula>
    </cfRule>
  </conditionalFormatting>
  <conditionalFormatting sqref="BR33">
    <cfRule type="cellIs" dxfId="10123" priority="1966" operator="lessThan">
      <formula>$C$4</formula>
    </cfRule>
  </conditionalFormatting>
  <conditionalFormatting sqref="BR34">
    <cfRule type="cellIs" dxfId="10122" priority="1967" operator="lessThan">
      <formula>$C$4</formula>
    </cfRule>
  </conditionalFormatting>
  <conditionalFormatting sqref="BR35">
    <cfRule type="cellIs" dxfId="10121" priority="1968" operator="lessThan">
      <formula>$C$4</formula>
    </cfRule>
  </conditionalFormatting>
  <conditionalFormatting sqref="BR36">
    <cfRule type="cellIs" dxfId="10120" priority="1969" operator="lessThan">
      <formula>$C$4</formula>
    </cfRule>
  </conditionalFormatting>
  <conditionalFormatting sqref="BR37">
    <cfRule type="cellIs" dxfId="10119" priority="1970" operator="lessThan">
      <formula>$C$4</formula>
    </cfRule>
  </conditionalFormatting>
  <conditionalFormatting sqref="BR38">
    <cfRule type="cellIs" dxfId="10118" priority="1971" operator="lessThan">
      <formula>$C$4</formula>
    </cfRule>
  </conditionalFormatting>
  <conditionalFormatting sqref="BR39">
    <cfRule type="cellIs" dxfId="10117" priority="1972" operator="lessThan">
      <formula>$C$4</formula>
    </cfRule>
  </conditionalFormatting>
  <conditionalFormatting sqref="BR40">
    <cfRule type="cellIs" dxfId="10116" priority="1973" operator="lessThan">
      <formula>$C$4</formula>
    </cfRule>
  </conditionalFormatting>
  <conditionalFormatting sqref="BR41">
    <cfRule type="cellIs" dxfId="10115" priority="1974" operator="lessThan">
      <formula>$C$4</formula>
    </cfRule>
  </conditionalFormatting>
  <conditionalFormatting sqref="BR42">
    <cfRule type="cellIs" dxfId="10114" priority="1975" operator="lessThan">
      <formula>$C$4</formula>
    </cfRule>
  </conditionalFormatting>
  <conditionalFormatting sqref="BR43">
    <cfRule type="cellIs" dxfId="10113" priority="1976" operator="lessThan">
      <formula>$C$4</formula>
    </cfRule>
  </conditionalFormatting>
  <conditionalFormatting sqref="BR44">
    <cfRule type="cellIs" dxfId="10112" priority="1977" operator="lessThan">
      <formula>$C$4</formula>
    </cfRule>
  </conditionalFormatting>
  <conditionalFormatting sqref="BR45">
    <cfRule type="cellIs" dxfId="10111" priority="1978" operator="lessThan">
      <formula>$C$4</formula>
    </cfRule>
  </conditionalFormatting>
  <conditionalFormatting sqref="BR46">
    <cfRule type="cellIs" dxfId="10110" priority="1979" operator="lessThan">
      <formula>$C$4</formula>
    </cfRule>
  </conditionalFormatting>
  <conditionalFormatting sqref="BR47">
    <cfRule type="cellIs" dxfId="10109" priority="1980" operator="lessThan">
      <formula>$C$4</formula>
    </cfRule>
  </conditionalFormatting>
  <conditionalFormatting sqref="BR48">
    <cfRule type="cellIs" dxfId="10108" priority="1981" operator="lessThan">
      <formula>$C$4</formula>
    </cfRule>
  </conditionalFormatting>
  <conditionalFormatting sqref="BR49">
    <cfRule type="cellIs" dxfId="10107" priority="1982" operator="lessThan">
      <formula>$C$4</formula>
    </cfRule>
  </conditionalFormatting>
  <conditionalFormatting sqref="BR50">
    <cfRule type="cellIs" dxfId="10106" priority="1983" operator="lessThan">
      <formula>$C$4</formula>
    </cfRule>
  </conditionalFormatting>
  <conditionalFormatting sqref="BR51">
    <cfRule type="cellIs" dxfId="10105" priority="1984" operator="lessThan">
      <formula>$C$4</formula>
    </cfRule>
  </conditionalFormatting>
  <conditionalFormatting sqref="BR52">
    <cfRule type="cellIs" dxfId="10104" priority="1985" operator="lessThan">
      <formula>$C$4</formula>
    </cfRule>
  </conditionalFormatting>
  <conditionalFormatting sqref="BR53">
    <cfRule type="cellIs" dxfId="10103" priority="1986" operator="lessThan">
      <formula>$C$4</formula>
    </cfRule>
  </conditionalFormatting>
  <conditionalFormatting sqref="BR54">
    <cfRule type="cellIs" dxfId="10102" priority="1987" operator="lessThan">
      <formula>$C$4</formula>
    </cfRule>
  </conditionalFormatting>
  <conditionalFormatting sqref="BR55">
    <cfRule type="cellIs" dxfId="10101" priority="1988" operator="lessThan">
      <formula>$C$4</formula>
    </cfRule>
  </conditionalFormatting>
  <conditionalFormatting sqref="BR56">
    <cfRule type="cellIs" dxfId="10100" priority="1989" operator="lessThan">
      <formula>$C$4</formula>
    </cfRule>
  </conditionalFormatting>
  <conditionalFormatting sqref="BR57">
    <cfRule type="cellIs" dxfId="10099" priority="1990" operator="lessThan">
      <formula>$C$4</formula>
    </cfRule>
  </conditionalFormatting>
  <conditionalFormatting sqref="BR58">
    <cfRule type="cellIs" dxfId="10098" priority="1991" operator="lessThan">
      <formula>$C$4</formula>
    </cfRule>
  </conditionalFormatting>
  <conditionalFormatting sqref="BR59">
    <cfRule type="cellIs" dxfId="10097" priority="1992" operator="lessThan">
      <formula>$C$4</formula>
    </cfRule>
  </conditionalFormatting>
  <conditionalFormatting sqref="BR60">
    <cfRule type="cellIs" dxfId="10096" priority="1993" operator="lessThan">
      <formula>$C$4</formula>
    </cfRule>
  </conditionalFormatting>
  <conditionalFormatting sqref="BS11">
    <cfRule type="cellIs" dxfId="10095" priority="1994" operator="lessThan">
      <formula>$C$4</formula>
    </cfRule>
  </conditionalFormatting>
  <conditionalFormatting sqref="BS12">
    <cfRule type="cellIs" dxfId="10094" priority="1995" operator="lessThan">
      <formula>$C$4</formula>
    </cfRule>
  </conditionalFormatting>
  <conditionalFormatting sqref="BS13">
    <cfRule type="cellIs" dxfId="10093" priority="1996" operator="lessThan">
      <formula>$C$4</formula>
    </cfRule>
  </conditionalFormatting>
  <conditionalFormatting sqref="BS14">
    <cfRule type="cellIs" dxfId="10092" priority="1997" operator="lessThan">
      <formula>$C$4</formula>
    </cfRule>
  </conditionalFormatting>
  <conditionalFormatting sqref="BS15">
    <cfRule type="cellIs" dxfId="10091" priority="1998" operator="lessThan">
      <formula>$C$4</formula>
    </cfRule>
  </conditionalFormatting>
  <conditionalFormatting sqref="BS16">
    <cfRule type="cellIs" dxfId="10090" priority="1999" operator="lessThan">
      <formula>$C$4</formula>
    </cfRule>
  </conditionalFormatting>
  <conditionalFormatting sqref="BS17">
    <cfRule type="cellIs" dxfId="10089" priority="2000" operator="lessThan">
      <formula>$C$4</formula>
    </cfRule>
  </conditionalFormatting>
  <conditionalFormatting sqref="BS18">
    <cfRule type="cellIs" dxfId="10088" priority="2001" operator="lessThan">
      <formula>$C$4</formula>
    </cfRule>
  </conditionalFormatting>
  <conditionalFormatting sqref="BS19">
    <cfRule type="cellIs" dxfId="10087" priority="2002" operator="lessThan">
      <formula>$C$4</formula>
    </cfRule>
  </conditionalFormatting>
  <conditionalFormatting sqref="BS20">
    <cfRule type="cellIs" dxfId="10086" priority="2003" operator="lessThan">
      <formula>$C$4</formula>
    </cfRule>
  </conditionalFormatting>
  <conditionalFormatting sqref="BS21">
    <cfRule type="cellIs" dxfId="10085" priority="2004" operator="lessThan">
      <formula>$C$4</formula>
    </cfRule>
  </conditionalFormatting>
  <conditionalFormatting sqref="BS22">
    <cfRule type="cellIs" dxfId="10084" priority="2005" operator="lessThan">
      <formula>$C$4</formula>
    </cfRule>
  </conditionalFormatting>
  <conditionalFormatting sqref="BS23">
    <cfRule type="cellIs" dxfId="10083" priority="2006" operator="lessThan">
      <formula>$C$4</formula>
    </cfRule>
  </conditionalFormatting>
  <conditionalFormatting sqref="BS24">
    <cfRule type="cellIs" dxfId="10082" priority="2007" operator="lessThan">
      <formula>$C$4</formula>
    </cfRule>
  </conditionalFormatting>
  <conditionalFormatting sqref="BS25">
    <cfRule type="cellIs" dxfId="10081" priority="2008" operator="lessThan">
      <formula>$C$4</formula>
    </cfRule>
  </conditionalFormatting>
  <conditionalFormatting sqref="BS26">
    <cfRule type="cellIs" dxfId="10080" priority="2009" operator="lessThan">
      <formula>$C$4</formula>
    </cfRule>
  </conditionalFormatting>
  <conditionalFormatting sqref="BS27">
    <cfRule type="cellIs" dxfId="10079" priority="2010" operator="lessThan">
      <formula>$C$4</formula>
    </cfRule>
  </conditionalFormatting>
  <conditionalFormatting sqref="BS28">
    <cfRule type="cellIs" dxfId="10078" priority="2011" operator="lessThan">
      <formula>$C$4</formula>
    </cfRule>
  </conditionalFormatting>
  <conditionalFormatting sqref="BS29">
    <cfRule type="cellIs" dxfId="10077" priority="2012" operator="lessThan">
      <formula>$C$4</formula>
    </cfRule>
  </conditionalFormatting>
  <conditionalFormatting sqref="BS30">
    <cfRule type="cellIs" dxfId="10076" priority="2013" operator="lessThan">
      <formula>$C$4</formula>
    </cfRule>
  </conditionalFormatting>
  <conditionalFormatting sqref="BS31">
    <cfRule type="cellIs" dxfId="10075" priority="2014" operator="lessThan">
      <formula>$C$4</formula>
    </cfRule>
  </conditionalFormatting>
  <conditionalFormatting sqref="BS32">
    <cfRule type="cellIs" dxfId="10074" priority="2015" operator="lessThan">
      <formula>$C$4</formula>
    </cfRule>
  </conditionalFormatting>
  <conditionalFormatting sqref="BS33">
    <cfRule type="cellIs" dxfId="10073" priority="2016" operator="lessThan">
      <formula>$C$4</formula>
    </cfRule>
  </conditionalFormatting>
  <conditionalFormatting sqref="BS34">
    <cfRule type="cellIs" dxfId="10072" priority="2017" operator="lessThan">
      <formula>$C$4</formula>
    </cfRule>
  </conditionalFormatting>
  <conditionalFormatting sqref="BS35">
    <cfRule type="cellIs" dxfId="10071" priority="2018" operator="lessThan">
      <formula>$C$4</formula>
    </cfRule>
  </conditionalFormatting>
  <conditionalFormatting sqref="BS36">
    <cfRule type="cellIs" dxfId="10070" priority="2019" operator="lessThan">
      <formula>$C$4</formula>
    </cfRule>
  </conditionalFormatting>
  <conditionalFormatting sqref="BS37">
    <cfRule type="cellIs" dxfId="10069" priority="2020" operator="lessThan">
      <formula>$C$4</formula>
    </cfRule>
  </conditionalFormatting>
  <conditionalFormatting sqref="BS38">
    <cfRule type="cellIs" dxfId="10068" priority="2021" operator="lessThan">
      <formula>$C$4</formula>
    </cfRule>
  </conditionalFormatting>
  <conditionalFormatting sqref="BS39">
    <cfRule type="cellIs" dxfId="10067" priority="2022" operator="lessThan">
      <formula>$C$4</formula>
    </cfRule>
  </conditionalFormatting>
  <conditionalFormatting sqref="BS40">
    <cfRule type="cellIs" dxfId="10066" priority="2023" operator="lessThan">
      <formula>$C$4</formula>
    </cfRule>
  </conditionalFormatting>
  <conditionalFormatting sqref="BS41">
    <cfRule type="cellIs" dxfId="10065" priority="2024" operator="lessThan">
      <formula>$C$4</formula>
    </cfRule>
  </conditionalFormatting>
  <conditionalFormatting sqref="BS42">
    <cfRule type="cellIs" dxfId="10064" priority="2025" operator="lessThan">
      <formula>$C$4</formula>
    </cfRule>
  </conditionalFormatting>
  <conditionalFormatting sqref="BS43">
    <cfRule type="cellIs" dxfId="10063" priority="2026" operator="lessThan">
      <formula>$C$4</formula>
    </cfRule>
  </conditionalFormatting>
  <conditionalFormatting sqref="BS44">
    <cfRule type="cellIs" dxfId="10062" priority="2027" operator="lessThan">
      <formula>$C$4</formula>
    </cfRule>
  </conditionalFormatting>
  <conditionalFormatting sqref="BS45">
    <cfRule type="cellIs" dxfId="10061" priority="2028" operator="lessThan">
      <formula>$C$4</formula>
    </cfRule>
  </conditionalFormatting>
  <conditionalFormatting sqref="BS46">
    <cfRule type="cellIs" dxfId="10060" priority="2029" operator="lessThan">
      <formula>$C$4</formula>
    </cfRule>
  </conditionalFormatting>
  <conditionalFormatting sqref="BS47">
    <cfRule type="cellIs" dxfId="10059" priority="2030" operator="lessThan">
      <formula>$C$4</formula>
    </cfRule>
  </conditionalFormatting>
  <conditionalFormatting sqref="BS48">
    <cfRule type="cellIs" dxfId="10058" priority="2031" operator="lessThan">
      <formula>$C$4</formula>
    </cfRule>
  </conditionalFormatting>
  <conditionalFormatting sqref="BS49">
    <cfRule type="cellIs" dxfId="10057" priority="2032" operator="lessThan">
      <formula>$C$4</formula>
    </cfRule>
  </conditionalFormatting>
  <conditionalFormatting sqref="BS50">
    <cfRule type="cellIs" dxfId="10056" priority="2033" operator="lessThan">
      <formula>$C$4</formula>
    </cfRule>
  </conditionalFormatting>
  <conditionalFormatting sqref="BS51">
    <cfRule type="cellIs" dxfId="10055" priority="2034" operator="lessThan">
      <formula>$C$4</formula>
    </cfRule>
  </conditionalFormatting>
  <conditionalFormatting sqref="BS52">
    <cfRule type="cellIs" dxfId="10054" priority="2035" operator="lessThan">
      <formula>$C$4</formula>
    </cfRule>
  </conditionalFormatting>
  <conditionalFormatting sqref="BS53">
    <cfRule type="cellIs" dxfId="10053" priority="2036" operator="lessThan">
      <formula>$C$4</formula>
    </cfRule>
  </conditionalFormatting>
  <conditionalFormatting sqref="BS54">
    <cfRule type="cellIs" dxfId="10052" priority="2037" operator="lessThan">
      <formula>$C$4</formula>
    </cfRule>
  </conditionalFormatting>
  <conditionalFormatting sqref="BS55">
    <cfRule type="cellIs" dxfId="10051" priority="2038" operator="lessThan">
      <formula>$C$4</formula>
    </cfRule>
  </conditionalFormatting>
  <conditionalFormatting sqref="BS56">
    <cfRule type="cellIs" dxfId="10050" priority="2039" operator="lessThan">
      <formula>$C$4</formula>
    </cfRule>
  </conditionalFormatting>
  <conditionalFormatting sqref="BS57">
    <cfRule type="cellIs" dxfId="10049" priority="2040" operator="lessThan">
      <formula>$C$4</formula>
    </cfRule>
  </conditionalFormatting>
  <conditionalFormatting sqref="BS58">
    <cfRule type="cellIs" dxfId="10048" priority="2041" operator="lessThan">
      <formula>$C$4</formula>
    </cfRule>
  </conditionalFormatting>
  <conditionalFormatting sqref="BS59">
    <cfRule type="cellIs" dxfId="10047" priority="2042" operator="lessThan">
      <formula>$C$4</formula>
    </cfRule>
  </conditionalFormatting>
  <conditionalFormatting sqref="BS60">
    <cfRule type="cellIs" dxfId="10046" priority="2043" operator="lessThan">
      <formula>$C$4</formula>
    </cfRule>
  </conditionalFormatting>
  <conditionalFormatting sqref="BT11">
    <cfRule type="cellIs" dxfId="10045" priority="2044" operator="lessThan">
      <formula>$C$4</formula>
    </cfRule>
  </conditionalFormatting>
  <conditionalFormatting sqref="BT12">
    <cfRule type="cellIs" dxfId="10044" priority="2045" operator="lessThan">
      <formula>$C$4</formula>
    </cfRule>
  </conditionalFormatting>
  <conditionalFormatting sqref="BT13">
    <cfRule type="cellIs" dxfId="10043" priority="2046" operator="lessThan">
      <formula>$C$4</formula>
    </cfRule>
  </conditionalFormatting>
  <conditionalFormatting sqref="BT14">
    <cfRule type="cellIs" dxfId="10042" priority="2047" operator="lessThan">
      <formula>$C$4</formula>
    </cfRule>
  </conditionalFormatting>
  <conditionalFormatting sqref="BT15">
    <cfRule type="cellIs" dxfId="10041" priority="2048" operator="lessThan">
      <formula>$C$4</formula>
    </cfRule>
  </conditionalFormatting>
  <conditionalFormatting sqref="BT16">
    <cfRule type="cellIs" dxfId="10040" priority="2049" operator="lessThan">
      <formula>$C$4</formula>
    </cfRule>
  </conditionalFormatting>
  <conditionalFormatting sqref="BT17">
    <cfRule type="cellIs" dxfId="10039" priority="2050" operator="lessThan">
      <formula>$C$4</formula>
    </cfRule>
  </conditionalFormatting>
  <conditionalFormatting sqref="BT18">
    <cfRule type="cellIs" dxfId="10038" priority="2051" operator="lessThan">
      <formula>$C$4</formula>
    </cfRule>
  </conditionalFormatting>
  <conditionalFormatting sqref="BT19">
    <cfRule type="cellIs" dxfId="10037" priority="2052" operator="lessThan">
      <formula>$C$4</formula>
    </cfRule>
  </conditionalFormatting>
  <conditionalFormatting sqref="BT20">
    <cfRule type="cellIs" dxfId="10036" priority="2053" operator="lessThan">
      <formula>$C$4</formula>
    </cfRule>
  </conditionalFormatting>
  <conditionalFormatting sqref="BT21">
    <cfRule type="cellIs" dxfId="10035" priority="2054" operator="lessThan">
      <formula>$C$4</formula>
    </cfRule>
  </conditionalFormatting>
  <conditionalFormatting sqref="BT22">
    <cfRule type="cellIs" dxfId="10034" priority="2055" operator="lessThan">
      <formula>$C$4</formula>
    </cfRule>
  </conditionalFormatting>
  <conditionalFormatting sqref="BT23">
    <cfRule type="cellIs" dxfId="10033" priority="2056" operator="lessThan">
      <formula>$C$4</formula>
    </cfRule>
  </conditionalFormatting>
  <conditionalFormatting sqref="BT24">
    <cfRule type="cellIs" dxfId="10032" priority="2057" operator="lessThan">
      <formula>$C$4</formula>
    </cfRule>
  </conditionalFormatting>
  <conditionalFormatting sqref="BT25">
    <cfRule type="cellIs" dxfId="10031" priority="2058" operator="lessThan">
      <formula>$C$4</formula>
    </cfRule>
  </conditionalFormatting>
  <conditionalFormatting sqref="BT26">
    <cfRule type="cellIs" dxfId="10030" priority="2059" operator="lessThan">
      <formula>$C$4</formula>
    </cfRule>
  </conditionalFormatting>
  <conditionalFormatting sqref="BT27">
    <cfRule type="cellIs" dxfId="10029" priority="2060" operator="lessThan">
      <formula>$C$4</formula>
    </cfRule>
  </conditionalFormatting>
  <conditionalFormatting sqref="BT28">
    <cfRule type="cellIs" dxfId="10028" priority="2061" operator="lessThan">
      <formula>$C$4</formula>
    </cfRule>
  </conditionalFormatting>
  <conditionalFormatting sqref="BT29">
    <cfRule type="cellIs" dxfId="10027" priority="2062" operator="lessThan">
      <formula>$C$4</formula>
    </cfRule>
  </conditionalFormatting>
  <conditionalFormatting sqref="BT30">
    <cfRule type="cellIs" dxfId="10026" priority="2063" operator="lessThan">
      <formula>$C$4</formula>
    </cfRule>
  </conditionalFormatting>
  <conditionalFormatting sqref="BT31">
    <cfRule type="cellIs" dxfId="10025" priority="2064" operator="lessThan">
      <formula>$C$4</formula>
    </cfRule>
  </conditionalFormatting>
  <conditionalFormatting sqref="BT32">
    <cfRule type="cellIs" dxfId="10024" priority="2065" operator="lessThan">
      <formula>$C$4</formula>
    </cfRule>
  </conditionalFormatting>
  <conditionalFormatting sqref="BT33">
    <cfRule type="cellIs" dxfId="10023" priority="2066" operator="lessThan">
      <formula>$C$4</formula>
    </cfRule>
  </conditionalFormatting>
  <conditionalFormatting sqref="BT34">
    <cfRule type="cellIs" dxfId="10022" priority="2067" operator="lessThan">
      <formula>$C$4</formula>
    </cfRule>
  </conditionalFormatting>
  <conditionalFormatting sqref="BT35">
    <cfRule type="cellIs" dxfId="10021" priority="2068" operator="lessThan">
      <formula>$C$4</formula>
    </cfRule>
  </conditionalFormatting>
  <conditionalFormatting sqref="BT36">
    <cfRule type="cellIs" dxfId="10020" priority="2069" operator="lessThan">
      <formula>$C$4</formula>
    </cfRule>
  </conditionalFormatting>
  <conditionalFormatting sqref="BT37">
    <cfRule type="cellIs" dxfId="10019" priority="2070" operator="lessThan">
      <formula>$C$4</formula>
    </cfRule>
  </conditionalFormatting>
  <conditionalFormatting sqref="BT38">
    <cfRule type="cellIs" dxfId="10018" priority="2071" operator="lessThan">
      <formula>$C$4</formula>
    </cfRule>
  </conditionalFormatting>
  <conditionalFormatting sqref="BT39">
    <cfRule type="cellIs" dxfId="10017" priority="2072" operator="lessThan">
      <formula>$C$4</formula>
    </cfRule>
  </conditionalFormatting>
  <conditionalFormatting sqref="BT40">
    <cfRule type="cellIs" dxfId="10016" priority="2073" operator="lessThan">
      <formula>$C$4</formula>
    </cfRule>
  </conditionalFormatting>
  <conditionalFormatting sqref="BT41">
    <cfRule type="cellIs" dxfId="10015" priority="2074" operator="lessThan">
      <formula>$C$4</formula>
    </cfRule>
  </conditionalFormatting>
  <conditionalFormatting sqref="BT42">
    <cfRule type="cellIs" dxfId="10014" priority="2075" operator="lessThan">
      <formula>$C$4</formula>
    </cfRule>
  </conditionalFormatting>
  <conditionalFormatting sqref="BT43">
    <cfRule type="cellIs" dxfId="10013" priority="2076" operator="lessThan">
      <formula>$C$4</formula>
    </cfRule>
  </conditionalFormatting>
  <conditionalFormatting sqref="BT44">
    <cfRule type="cellIs" dxfId="10012" priority="2077" operator="lessThan">
      <formula>$C$4</formula>
    </cfRule>
  </conditionalFormatting>
  <conditionalFormatting sqref="BT45">
    <cfRule type="cellIs" dxfId="10011" priority="2078" operator="lessThan">
      <formula>$C$4</formula>
    </cfRule>
  </conditionalFormatting>
  <conditionalFormatting sqref="BT46">
    <cfRule type="cellIs" dxfId="10010" priority="2079" operator="lessThan">
      <formula>$C$4</formula>
    </cfRule>
  </conditionalFormatting>
  <conditionalFormatting sqref="BT47">
    <cfRule type="cellIs" dxfId="10009" priority="2080" operator="lessThan">
      <formula>$C$4</formula>
    </cfRule>
  </conditionalFormatting>
  <conditionalFormatting sqref="BT48">
    <cfRule type="cellIs" dxfId="10008" priority="2081" operator="lessThan">
      <formula>$C$4</formula>
    </cfRule>
  </conditionalFormatting>
  <conditionalFormatting sqref="BT49">
    <cfRule type="cellIs" dxfId="10007" priority="2082" operator="lessThan">
      <formula>$C$4</formula>
    </cfRule>
  </conditionalFormatting>
  <conditionalFormatting sqref="BT50">
    <cfRule type="cellIs" dxfId="10006" priority="2083" operator="lessThan">
      <formula>$C$4</formula>
    </cfRule>
  </conditionalFormatting>
  <conditionalFormatting sqref="BT51">
    <cfRule type="cellIs" dxfId="10005" priority="2084" operator="lessThan">
      <formula>$C$4</formula>
    </cfRule>
  </conditionalFormatting>
  <conditionalFormatting sqref="BT52">
    <cfRule type="cellIs" dxfId="10004" priority="2085" operator="lessThan">
      <formula>$C$4</formula>
    </cfRule>
  </conditionalFormatting>
  <conditionalFormatting sqref="BT53">
    <cfRule type="cellIs" dxfId="10003" priority="2086" operator="lessThan">
      <formula>$C$4</formula>
    </cfRule>
  </conditionalFormatting>
  <conditionalFormatting sqref="BT54">
    <cfRule type="cellIs" dxfId="10002" priority="2087" operator="lessThan">
      <formula>$C$4</formula>
    </cfRule>
  </conditionalFormatting>
  <conditionalFormatting sqref="BT55">
    <cfRule type="cellIs" dxfId="10001" priority="2088" operator="lessThan">
      <formula>$C$4</formula>
    </cfRule>
  </conditionalFormatting>
  <conditionalFormatting sqref="BT56">
    <cfRule type="cellIs" dxfId="10000" priority="2089" operator="lessThan">
      <formula>$C$4</formula>
    </cfRule>
  </conditionalFormatting>
  <conditionalFormatting sqref="BT57">
    <cfRule type="cellIs" dxfId="9999" priority="2090" operator="lessThan">
      <formula>$C$4</formula>
    </cfRule>
  </conditionalFormatting>
  <conditionalFormatting sqref="BT58">
    <cfRule type="cellIs" dxfId="9998" priority="2091" operator="lessThan">
      <formula>$C$4</formula>
    </cfRule>
  </conditionalFormatting>
  <conditionalFormatting sqref="BT59">
    <cfRule type="cellIs" dxfId="9997" priority="2092" operator="lessThan">
      <formula>$C$4</formula>
    </cfRule>
  </conditionalFormatting>
  <conditionalFormatting sqref="BT60">
    <cfRule type="cellIs" dxfId="9996" priority="2093" operator="lessThan">
      <formula>$C$4</formula>
    </cfRule>
  </conditionalFormatting>
  <conditionalFormatting sqref="BU11">
    <cfRule type="cellIs" dxfId="9995" priority="2094" operator="lessThan">
      <formula>$C$4</formula>
    </cfRule>
  </conditionalFormatting>
  <conditionalFormatting sqref="BU12">
    <cfRule type="cellIs" dxfId="9994" priority="2095" operator="lessThan">
      <formula>$C$4</formula>
    </cfRule>
  </conditionalFormatting>
  <conditionalFormatting sqref="BU13">
    <cfRule type="cellIs" dxfId="9993" priority="2096" operator="lessThan">
      <formula>$C$4</formula>
    </cfRule>
  </conditionalFormatting>
  <conditionalFormatting sqref="BU14">
    <cfRule type="cellIs" dxfId="9992" priority="2097" operator="lessThan">
      <formula>$C$4</formula>
    </cfRule>
  </conditionalFormatting>
  <conditionalFormatting sqref="BU15">
    <cfRule type="cellIs" dxfId="9991" priority="2098" operator="lessThan">
      <formula>$C$4</formula>
    </cfRule>
  </conditionalFormatting>
  <conditionalFormatting sqref="BU16">
    <cfRule type="cellIs" dxfId="9990" priority="2099" operator="lessThan">
      <formula>$C$4</formula>
    </cfRule>
  </conditionalFormatting>
  <conditionalFormatting sqref="BU17">
    <cfRule type="cellIs" dxfId="9989" priority="2100" operator="lessThan">
      <formula>$C$4</formula>
    </cfRule>
  </conditionalFormatting>
  <conditionalFormatting sqref="BU18">
    <cfRule type="cellIs" dxfId="9988" priority="2101" operator="lessThan">
      <formula>$C$4</formula>
    </cfRule>
  </conditionalFormatting>
  <conditionalFormatting sqref="BU19">
    <cfRule type="cellIs" dxfId="9987" priority="2102" operator="lessThan">
      <formula>$C$4</formula>
    </cfRule>
  </conditionalFormatting>
  <conditionalFormatting sqref="BU20">
    <cfRule type="cellIs" dxfId="9986" priority="2103" operator="lessThan">
      <formula>$C$4</formula>
    </cfRule>
  </conditionalFormatting>
  <conditionalFormatting sqref="BU21">
    <cfRule type="cellIs" dxfId="9985" priority="2104" operator="lessThan">
      <formula>$C$4</formula>
    </cfRule>
  </conditionalFormatting>
  <conditionalFormatting sqref="BU22">
    <cfRule type="cellIs" dxfId="9984" priority="2105" operator="lessThan">
      <formula>$C$4</formula>
    </cfRule>
  </conditionalFormatting>
  <conditionalFormatting sqref="BU23">
    <cfRule type="cellIs" dxfId="9983" priority="2106" operator="lessThan">
      <formula>$C$4</formula>
    </cfRule>
  </conditionalFormatting>
  <conditionalFormatting sqref="BU24">
    <cfRule type="cellIs" dxfId="9982" priority="2107" operator="lessThan">
      <formula>$C$4</formula>
    </cfRule>
  </conditionalFormatting>
  <conditionalFormatting sqref="BU25">
    <cfRule type="cellIs" dxfId="9981" priority="2108" operator="lessThan">
      <formula>$C$4</formula>
    </cfRule>
  </conditionalFormatting>
  <conditionalFormatting sqref="BU26">
    <cfRule type="cellIs" dxfId="9980" priority="2109" operator="lessThan">
      <formula>$C$4</formula>
    </cfRule>
  </conditionalFormatting>
  <conditionalFormatting sqref="BU27">
    <cfRule type="cellIs" dxfId="9979" priority="2110" operator="lessThan">
      <formula>$C$4</formula>
    </cfRule>
  </conditionalFormatting>
  <conditionalFormatting sqref="BU28">
    <cfRule type="cellIs" dxfId="9978" priority="2111" operator="lessThan">
      <formula>$C$4</formula>
    </cfRule>
  </conditionalFormatting>
  <conditionalFormatting sqref="BU29">
    <cfRule type="cellIs" dxfId="9977" priority="2112" operator="lessThan">
      <formula>$C$4</formula>
    </cfRule>
  </conditionalFormatting>
  <conditionalFormatting sqref="BU30">
    <cfRule type="cellIs" dxfId="9976" priority="2113" operator="lessThan">
      <formula>$C$4</formula>
    </cfRule>
  </conditionalFormatting>
  <conditionalFormatting sqref="BU31">
    <cfRule type="cellIs" dxfId="9975" priority="2114" operator="lessThan">
      <formula>$C$4</formula>
    </cfRule>
  </conditionalFormatting>
  <conditionalFormatting sqref="BU32">
    <cfRule type="cellIs" dxfId="9974" priority="2115" operator="lessThan">
      <formula>$C$4</formula>
    </cfRule>
  </conditionalFormatting>
  <conditionalFormatting sqref="BU33">
    <cfRule type="cellIs" dxfId="9973" priority="2116" operator="lessThan">
      <formula>$C$4</formula>
    </cfRule>
  </conditionalFormatting>
  <conditionalFormatting sqref="BU34">
    <cfRule type="cellIs" dxfId="9972" priority="2117" operator="lessThan">
      <formula>$C$4</formula>
    </cfRule>
  </conditionalFormatting>
  <conditionalFormatting sqref="BU35">
    <cfRule type="cellIs" dxfId="9971" priority="2118" operator="lessThan">
      <formula>$C$4</formula>
    </cfRule>
  </conditionalFormatting>
  <conditionalFormatting sqref="BU36">
    <cfRule type="cellIs" dxfId="9970" priority="2119" operator="lessThan">
      <formula>$C$4</formula>
    </cfRule>
  </conditionalFormatting>
  <conditionalFormatting sqref="BU37">
    <cfRule type="cellIs" dxfId="9969" priority="2120" operator="lessThan">
      <formula>$C$4</formula>
    </cfRule>
  </conditionalFormatting>
  <conditionalFormatting sqref="BU38">
    <cfRule type="cellIs" dxfId="9968" priority="2121" operator="lessThan">
      <formula>$C$4</formula>
    </cfRule>
  </conditionalFormatting>
  <conditionalFormatting sqref="BU39">
    <cfRule type="cellIs" dxfId="9967" priority="2122" operator="lessThan">
      <formula>$C$4</formula>
    </cfRule>
  </conditionalFormatting>
  <conditionalFormatting sqref="BU40">
    <cfRule type="cellIs" dxfId="9966" priority="2123" operator="lessThan">
      <formula>$C$4</formula>
    </cfRule>
  </conditionalFormatting>
  <conditionalFormatting sqref="BU41">
    <cfRule type="cellIs" dxfId="9965" priority="2124" operator="lessThan">
      <formula>$C$4</formula>
    </cfRule>
  </conditionalFormatting>
  <conditionalFormatting sqref="BU42">
    <cfRule type="cellIs" dxfId="9964" priority="2125" operator="lessThan">
      <formula>$C$4</formula>
    </cfRule>
  </conditionalFormatting>
  <conditionalFormatting sqref="BU43">
    <cfRule type="cellIs" dxfId="9963" priority="2126" operator="lessThan">
      <formula>$C$4</formula>
    </cfRule>
  </conditionalFormatting>
  <conditionalFormatting sqref="BU44">
    <cfRule type="cellIs" dxfId="9962" priority="2127" operator="lessThan">
      <formula>$C$4</formula>
    </cfRule>
  </conditionalFormatting>
  <conditionalFormatting sqref="BU45">
    <cfRule type="cellIs" dxfId="9961" priority="2128" operator="lessThan">
      <formula>$C$4</formula>
    </cfRule>
  </conditionalFormatting>
  <conditionalFormatting sqref="BU46">
    <cfRule type="cellIs" dxfId="9960" priority="2129" operator="lessThan">
      <formula>$C$4</formula>
    </cfRule>
  </conditionalFormatting>
  <conditionalFormatting sqref="BU47">
    <cfRule type="cellIs" dxfId="9959" priority="2130" operator="lessThan">
      <formula>$C$4</formula>
    </cfRule>
  </conditionalFormatting>
  <conditionalFormatting sqref="BU48">
    <cfRule type="cellIs" dxfId="9958" priority="2131" operator="lessThan">
      <formula>$C$4</formula>
    </cfRule>
  </conditionalFormatting>
  <conditionalFormatting sqref="BU49">
    <cfRule type="cellIs" dxfId="9957" priority="2132" operator="lessThan">
      <formula>$C$4</formula>
    </cfRule>
  </conditionalFormatting>
  <conditionalFormatting sqref="BU50">
    <cfRule type="cellIs" dxfId="9956" priority="2133" operator="lessThan">
      <formula>$C$4</formula>
    </cfRule>
  </conditionalFormatting>
  <conditionalFormatting sqref="BU51">
    <cfRule type="cellIs" dxfId="9955" priority="2134" operator="lessThan">
      <formula>$C$4</formula>
    </cfRule>
  </conditionalFormatting>
  <conditionalFormatting sqref="BU52">
    <cfRule type="cellIs" dxfId="9954" priority="2135" operator="lessThan">
      <formula>$C$4</formula>
    </cfRule>
  </conditionalFormatting>
  <conditionalFormatting sqref="BU53">
    <cfRule type="cellIs" dxfId="9953" priority="2136" operator="lessThan">
      <formula>$C$4</formula>
    </cfRule>
  </conditionalFormatting>
  <conditionalFormatting sqref="BU54">
    <cfRule type="cellIs" dxfId="9952" priority="2137" operator="lessThan">
      <formula>$C$4</formula>
    </cfRule>
  </conditionalFormatting>
  <conditionalFormatting sqref="BU55">
    <cfRule type="cellIs" dxfId="9951" priority="2138" operator="lessThan">
      <formula>$C$4</formula>
    </cfRule>
  </conditionalFormatting>
  <conditionalFormatting sqref="BU56">
    <cfRule type="cellIs" dxfId="9950" priority="2139" operator="lessThan">
      <formula>$C$4</formula>
    </cfRule>
  </conditionalFormatting>
  <conditionalFormatting sqref="BU57">
    <cfRule type="cellIs" dxfId="9949" priority="2140" operator="lessThan">
      <formula>$C$4</formula>
    </cfRule>
  </conditionalFormatting>
  <conditionalFormatting sqref="BU58">
    <cfRule type="cellIs" dxfId="9948" priority="2141" operator="lessThan">
      <formula>$C$4</formula>
    </cfRule>
  </conditionalFormatting>
  <conditionalFormatting sqref="BU59">
    <cfRule type="cellIs" dxfId="9947" priority="2142" operator="lessThan">
      <formula>$C$4</formula>
    </cfRule>
  </conditionalFormatting>
  <conditionalFormatting sqref="BU60">
    <cfRule type="cellIs" dxfId="9946" priority="2143" operator="lessThan">
      <formula>$C$4</formula>
    </cfRule>
  </conditionalFormatting>
  <conditionalFormatting sqref="BV11">
    <cfRule type="cellIs" dxfId="9945" priority="2144" operator="lessThan">
      <formula>$C$4</formula>
    </cfRule>
  </conditionalFormatting>
  <conditionalFormatting sqref="BV12">
    <cfRule type="cellIs" dxfId="9944" priority="2145" operator="lessThan">
      <formula>$C$4</formula>
    </cfRule>
  </conditionalFormatting>
  <conditionalFormatting sqref="BV13">
    <cfRule type="cellIs" dxfId="9943" priority="2146" operator="lessThan">
      <formula>$C$4</formula>
    </cfRule>
  </conditionalFormatting>
  <conditionalFormatting sqref="BV14">
    <cfRule type="cellIs" dxfId="9942" priority="2147" operator="lessThan">
      <formula>$C$4</formula>
    </cfRule>
  </conditionalFormatting>
  <conditionalFormatting sqref="BV15">
    <cfRule type="cellIs" dxfId="9941" priority="2148" operator="lessThan">
      <formula>$C$4</formula>
    </cfRule>
  </conditionalFormatting>
  <conditionalFormatting sqref="BV16">
    <cfRule type="cellIs" dxfId="9940" priority="2149" operator="lessThan">
      <formula>$C$4</formula>
    </cfRule>
  </conditionalFormatting>
  <conditionalFormatting sqref="BV17">
    <cfRule type="cellIs" dxfId="9939" priority="2150" operator="lessThan">
      <formula>$C$4</formula>
    </cfRule>
  </conditionalFormatting>
  <conditionalFormatting sqref="BV18">
    <cfRule type="cellIs" dxfId="9938" priority="2151" operator="lessThan">
      <formula>$C$4</formula>
    </cfRule>
  </conditionalFormatting>
  <conditionalFormatting sqref="BV19">
    <cfRule type="cellIs" dxfId="9937" priority="2152" operator="lessThan">
      <formula>$C$4</formula>
    </cfRule>
  </conditionalFormatting>
  <conditionalFormatting sqref="BV20">
    <cfRule type="cellIs" dxfId="9936" priority="2153" operator="lessThan">
      <formula>$C$4</formula>
    </cfRule>
  </conditionalFormatting>
  <conditionalFormatting sqref="BV21">
    <cfRule type="cellIs" dxfId="9935" priority="2154" operator="lessThan">
      <formula>$C$4</formula>
    </cfRule>
  </conditionalFormatting>
  <conditionalFormatting sqref="BV22">
    <cfRule type="cellIs" dxfId="9934" priority="2155" operator="lessThan">
      <formula>$C$4</formula>
    </cfRule>
  </conditionalFormatting>
  <conditionalFormatting sqref="BV23">
    <cfRule type="cellIs" dxfId="9933" priority="2156" operator="lessThan">
      <formula>$C$4</formula>
    </cfRule>
  </conditionalFormatting>
  <conditionalFormatting sqref="BV24">
    <cfRule type="cellIs" dxfId="9932" priority="2157" operator="lessThan">
      <formula>$C$4</formula>
    </cfRule>
  </conditionalFormatting>
  <conditionalFormatting sqref="BV25">
    <cfRule type="cellIs" dxfId="9931" priority="2158" operator="lessThan">
      <formula>$C$4</formula>
    </cfRule>
  </conditionalFormatting>
  <conditionalFormatting sqref="BV26">
    <cfRule type="cellIs" dxfId="9930" priority="2159" operator="lessThan">
      <formula>$C$4</formula>
    </cfRule>
  </conditionalFormatting>
  <conditionalFormatting sqref="BV27">
    <cfRule type="cellIs" dxfId="9929" priority="2160" operator="lessThan">
      <formula>$C$4</formula>
    </cfRule>
  </conditionalFormatting>
  <conditionalFormatting sqref="BV28">
    <cfRule type="cellIs" dxfId="9928" priority="2161" operator="lessThan">
      <formula>$C$4</formula>
    </cfRule>
  </conditionalFormatting>
  <conditionalFormatting sqref="BV29">
    <cfRule type="cellIs" dxfId="9927" priority="2162" operator="lessThan">
      <formula>$C$4</formula>
    </cfRule>
  </conditionalFormatting>
  <conditionalFormatting sqref="BV30">
    <cfRule type="cellIs" dxfId="9926" priority="2163" operator="lessThan">
      <formula>$C$4</formula>
    </cfRule>
  </conditionalFormatting>
  <conditionalFormatting sqref="BV31">
    <cfRule type="cellIs" dxfId="9925" priority="2164" operator="lessThan">
      <formula>$C$4</formula>
    </cfRule>
  </conditionalFormatting>
  <conditionalFormatting sqref="BV32">
    <cfRule type="cellIs" dxfId="9924" priority="2165" operator="lessThan">
      <formula>$C$4</formula>
    </cfRule>
  </conditionalFormatting>
  <conditionalFormatting sqref="BV33">
    <cfRule type="cellIs" dxfId="9923" priority="2166" operator="lessThan">
      <formula>$C$4</formula>
    </cfRule>
  </conditionalFormatting>
  <conditionalFormatting sqref="BV34">
    <cfRule type="cellIs" dxfId="9922" priority="2167" operator="lessThan">
      <formula>$C$4</formula>
    </cfRule>
  </conditionalFormatting>
  <conditionalFormatting sqref="BV35">
    <cfRule type="cellIs" dxfId="9921" priority="2168" operator="lessThan">
      <formula>$C$4</formula>
    </cfRule>
  </conditionalFormatting>
  <conditionalFormatting sqref="BV36">
    <cfRule type="cellIs" dxfId="9920" priority="2169" operator="lessThan">
      <formula>$C$4</formula>
    </cfRule>
  </conditionalFormatting>
  <conditionalFormatting sqref="BV37">
    <cfRule type="cellIs" dxfId="9919" priority="2170" operator="lessThan">
      <formula>$C$4</formula>
    </cfRule>
  </conditionalFormatting>
  <conditionalFormatting sqref="BV38">
    <cfRule type="cellIs" dxfId="9918" priority="2171" operator="lessThan">
      <formula>$C$4</formula>
    </cfRule>
  </conditionalFormatting>
  <conditionalFormatting sqref="BV39">
    <cfRule type="cellIs" dxfId="9917" priority="2172" operator="lessThan">
      <formula>$C$4</formula>
    </cfRule>
  </conditionalFormatting>
  <conditionalFormatting sqref="BV40">
    <cfRule type="cellIs" dxfId="9916" priority="2173" operator="lessThan">
      <formula>$C$4</formula>
    </cfRule>
  </conditionalFormatting>
  <conditionalFormatting sqref="BV41">
    <cfRule type="cellIs" dxfId="9915" priority="2174" operator="lessThan">
      <formula>$C$4</formula>
    </cfRule>
  </conditionalFormatting>
  <conditionalFormatting sqref="BV42">
    <cfRule type="cellIs" dxfId="9914" priority="2175" operator="lessThan">
      <formula>$C$4</formula>
    </cfRule>
  </conditionalFormatting>
  <conditionalFormatting sqref="BV43">
    <cfRule type="cellIs" dxfId="9913" priority="2176" operator="lessThan">
      <formula>$C$4</formula>
    </cfRule>
  </conditionalFormatting>
  <conditionalFormatting sqref="BV44">
    <cfRule type="cellIs" dxfId="9912" priority="2177" operator="lessThan">
      <formula>$C$4</formula>
    </cfRule>
  </conditionalFormatting>
  <conditionalFormatting sqref="BV45">
    <cfRule type="cellIs" dxfId="9911" priority="2178" operator="lessThan">
      <formula>$C$4</formula>
    </cfRule>
  </conditionalFormatting>
  <conditionalFormatting sqref="BV46">
    <cfRule type="cellIs" dxfId="9910" priority="2179" operator="lessThan">
      <formula>$C$4</formula>
    </cfRule>
  </conditionalFormatting>
  <conditionalFormatting sqref="BV47">
    <cfRule type="cellIs" dxfId="9909" priority="2180" operator="lessThan">
      <formula>$C$4</formula>
    </cfRule>
  </conditionalFormatting>
  <conditionalFormatting sqref="BV48">
    <cfRule type="cellIs" dxfId="9908" priority="2181" operator="lessThan">
      <formula>$C$4</formula>
    </cfRule>
  </conditionalFormatting>
  <conditionalFormatting sqref="BV49">
    <cfRule type="cellIs" dxfId="9907" priority="2182" operator="lessThan">
      <formula>$C$4</formula>
    </cfRule>
  </conditionalFormatting>
  <conditionalFormatting sqref="BV50">
    <cfRule type="cellIs" dxfId="9906" priority="2183" operator="lessThan">
      <formula>$C$4</formula>
    </cfRule>
  </conditionalFormatting>
  <conditionalFormatting sqref="BV51">
    <cfRule type="cellIs" dxfId="9905" priority="2184" operator="lessThan">
      <formula>$C$4</formula>
    </cfRule>
  </conditionalFormatting>
  <conditionalFormatting sqref="BV52">
    <cfRule type="cellIs" dxfId="9904" priority="2185" operator="lessThan">
      <formula>$C$4</formula>
    </cfRule>
  </conditionalFormatting>
  <conditionalFormatting sqref="BV53">
    <cfRule type="cellIs" dxfId="9903" priority="2186" operator="lessThan">
      <formula>$C$4</formula>
    </cfRule>
  </conditionalFormatting>
  <conditionalFormatting sqref="BV54">
    <cfRule type="cellIs" dxfId="9902" priority="2187" operator="lessThan">
      <formula>$C$4</formula>
    </cfRule>
  </conditionalFormatting>
  <conditionalFormatting sqref="BV55">
    <cfRule type="cellIs" dxfId="9901" priority="2188" operator="lessThan">
      <formula>$C$4</formula>
    </cfRule>
  </conditionalFormatting>
  <conditionalFormatting sqref="BV56">
    <cfRule type="cellIs" dxfId="9900" priority="2189" operator="lessThan">
      <formula>$C$4</formula>
    </cfRule>
  </conditionalFormatting>
  <conditionalFormatting sqref="BV57">
    <cfRule type="cellIs" dxfId="9899" priority="2190" operator="lessThan">
      <formula>$C$4</formula>
    </cfRule>
  </conditionalFormatting>
  <conditionalFormatting sqref="BV58">
    <cfRule type="cellIs" dxfId="9898" priority="2191" operator="lessThan">
      <formula>$C$4</formula>
    </cfRule>
  </conditionalFormatting>
  <conditionalFormatting sqref="BV59">
    <cfRule type="cellIs" dxfId="9897" priority="2192" operator="lessThan">
      <formula>$C$4</formula>
    </cfRule>
  </conditionalFormatting>
  <conditionalFormatting sqref="BV60">
    <cfRule type="cellIs" dxfId="9896" priority="2193" operator="lessThan">
      <formula>$C$4</formula>
    </cfRule>
  </conditionalFormatting>
  <conditionalFormatting sqref="BW11">
    <cfRule type="cellIs" dxfId="9895" priority="2194" operator="lessThan">
      <formula>$C$4</formula>
    </cfRule>
  </conditionalFormatting>
  <conditionalFormatting sqref="BW12">
    <cfRule type="cellIs" dxfId="9894" priority="2195" operator="lessThan">
      <formula>$C$4</formula>
    </cfRule>
  </conditionalFormatting>
  <conditionalFormatting sqref="BW13">
    <cfRule type="cellIs" dxfId="9893" priority="2196" operator="lessThan">
      <formula>$C$4</formula>
    </cfRule>
  </conditionalFormatting>
  <conditionalFormatting sqref="BW14">
    <cfRule type="cellIs" dxfId="9892" priority="2197" operator="lessThan">
      <formula>$C$4</formula>
    </cfRule>
  </conditionalFormatting>
  <conditionalFormatting sqref="BW15">
    <cfRule type="cellIs" dxfId="9891" priority="2198" operator="lessThan">
      <formula>$C$4</formula>
    </cfRule>
  </conditionalFormatting>
  <conditionalFormatting sqref="BW16">
    <cfRule type="cellIs" dxfId="9890" priority="2199" operator="lessThan">
      <formula>$C$4</formula>
    </cfRule>
  </conditionalFormatting>
  <conditionalFormatting sqref="BW17">
    <cfRule type="cellIs" dxfId="9889" priority="2200" operator="lessThan">
      <formula>$C$4</formula>
    </cfRule>
  </conditionalFormatting>
  <conditionalFormatting sqref="BW18">
    <cfRule type="cellIs" dxfId="9888" priority="2201" operator="lessThan">
      <formula>$C$4</formula>
    </cfRule>
  </conditionalFormatting>
  <conditionalFormatting sqref="BW19">
    <cfRule type="cellIs" dxfId="9887" priority="2202" operator="lessThan">
      <formula>$C$4</formula>
    </cfRule>
  </conditionalFormatting>
  <conditionalFormatting sqref="BW20">
    <cfRule type="cellIs" dxfId="9886" priority="2203" operator="lessThan">
      <formula>$C$4</formula>
    </cfRule>
  </conditionalFormatting>
  <conditionalFormatting sqref="BW21">
    <cfRule type="cellIs" dxfId="9885" priority="2204" operator="lessThan">
      <formula>$C$4</formula>
    </cfRule>
  </conditionalFormatting>
  <conditionalFormatting sqref="BW22">
    <cfRule type="cellIs" dxfId="9884" priority="2205" operator="lessThan">
      <formula>$C$4</formula>
    </cfRule>
  </conditionalFormatting>
  <conditionalFormatting sqref="BW23">
    <cfRule type="cellIs" dxfId="9883" priority="2206" operator="lessThan">
      <formula>$C$4</formula>
    </cfRule>
  </conditionalFormatting>
  <conditionalFormatting sqref="BW24">
    <cfRule type="cellIs" dxfId="9882" priority="2207" operator="lessThan">
      <formula>$C$4</formula>
    </cfRule>
  </conditionalFormatting>
  <conditionalFormatting sqref="BW25">
    <cfRule type="cellIs" dxfId="9881" priority="2208" operator="lessThan">
      <formula>$C$4</formula>
    </cfRule>
  </conditionalFormatting>
  <conditionalFormatting sqref="BW26">
    <cfRule type="cellIs" dxfId="9880" priority="2209" operator="lessThan">
      <formula>$C$4</formula>
    </cfRule>
  </conditionalFormatting>
  <conditionalFormatting sqref="BW27">
    <cfRule type="cellIs" dxfId="9879" priority="2210" operator="lessThan">
      <formula>$C$4</formula>
    </cfRule>
  </conditionalFormatting>
  <conditionalFormatting sqref="BW28">
    <cfRule type="cellIs" dxfId="9878" priority="2211" operator="lessThan">
      <formula>$C$4</formula>
    </cfRule>
  </conditionalFormatting>
  <conditionalFormatting sqref="BW29">
    <cfRule type="cellIs" dxfId="9877" priority="2212" operator="lessThan">
      <formula>$C$4</formula>
    </cfRule>
  </conditionalFormatting>
  <conditionalFormatting sqref="BW30">
    <cfRule type="cellIs" dxfId="9876" priority="2213" operator="lessThan">
      <formula>$C$4</formula>
    </cfRule>
  </conditionalFormatting>
  <conditionalFormatting sqref="BW31">
    <cfRule type="cellIs" dxfId="9875" priority="2214" operator="lessThan">
      <formula>$C$4</formula>
    </cfRule>
  </conditionalFormatting>
  <conditionalFormatting sqref="BW32">
    <cfRule type="cellIs" dxfId="9874" priority="2215" operator="lessThan">
      <formula>$C$4</formula>
    </cfRule>
  </conditionalFormatting>
  <conditionalFormatting sqref="BW33">
    <cfRule type="cellIs" dxfId="9873" priority="2216" operator="lessThan">
      <formula>$C$4</formula>
    </cfRule>
  </conditionalFormatting>
  <conditionalFormatting sqref="BW34">
    <cfRule type="cellIs" dxfId="9872" priority="2217" operator="lessThan">
      <formula>$C$4</formula>
    </cfRule>
  </conditionalFormatting>
  <conditionalFormatting sqref="BW35">
    <cfRule type="cellIs" dxfId="9871" priority="2218" operator="lessThan">
      <formula>$C$4</formula>
    </cfRule>
  </conditionalFormatting>
  <conditionalFormatting sqref="BW36">
    <cfRule type="cellIs" dxfId="9870" priority="2219" operator="lessThan">
      <formula>$C$4</formula>
    </cfRule>
  </conditionalFormatting>
  <conditionalFormatting sqref="BW37">
    <cfRule type="cellIs" dxfId="9869" priority="2220" operator="lessThan">
      <formula>$C$4</formula>
    </cfRule>
  </conditionalFormatting>
  <conditionalFormatting sqref="BW38">
    <cfRule type="cellIs" dxfId="9868" priority="2221" operator="lessThan">
      <formula>$C$4</formula>
    </cfRule>
  </conditionalFormatting>
  <conditionalFormatting sqref="BW39">
    <cfRule type="cellIs" dxfId="9867" priority="2222" operator="lessThan">
      <formula>$C$4</formula>
    </cfRule>
  </conditionalFormatting>
  <conditionalFormatting sqref="BW40">
    <cfRule type="cellIs" dxfId="9866" priority="2223" operator="lessThan">
      <formula>$C$4</formula>
    </cfRule>
  </conditionalFormatting>
  <conditionalFormatting sqref="BW41">
    <cfRule type="cellIs" dxfId="9865" priority="2224" operator="lessThan">
      <formula>$C$4</formula>
    </cfRule>
  </conditionalFormatting>
  <conditionalFormatting sqref="BW42">
    <cfRule type="cellIs" dxfId="9864" priority="2225" operator="lessThan">
      <formula>$C$4</formula>
    </cfRule>
  </conditionalFormatting>
  <conditionalFormatting sqref="BW43">
    <cfRule type="cellIs" dxfId="9863" priority="2226" operator="lessThan">
      <formula>$C$4</formula>
    </cfRule>
  </conditionalFormatting>
  <conditionalFormatting sqref="BW44">
    <cfRule type="cellIs" dxfId="9862" priority="2227" operator="lessThan">
      <formula>$C$4</formula>
    </cfRule>
  </conditionalFormatting>
  <conditionalFormatting sqref="BW45">
    <cfRule type="cellIs" dxfId="9861" priority="2228" operator="lessThan">
      <formula>$C$4</formula>
    </cfRule>
  </conditionalFormatting>
  <conditionalFormatting sqref="BW46">
    <cfRule type="cellIs" dxfId="9860" priority="2229" operator="lessThan">
      <formula>$C$4</formula>
    </cfRule>
  </conditionalFormatting>
  <conditionalFormatting sqref="BW47">
    <cfRule type="cellIs" dxfId="9859" priority="2230" operator="lessThan">
      <formula>$C$4</formula>
    </cfRule>
  </conditionalFormatting>
  <conditionalFormatting sqref="BW48">
    <cfRule type="cellIs" dxfId="9858" priority="2231" operator="lessThan">
      <formula>$C$4</formula>
    </cfRule>
  </conditionalFormatting>
  <conditionalFormatting sqref="BW49">
    <cfRule type="cellIs" dxfId="9857" priority="2232" operator="lessThan">
      <formula>$C$4</formula>
    </cfRule>
  </conditionalFormatting>
  <conditionalFormatting sqref="BW50">
    <cfRule type="cellIs" dxfId="9856" priority="2233" operator="lessThan">
      <formula>$C$4</formula>
    </cfRule>
  </conditionalFormatting>
  <conditionalFormatting sqref="BW51">
    <cfRule type="cellIs" dxfId="9855" priority="2234" operator="lessThan">
      <formula>$C$4</formula>
    </cfRule>
  </conditionalFormatting>
  <conditionalFormatting sqref="BW52">
    <cfRule type="cellIs" dxfId="9854" priority="2235" operator="lessThan">
      <formula>$C$4</formula>
    </cfRule>
  </conditionalFormatting>
  <conditionalFormatting sqref="BW53">
    <cfRule type="cellIs" dxfId="9853" priority="2236" operator="lessThan">
      <formula>$C$4</formula>
    </cfRule>
  </conditionalFormatting>
  <conditionalFormatting sqref="BW54">
    <cfRule type="cellIs" dxfId="9852" priority="2237" operator="lessThan">
      <formula>$C$4</formula>
    </cfRule>
  </conditionalFormatting>
  <conditionalFormatting sqref="BW55">
    <cfRule type="cellIs" dxfId="9851" priority="2238" operator="lessThan">
      <formula>$C$4</formula>
    </cfRule>
  </conditionalFormatting>
  <conditionalFormatting sqref="BW56">
    <cfRule type="cellIs" dxfId="9850" priority="2239" operator="lessThan">
      <formula>$C$4</formula>
    </cfRule>
  </conditionalFormatting>
  <conditionalFormatting sqref="BW57">
    <cfRule type="cellIs" dxfId="9849" priority="2240" operator="lessThan">
      <formula>$C$4</formula>
    </cfRule>
  </conditionalFormatting>
  <conditionalFormatting sqref="BW58">
    <cfRule type="cellIs" dxfId="9848" priority="2241" operator="lessThan">
      <formula>$C$4</formula>
    </cfRule>
  </conditionalFormatting>
  <conditionalFormatting sqref="BW59">
    <cfRule type="cellIs" dxfId="9847" priority="2242" operator="lessThan">
      <formula>$C$4</formula>
    </cfRule>
  </conditionalFormatting>
  <conditionalFormatting sqref="BW60">
    <cfRule type="cellIs" dxfId="9846" priority="2243" operator="lessThan">
      <formula>$C$4</formula>
    </cfRule>
  </conditionalFormatting>
  <conditionalFormatting sqref="BX11">
    <cfRule type="cellIs" dxfId="9845" priority="2244" operator="lessThan">
      <formula>$C$4</formula>
    </cfRule>
  </conditionalFormatting>
  <conditionalFormatting sqref="BX12">
    <cfRule type="cellIs" dxfId="9844" priority="2245" operator="lessThan">
      <formula>$C$4</formula>
    </cfRule>
  </conditionalFormatting>
  <conditionalFormatting sqref="BX13">
    <cfRule type="cellIs" dxfId="9843" priority="2246" operator="lessThan">
      <formula>$C$4</formula>
    </cfRule>
  </conditionalFormatting>
  <conditionalFormatting sqref="BX14">
    <cfRule type="cellIs" dxfId="9842" priority="2247" operator="lessThan">
      <formula>$C$4</formula>
    </cfRule>
  </conditionalFormatting>
  <conditionalFormatting sqref="BX15">
    <cfRule type="cellIs" dxfId="9841" priority="2248" operator="lessThan">
      <formula>$C$4</formula>
    </cfRule>
  </conditionalFormatting>
  <conditionalFormatting sqref="BX16">
    <cfRule type="cellIs" dxfId="9840" priority="2249" operator="lessThan">
      <formula>$C$4</formula>
    </cfRule>
  </conditionalFormatting>
  <conditionalFormatting sqref="BX17">
    <cfRule type="cellIs" dxfId="9839" priority="2250" operator="lessThan">
      <formula>$C$4</formula>
    </cfRule>
  </conditionalFormatting>
  <conditionalFormatting sqref="BX18">
    <cfRule type="cellIs" dxfId="9838" priority="2251" operator="lessThan">
      <formula>$C$4</formula>
    </cfRule>
  </conditionalFormatting>
  <conditionalFormatting sqref="BX19">
    <cfRule type="cellIs" dxfId="9837" priority="2252" operator="lessThan">
      <formula>$C$4</formula>
    </cfRule>
  </conditionalFormatting>
  <conditionalFormatting sqref="BX20">
    <cfRule type="cellIs" dxfId="9836" priority="2253" operator="lessThan">
      <formula>$C$4</formula>
    </cfRule>
  </conditionalFormatting>
  <conditionalFormatting sqref="BX21">
    <cfRule type="cellIs" dxfId="9835" priority="2254" operator="lessThan">
      <formula>$C$4</formula>
    </cfRule>
  </conditionalFormatting>
  <conditionalFormatting sqref="BX22">
    <cfRule type="cellIs" dxfId="9834" priority="2255" operator="lessThan">
      <formula>$C$4</formula>
    </cfRule>
  </conditionalFormatting>
  <conditionalFormatting sqref="BX23">
    <cfRule type="cellIs" dxfId="9833" priority="2256" operator="lessThan">
      <formula>$C$4</formula>
    </cfRule>
  </conditionalFormatting>
  <conditionalFormatting sqref="BX24">
    <cfRule type="cellIs" dxfId="9832" priority="2257" operator="lessThan">
      <formula>$C$4</formula>
    </cfRule>
  </conditionalFormatting>
  <conditionalFormatting sqref="BX25">
    <cfRule type="cellIs" dxfId="9831" priority="2258" operator="lessThan">
      <formula>$C$4</formula>
    </cfRule>
  </conditionalFormatting>
  <conditionalFormatting sqref="BX26">
    <cfRule type="cellIs" dxfId="9830" priority="2259" operator="lessThan">
      <formula>$C$4</formula>
    </cfRule>
  </conditionalFormatting>
  <conditionalFormatting sqref="BX27">
    <cfRule type="cellIs" dxfId="9829" priority="2260" operator="lessThan">
      <formula>$C$4</formula>
    </cfRule>
  </conditionalFormatting>
  <conditionalFormatting sqref="BX28">
    <cfRule type="cellIs" dxfId="9828" priority="2261" operator="lessThan">
      <formula>$C$4</formula>
    </cfRule>
  </conditionalFormatting>
  <conditionalFormatting sqref="BX29">
    <cfRule type="cellIs" dxfId="9827" priority="2262" operator="lessThan">
      <formula>$C$4</formula>
    </cfRule>
  </conditionalFormatting>
  <conditionalFormatting sqref="BX30">
    <cfRule type="cellIs" dxfId="9826" priority="2263" operator="lessThan">
      <formula>$C$4</formula>
    </cfRule>
  </conditionalFormatting>
  <conditionalFormatting sqref="BX31">
    <cfRule type="cellIs" dxfId="9825" priority="2264" operator="lessThan">
      <formula>$C$4</formula>
    </cfRule>
  </conditionalFormatting>
  <conditionalFormatting sqref="BX32">
    <cfRule type="cellIs" dxfId="9824" priority="2265" operator="lessThan">
      <formula>$C$4</formula>
    </cfRule>
  </conditionalFormatting>
  <conditionalFormatting sqref="BX33">
    <cfRule type="cellIs" dxfId="9823" priority="2266" operator="lessThan">
      <formula>$C$4</formula>
    </cfRule>
  </conditionalFormatting>
  <conditionalFormatting sqref="BX34">
    <cfRule type="cellIs" dxfId="9822" priority="2267" operator="lessThan">
      <formula>$C$4</formula>
    </cfRule>
  </conditionalFormatting>
  <conditionalFormatting sqref="BX35">
    <cfRule type="cellIs" dxfId="9821" priority="2268" operator="lessThan">
      <formula>$C$4</formula>
    </cfRule>
  </conditionalFormatting>
  <conditionalFormatting sqref="BX36">
    <cfRule type="cellIs" dxfId="9820" priority="2269" operator="lessThan">
      <formula>$C$4</formula>
    </cfRule>
  </conditionalFormatting>
  <conditionalFormatting sqref="BX37">
    <cfRule type="cellIs" dxfId="9819" priority="2270" operator="lessThan">
      <formula>$C$4</formula>
    </cfRule>
  </conditionalFormatting>
  <conditionalFormatting sqref="BX38">
    <cfRule type="cellIs" dxfId="9818" priority="2271" operator="lessThan">
      <formula>$C$4</formula>
    </cfRule>
  </conditionalFormatting>
  <conditionalFormatting sqref="BX39">
    <cfRule type="cellIs" dxfId="9817" priority="2272" operator="lessThan">
      <formula>$C$4</formula>
    </cfRule>
  </conditionalFormatting>
  <conditionalFormatting sqref="BX40">
    <cfRule type="cellIs" dxfId="9816" priority="2273" operator="lessThan">
      <formula>$C$4</formula>
    </cfRule>
  </conditionalFormatting>
  <conditionalFormatting sqref="BX41">
    <cfRule type="cellIs" dxfId="9815" priority="2274" operator="lessThan">
      <formula>$C$4</formula>
    </cfRule>
  </conditionalFormatting>
  <conditionalFormatting sqref="BX42">
    <cfRule type="cellIs" dxfId="9814" priority="2275" operator="lessThan">
      <formula>$C$4</formula>
    </cfRule>
  </conditionalFormatting>
  <conditionalFormatting sqref="BX43">
    <cfRule type="cellIs" dxfId="9813" priority="2276" operator="lessThan">
      <formula>$C$4</formula>
    </cfRule>
  </conditionalFormatting>
  <conditionalFormatting sqref="BX44">
    <cfRule type="cellIs" dxfId="9812" priority="2277" operator="lessThan">
      <formula>$C$4</formula>
    </cfRule>
  </conditionalFormatting>
  <conditionalFormatting sqref="BX45">
    <cfRule type="cellIs" dxfId="9811" priority="2278" operator="lessThan">
      <formula>$C$4</formula>
    </cfRule>
  </conditionalFormatting>
  <conditionalFormatting sqref="BX46">
    <cfRule type="cellIs" dxfId="9810" priority="2279" operator="lessThan">
      <formula>$C$4</formula>
    </cfRule>
  </conditionalFormatting>
  <conditionalFormatting sqref="BX47">
    <cfRule type="cellIs" dxfId="9809" priority="2280" operator="lessThan">
      <formula>$C$4</formula>
    </cfRule>
  </conditionalFormatting>
  <conditionalFormatting sqref="BX48">
    <cfRule type="cellIs" dxfId="9808" priority="2281" operator="lessThan">
      <formula>$C$4</formula>
    </cfRule>
  </conditionalFormatting>
  <conditionalFormatting sqref="BX49">
    <cfRule type="cellIs" dxfId="9807" priority="2282" operator="lessThan">
      <formula>$C$4</formula>
    </cfRule>
  </conditionalFormatting>
  <conditionalFormatting sqref="BX50">
    <cfRule type="cellIs" dxfId="9806" priority="2283" operator="lessThan">
      <formula>$C$4</formula>
    </cfRule>
  </conditionalFormatting>
  <conditionalFormatting sqref="BX51">
    <cfRule type="cellIs" dxfId="9805" priority="2284" operator="lessThan">
      <formula>$C$4</formula>
    </cfRule>
  </conditionalFormatting>
  <conditionalFormatting sqref="BX52">
    <cfRule type="cellIs" dxfId="9804" priority="2285" operator="lessThan">
      <formula>$C$4</formula>
    </cfRule>
  </conditionalFormatting>
  <conditionalFormatting sqref="BX53">
    <cfRule type="cellIs" dxfId="9803" priority="2286" operator="lessThan">
      <formula>$C$4</formula>
    </cfRule>
  </conditionalFormatting>
  <conditionalFormatting sqref="BX54">
    <cfRule type="cellIs" dxfId="9802" priority="2287" operator="lessThan">
      <formula>$C$4</formula>
    </cfRule>
  </conditionalFormatting>
  <conditionalFormatting sqref="BX55">
    <cfRule type="cellIs" dxfId="9801" priority="2288" operator="lessThan">
      <formula>$C$4</formula>
    </cfRule>
  </conditionalFormatting>
  <conditionalFormatting sqref="BX56">
    <cfRule type="cellIs" dxfId="9800" priority="2289" operator="lessThan">
      <formula>$C$4</formula>
    </cfRule>
  </conditionalFormatting>
  <conditionalFormatting sqref="BX57">
    <cfRule type="cellIs" dxfId="9799" priority="2290" operator="lessThan">
      <formula>$C$4</formula>
    </cfRule>
  </conditionalFormatting>
  <conditionalFormatting sqref="BX58">
    <cfRule type="cellIs" dxfId="9798" priority="2291" operator="lessThan">
      <formula>$C$4</formula>
    </cfRule>
  </conditionalFormatting>
  <conditionalFormatting sqref="BX59">
    <cfRule type="cellIs" dxfId="9797" priority="2292" operator="lessThan">
      <formula>$C$4</formula>
    </cfRule>
  </conditionalFormatting>
  <conditionalFormatting sqref="BX60">
    <cfRule type="cellIs" dxfId="9796" priority="2293" operator="lessThan">
      <formula>$C$4</formula>
    </cfRule>
  </conditionalFormatting>
  <conditionalFormatting sqref="BY11">
    <cfRule type="cellIs" dxfId="9795" priority="2294" operator="lessThan">
      <formula>$C$4</formula>
    </cfRule>
  </conditionalFormatting>
  <conditionalFormatting sqref="BY12">
    <cfRule type="cellIs" dxfId="9794" priority="2295" operator="lessThan">
      <formula>$C$4</formula>
    </cfRule>
  </conditionalFormatting>
  <conditionalFormatting sqref="BY13">
    <cfRule type="cellIs" dxfId="9793" priority="2296" operator="lessThan">
      <formula>$C$4</formula>
    </cfRule>
  </conditionalFormatting>
  <conditionalFormatting sqref="BY14">
    <cfRule type="cellIs" dxfId="9792" priority="2297" operator="lessThan">
      <formula>$C$4</formula>
    </cfRule>
  </conditionalFormatting>
  <conditionalFormatting sqref="BY15">
    <cfRule type="cellIs" dxfId="9791" priority="2298" operator="lessThan">
      <formula>$C$4</formula>
    </cfRule>
  </conditionalFormatting>
  <conditionalFormatting sqref="BY16">
    <cfRule type="cellIs" dxfId="9790" priority="2299" operator="lessThan">
      <formula>$C$4</formula>
    </cfRule>
  </conditionalFormatting>
  <conditionalFormatting sqref="BY17">
    <cfRule type="cellIs" dxfId="9789" priority="2300" operator="lessThan">
      <formula>$C$4</formula>
    </cfRule>
  </conditionalFormatting>
  <conditionalFormatting sqref="BY18">
    <cfRule type="cellIs" dxfId="9788" priority="2301" operator="lessThan">
      <formula>$C$4</formula>
    </cfRule>
  </conditionalFormatting>
  <conditionalFormatting sqref="BY19">
    <cfRule type="cellIs" dxfId="9787" priority="2302" operator="lessThan">
      <formula>$C$4</formula>
    </cfRule>
  </conditionalFormatting>
  <conditionalFormatting sqref="BY20">
    <cfRule type="cellIs" dxfId="9786" priority="2303" operator="lessThan">
      <formula>$C$4</formula>
    </cfRule>
  </conditionalFormatting>
  <conditionalFormatting sqref="BY21">
    <cfRule type="cellIs" dxfId="9785" priority="2304" operator="lessThan">
      <formula>$C$4</formula>
    </cfRule>
  </conditionalFormatting>
  <conditionalFormatting sqref="BY22">
    <cfRule type="cellIs" dxfId="9784" priority="2305" operator="lessThan">
      <formula>$C$4</formula>
    </cfRule>
  </conditionalFormatting>
  <conditionalFormatting sqref="BY23">
    <cfRule type="cellIs" dxfId="9783" priority="2306" operator="lessThan">
      <formula>$C$4</formula>
    </cfRule>
  </conditionalFormatting>
  <conditionalFormatting sqref="BY24">
    <cfRule type="cellIs" dxfId="9782" priority="2307" operator="lessThan">
      <formula>$C$4</formula>
    </cfRule>
  </conditionalFormatting>
  <conditionalFormatting sqref="BY25">
    <cfRule type="cellIs" dxfId="9781" priority="2308" operator="lessThan">
      <formula>$C$4</formula>
    </cfRule>
  </conditionalFormatting>
  <conditionalFormatting sqref="BY26">
    <cfRule type="cellIs" dxfId="9780" priority="2309" operator="lessThan">
      <formula>$C$4</formula>
    </cfRule>
  </conditionalFormatting>
  <conditionalFormatting sqref="BY27">
    <cfRule type="cellIs" dxfId="9779" priority="2310" operator="lessThan">
      <formula>$C$4</formula>
    </cfRule>
  </conditionalFormatting>
  <conditionalFormatting sqref="BY28">
    <cfRule type="cellIs" dxfId="9778" priority="2311" operator="lessThan">
      <formula>$C$4</formula>
    </cfRule>
  </conditionalFormatting>
  <conditionalFormatting sqref="BY29">
    <cfRule type="cellIs" dxfId="9777" priority="2312" operator="lessThan">
      <formula>$C$4</formula>
    </cfRule>
  </conditionalFormatting>
  <conditionalFormatting sqref="BY30">
    <cfRule type="cellIs" dxfId="9776" priority="2313" operator="lessThan">
      <formula>$C$4</formula>
    </cfRule>
  </conditionalFormatting>
  <conditionalFormatting sqref="BY31">
    <cfRule type="cellIs" dxfId="9775" priority="2314" operator="lessThan">
      <formula>$C$4</formula>
    </cfRule>
  </conditionalFormatting>
  <conditionalFormatting sqref="BY32">
    <cfRule type="cellIs" dxfId="9774" priority="2315" operator="lessThan">
      <formula>$C$4</formula>
    </cfRule>
  </conditionalFormatting>
  <conditionalFormatting sqref="BY33">
    <cfRule type="cellIs" dxfId="9773" priority="2316" operator="lessThan">
      <formula>$C$4</formula>
    </cfRule>
  </conditionalFormatting>
  <conditionalFormatting sqref="BY34">
    <cfRule type="cellIs" dxfId="9772" priority="2317" operator="lessThan">
      <formula>$C$4</formula>
    </cfRule>
  </conditionalFormatting>
  <conditionalFormatting sqref="BY35">
    <cfRule type="cellIs" dxfId="9771" priority="2318" operator="lessThan">
      <formula>$C$4</formula>
    </cfRule>
  </conditionalFormatting>
  <conditionalFormatting sqref="BY36">
    <cfRule type="cellIs" dxfId="9770" priority="2319" operator="lessThan">
      <formula>$C$4</formula>
    </cfRule>
  </conditionalFormatting>
  <conditionalFormatting sqref="BY37">
    <cfRule type="cellIs" dxfId="9769" priority="2320" operator="lessThan">
      <formula>$C$4</formula>
    </cfRule>
  </conditionalFormatting>
  <conditionalFormatting sqref="BY38">
    <cfRule type="cellIs" dxfId="9768" priority="2321" operator="lessThan">
      <formula>$C$4</formula>
    </cfRule>
  </conditionalFormatting>
  <conditionalFormatting sqref="BY39">
    <cfRule type="cellIs" dxfId="9767" priority="2322" operator="lessThan">
      <formula>$C$4</formula>
    </cfRule>
  </conditionalFormatting>
  <conditionalFormatting sqref="BY40">
    <cfRule type="cellIs" dxfId="9766" priority="2323" operator="lessThan">
      <formula>$C$4</formula>
    </cfRule>
  </conditionalFormatting>
  <conditionalFormatting sqref="BY41">
    <cfRule type="cellIs" dxfId="9765" priority="2324" operator="lessThan">
      <formula>$C$4</formula>
    </cfRule>
  </conditionalFormatting>
  <conditionalFormatting sqref="BY42">
    <cfRule type="cellIs" dxfId="9764" priority="2325" operator="lessThan">
      <formula>$C$4</formula>
    </cfRule>
  </conditionalFormatting>
  <conditionalFormatting sqref="BY43">
    <cfRule type="cellIs" dxfId="9763" priority="2326" operator="lessThan">
      <formula>$C$4</formula>
    </cfRule>
  </conditionalFormatting>
  <conditionalFormatting sqref="BY44">
    <cfRule type="cellIs" dxfId="9762" priority="2327" operator="lessThan">
      <formula>$C$4</formula>
    </cfRule>
  </conditionalFormatting>
  <conditionalFormatting sqref="BY45">
    <cfRule type="cellIs" dxfId="9761" priority="2328" operator="lessThan">
      <formula>$C$4</formula>
    </cfRule>
  </conditionalFormatting>
  <conditionalFormatting sqref="BY46">
    <cfRule type="cellIs" dxfId="9760" priority="2329" operator="lessThan">
      <formula>$C$4</formula>
    </cfRule>
  </conditionalFormatting>
  <conditionalFormatting sqref="BY47">
    <cfRule type="cellIs" dxfId="9759" priority="2330" operator="lessThan">
      <formula>$C$4</formula>
    </cfRule>
  </conditionalFormatting>
  <conditionalFormatting sqref="BY48">
    <cfRule type="cellIs" dxfId="9758" priority="2331" operator="lessThan">
      <formula>$C$4</formula>
    </cfRule>
  </conditionalFormatting>
  <conditionalFormatting sqref="BY49">
    <cfRule type="cellIs" dxfId="9757" priority="2332" operator="lessThan">
      <formula>$C$4</formula>
    </cfRule>
  </conditionalFormatting>
  <conditionalFormatting sqref="BY50">
    <cfRule type="cellIs" dxfId="9756" priority="2333" operator="lessThan">
      <formula>$C$4</formula>
    </cfRule>
  </conditionalFormatting>
  <conditionalFormatting sqref="BY51">
    <cfRule type="cellIs" dxfId="9755" priority="2334" operator="lessThan">
      <formula>$C$4</formula>
    </cfRule>
  </conditionalFormatting>
  <conditionalFormatting sqref="BY52">
    <cfRule type="cellIs" dxfId="9754" priority="2335" operator="lessThan">
      <formula>$C$4</formula>
    </cfRule>
  </conditionalFormatting>
  <conditionalFormatting sqref="BY53">
    <cfRule type="cellIs" dxfId="9753" priority="2336" operator="lessThan">
      <formula>$C$4</formula>
    </cfRule>
  </conditionalFormatting>
  <conditionalFormatting sqref="BY54">
    <cfRule type="cellIs" dxfId="9752" priority="2337" operator="lessThan">
      <formula>$C$4</formula>
    </cfRule>
  </conditionalFormatting>
  <conditionalFormatting sqref="BY55">
    <cfRule type="cellIs" dxfId="9751" priority="2338" operator="lessThan">
      <formula>$C$4</formula>
    </cfRule>
  </conditionalFormatting>
  <conditionalFormatting sqref="BY56">
    <cfRule type="cellIs" dxfId="9750" priority="2339" operator="lessThan">
      <formula>$C$4</formula>
    </cfRule>
  </conditionalFormatting>
  <conditionalFormatting sqref="BY57">
    <cfRule type="cellIs" dxfId="9749" priority="2340" operator="lessThan">
      <formula>$C$4</formula>
    </cfRule>
  </conditionalFormatting>
  <conditionalFormatting sqref="BY58">
    <cfRule type="cellIs" dxfId="9748" priority="2341" operator="lessThan">
      <formula>$C$4</formula>
    </cfRule>
  </conditionalFormatting>
  <conditionalFormatting sqref="BY59">
    <cfRule type="cellIs" dxfId="9747" priority="2342" operator="lessThan">
      <formula>$C$4</formula>
    </cfRule>
  </conditionalFormatting>
  <conditionalFormatting sqref="BY60">
    <cfRule type="cellIs" dxfId="9746" priority="2343" operator="lessThan">
      <formula>$C$4</formula>
    </cfRule>
  </conditionalFormatting>
  <conditionalFormatting sqref="BZ11">
    <cfRule type="cellIs" dxfId="9745" priority="2344" operator="lessThan">
      <formula>$C$4</formula>
    </cfRule>
  </conditionalFormatting>
  <conditionalFormatting sqref="BZ12">
    <cfRule type="cellIs" dxfId="9744" priority="2345" operator="lessThan">
      <formula>$C$4</formula>
    </cfRule>
  </conditionalFormatting>
  <conditionalFormatting sqref="BZ13">
    <cfRule type="cellIs" dxfId="9743" priority="2346" operator="lessThan">
      <formula>$C$4</formula>
    </cfRule>
  </conditionalFormatting>
  <conditionalFormatting sqref="BZ14">
    <cfRule type="cellIs" dxfId="9742" priority="2347" operator="lessThan">
      <formula>$C$4</formula>
    </cfRule>
  </conditionalFormatting>
  <conditionalFormatting sqref="BZ15">
    <cfRule type="cellIs" dxfId="9741" priority="2348" operator="lessThan">
      <formula>$C$4</formula>
    </cfRule>
  </conditionalFormatting>
  <conditionalFormatting sqref="BZ16">
    <cfRule type="cellIs" dxfId="9740" priority="2349" operator="lessThan">
      <formula>$C$4</formula>
    </cfRule>
  </conditionalFormatting>
  <conditionalFormatting sqref="BZ17">
    <cfRule type="cellIs" dxfId="9739" priority="2350" operator="lessThan">
      <formula>$C$4</formula>
    </cfRule>
  </conditionalFormatting>
  <conditionalFormatting sqref="BZ18">
    <cfRule type="cellIs" dxfId="9738" priority="2351" operator="lessThan">
      <formula>$C$4</formula>
    </cfRule>
  </conditionalFormatting>
  <conditionalFormatting sqref="BZ19">
    <cfRule type="cellIs" dxfId="9737" priority="2352" operator="lessThan">
      <formula>$C$4</formula>
    </cfRule>
  </conditionalFormatting>
  <conditionalFormatting sqref="BZ20">
    <cfRule type="cellIs" dxfId="9736" priority="2353" operator="lessThan">
      <formula>$C$4</formula>
    </cfRule>
  </conditionalFormatting>
  <conditionalFormatting sqref="BZ21">
    <cfRule type="cellIs" dxfId="9735" priority="2354" operator="lessThan">
      <formula>$C$4</formula>
    </cfRule>
  </conditionalFormatting>
  <conditionalFormatting sqref="BZ22">
    <cfRule type="cellIs" dxfId="9734" priority="2355" operator="lessThan">
      <formula>$C$4</formula>
    </cfRule>
  </conditionalFormatting>
  <conditionalFormatting sqref="BZ23">
    <cfRule type="cellIs" dxfId="9733" priority="2356" operator="lessThan">
      <formula>$C$4</formula>
    </cfRule>
  </conditionalFormatting>
  <conditionalFormatting sqref="BZ24">
    <cfRule type="cellIs" dxfId="9732" priority="2357" operator="lessThan">
      <formula>$C$4</formula>
    </cfRule>
  </conditionalFormatting>
  <conditionalFormatting sqref="BZ25">
    <cfRule type="cellIs" dxfId="9731" priority="2358" operator="lessThan">
      <formula>$C$4</formula>
    </cfRule>
  </conditionalFormatting>
  <conditionalFormatting sqref="BZ26">
    <cfRule type="cellIs" dxfId="9730" priority="2359" operator="lessThan">
      <formula>$C$4</formula>
    </cfRule>
  </conditionalFormatting>
  <conditionalFormatting sqref="BZ27">
    <cfRule type="cellIs" dxfId="9729" priority="2360" operator="lessThan">
      <formula>$C$4</formula>
    </cfRule>
  </conditionalFormatting>
  <conditionalFormatting sqref="BZ28">
    <cfRule type="cellIs" dxfId="9728" priority="2361" operator="lessThan">
      <formula>$C$4</formula>
    </cfRule>
  </conditionalFormatting>
  <conditionalFormatting sqref="BZ29">
    <cfRule type="cellIs" dxfId="9727" priority="2362" operator="lessThan">
      <formula>$C$4</formula>
    </cfRule>
  </conditionalFormatting>
  <conditionalFormatting sqref="BZ30">
    <cfRule type="cellIs" dxfId="9726" priority="2363" operator="lessThan">
      <formula>$C$4</formula>
    </cfRule>
  </conditionalFormatting>
  <conditionalFormatting sqref="BZ31">
    <cfRule type="cellIs" dxfId="9725" priority="2364" operator="lessThan">
      <formula>$C$4</formula>
    </cfRule>
  </conditionalFormatting>
  <conditionalFormatting sqref="BZ32">
    <cfRule type="cellIs" dxfId="9724" priority="2365" operator="lessThan">
      <formula>$C$4</formula>
    </cfRule>
  </conditionalFormatting>
  <conditionalFormatting sqref="BZ33">
    <cfRule type="cellIs" dxfId="9723" priority="2366" operator="lessThan">
      <formula>$C$4</formula>
    </cfRule>
  </conditionalFormatting>
  <conditionalFormatting sqref="BZ34">
    <cfRule type="cellIs" dxfId="9722" priority="2367" operator="lessThan">
      <formula>$C$4</formula>
    </cfRule>
  </conditionalFormatting>
  <conditionalFormatting sqref="BZ35">
    <cfRule type="cellIs" dxfId="9721" priority="2368" operator="lessThan">
      <formula>$C$4</formula>
    </cfRule>
  </conditionalFormatting>
  <conditionalFormatting sqref="BZ36">
    <cfRule type="cellIs" dxfId="9720" priority="2369" operator="lessThan">
      <formula>$C$4</formula>
    </cfRule>
  </conditionalFormatting>
  <conditionalFormatting sqref="BZ37">
    <cfRule type="cellIs" dxfId="9719" priority="2370" operator="lessThan">
      <formula>$C$4</formula>
    </cfRule>
  </conditionalFormatting>
  <conditionalFormatting sqref="BZ38">
    <cfRule type="cellIs" dxfId="9718" priority="2371" operator="lessThan">
      <formula>$C$4</formula>
    </cfRule>
  </conditionalFormatting>
  <conditionalFormatting sqref="BZ39">
    <cfRule type="cellIs" dxfId="9717" priority="2372" operator="lessThan">
      <formula>$C$4</formula>
    </cfRule>
  </conditionalFormatting>
  <conditionalFormatting sqref="BZ40">
    <cfRule type="cellIs" dxfId="9716" priority="2373" operator="lessThan">
      <formula>$C$4</formula>
    </cfRule>
  </conditionalFormatting>
  <conditionalFormatting sqref="BZ41">
    <cfRule type="cellIs" dxfId="9715" priority="2374" operator="lessThan">
      <formula>$C$4</formula>
    </cfRule>
  </conditionalFormatting>
  <conditionalFormatting sqref="BZ42">
    <cfRule type="cellIs" dxfId="9714" priority="2375" operator="lessThan">
      <formula>$C$4</formula>
    </cfRule>
  </conditionalFormatting>
  <conditionalFormatting sqref="BZ43">
    <cfRule type="cellIs" dxfId="9713" priority="2376" operator="lessThan">
      <formula>$C$4</formula>
    </cfRule>
  </conditionalFormatting>
  <conditionalFormatting sqref="BZ44">
    <cfRule type="cellIs" dxfId="9712" priority="2377" operator="lessThan">
      <formula>$C$4</formula>
    </cfRule>
  </conditionalFormatting>
  <conditionalFormatting sqref="BZ45">
    <cfRule type="cellIs" dxfId="9711" priority="2378" operator="lessThan">
      <formula>$C$4</formula>
    </cfRule>
  </conditionalFormatting>
  <conditionalFormatting sqref="BZ46">
    <cfRule type="cellIs" dxfId="9710" priority="2379" operator="lessThan">
      <formula>$C$4</formula>
    </cfRule>
  </conditionalFormatting>
  <conditionalFormatting sqref="BZ47">
    <cfRule type="cellIs" dxfId="9709" priority="2380" operator="lessThan">
      <formula>$C$4</formula>
    </cfRule>
  </conditionalFormatting>
  <conditionalFormatting sqref="BZ48">
    <cfRule type="cellIs" dxfId="9708" priority="2381" operator="lessThan">
      <formula>$C$4</formula>
    </cfRule>
  </conditionalFormatting>
  <conditionalFormatting sqref="BZ49">
    <cfRule type="cellIs" dxfId="9707" priority="2382" operator="lessThan">
      <formula>$C$4</formula>
    </cfRule>
  </conditionalFormatting>
  <conditionalFormatting sqref="BZ50">
    <cfRule type="cellIs" dxfId="9706" priority="2383" operator="lessThan">
      <formula>$C$4</formula>
    </cfRule>
  </conditionalFormatting>
  <conditionalFormatting sqref="BZ51">
    <cfRule type="cellIs" dxfId="9705" priority="2384" operator="lessThan">
      <formula>$C$4</formula>
    </cfRule>
  </conditionalFormatting>
  <conditionalFormatting sqref="BZ52">
    <cfRule type="cellIs" dxfId="9704" priority="2385" operator="lessThan">
      <formula>$C$4</formula>
    </cfRule>
  </conditionalFormatting>
  <conditionalFormatting sqref="BZ53">
    <cfRule type="cellIs" dxfId="9703" priority="2386" operator="lessThan">
      <formula>$C$4</formula>
    </cfRule>
  </conditionalFormatting>
  <conditionalFormatting sqref="BZ54">
    <cfRule type="cellIs" dxfId="9702" priority="2387" operator="lessThan">
      <formula>$C$4</formula>
    </cfRule>
  </conditionalFormatting>
  <conditionalFormatting sqref="BZ55">
    <cfRule type="cellIs" dxfId="9701" priority="2388" operator="lessThan">
      <formula>$C$4</formula>
    </cfRule>
  </conditionalFormatting>
  <conditionalFormatting sqref="BZ56">
    <cfRule type="cellIs" dxfId="9700" priority="2389" operator="lessThan">
      <formula>$C$4</formula>
    </cfRule>
  </conditionalFormatting>
  <conditionalFormatting sqref="BZ57">
    <cfRule type="cellIs" dxfId="9699" priority="2390" operator="lessThan">
      <formula>$C$4</formula>
    </cfRule>
  </conditionalFormatting>
  <conditionalFormatting sqref="BZ58">
    <cfRule type="cellIs" dxfId="9698" priority="2391" operator="lessThan">
      <formula>$C$4</formula>
    </cfRule>
  </conditionalFormatting>
  <conditionalFormatting sqref="BZ59">
    <cfRule type="cellIs" dxfId="9697" priority="2392" operator="lessThan">
      <formula>$C$4</formula>
    </cfRule>
  </conditionalFormatting>
  <conditionalFormatting sqref="BZ60">
    <cfRule type="cellIs" dxfId="9696" priority="2393" operator="lessThan">
      <formula>$C$4</formula>
    </cfRule>
  </conditionalFormatting>
  <conditionalFormatting sqref="CA11">
    <cfRule type="cellIs" dxfId="9695" priority="2394" operator="lessThan">
      <formula>$C$4</formula>
    </cfRule>
  </conditionalFormatting>
  <conditionalFormatting sqref="CA12">
    <cfRule type="cellIs" dxfId="9694" priority="2395" operator="lessThan">
      <formula>$C$4</formula>
    </cfRule>
  </conditionalFormatting>
  <conditionalFormatting sqref="CA13">
    <cfRule type="cellIs" dxfId="9693" priority="2396" operator="lessThan">
      <formula>$C$4</formula>
    </cfRule>
  </conditionalFormatting>
  <conditionalFormatting sqref="CA14">
    <cfRule type="cellIs" dxfId="9692" priority="2397" operator="lessThan">
      <formula>$C$4</formula>
    </cfRule>
  </conditionalFormatting>
  <conditionalFormatting sqref="CA15">
    <cfRule type="cellIs" dxfId="9691" priority="2398" operator="lessThan">
      <formula>$C$4</formula>
    </cfRule>
  </conditionalFormatting>
  <conditionalFormatting sqref="CA16">
    <cfRule type="cellIs" dxfId="9690" priority="2399" operator="lessThan">
      <formula>$C$4</formula>
    </cfRule>
  </conditionalFormatting>
  <conditionalFormatting sqref="CA17">
    <cfRule type="cellIs" dxfId="9689" priority="2400" operator="lessThan">
      <formula>$C$4</formula>
    </cfRule>
  </conditionalFormatting>
  <conditionalFormatting sqref="CA18">
    <cfRule type="cellIs" dxfId="9688" priority="2401" operator="lessThan">
      <formula>$C$4</formula>
    </cfRule>
  </conditionalFormatting>
  <conditionalFormatting sqref="CA19">
    <cfRule type="cellIs" dxfId="9687" priority="2402" operator="lessThan">
      <formula>$C$4</formula>
    </cfRule>
  </conditionalFormatting>
  <conditionalFormatting sqref="CA20">
    <cfRule type="cellIs" dxfId="9686" priority="2403" operator="lessThan">
      <formula>$C$4</formula>
    </cfRule>
  </conditionalFormatting>
  <conditionalFormatting sqref="CA21">
    <cfRule type="cellIs" dxfId="9685" priority="2404" operator="lessThan">
      <formula>$C$4</formula>
    </cfRule>
  </conditionalFormatting>
  <conditionalFormatting sqref="CA22">
    <cfRule type="cellIs" dxfId="9684" priority="2405" operator="lessThan">
      <formula>$C$4</formula>
    </cfRule>
  </conditionalFormatting>
  <conditionalFormatting sqref="CA23">
    <cfRule type="cellIs" dxfId="9683" priority="2406" operator="lessThan">
      <formula>$C$4</formula>
    </cfRule>
  </conditionalFormatting>
  <conditionalFormatting sqref="CA24">
    <cfRule type="cellIs" dxfId="9682" priority="2407" operator="lessThan">
      <formula>$C$4</formula>
    </cfRule>
  </conditionalFormatting>
  <conditionalFormatting sqref="CA25">
    <cfRule type="cellIs" dxfId="9681" priority="2408" operator="lessThan">
      <formula>$C$4</formula>
    </cfRule>
  </conditionalFormatting>
  <conditionalFormatting sqref="CA26">
    <cfRule type="cellIs" dxfId="9680" priority="2409" operator="lessThan">
      <formula>$C$4</formula>
    </cfRule>
  </conditionalFormatting>
  <conditionalFormatting sqref="CA27">
    <cfRule type="cellIs" dxfId="9679" priority="2410" operator="lessThan">
      <formula>$C$4</formula>
    </cfRule>
  </conditionalFormatting>
  <conditionalFormatting sqref="CA28">
    <cfRule type="cellIs" dxfId="9678" priority="2411" operator="lessThan">
      <formula>$C$4</formula>
    </cfRule>
  </conditionalFormatting>
  <conditionalFormatting sqref="CA29">
    <cfRule type="cellIs" dxfId="9677" priority="2412" operator="lessThan">
      <formula>$C$4</formula>
    </cfRule>
  </conditionalFormatting>
  <conditionalFormatting sqref="CA30">
    <cfRule type="cellIs" dxfId="9676" priority="2413" operator="lessThan">
      <formula>$C$4</formula>
    </cfRule>
  </conditionalFormatting>
  <conditionalFormatting sqref="CA31">
    <cfRule type="cellIs" dxfId="9675" priority="2414" operator="lessThan">
      <formula>$C$4</formula>
    </cfRule>
  </conditionalFormatting>
  <conditionalFormatting sqref="CA32">
    <cfRule type="cellIs" dxfId="9674" priority="2415" operator="lessThan">
      <formula>$C$4</formula>
    </cfRule>
  </conditionalFormatting>
  <conditionalFormatting sqref="CA33">
    <cfRule type="cellIs" dxfId="9673" priority="2416" operator="lessThan">
      <formula>$C$4</formula>
    </cfRule>
  </conditionalFormatting>
  <conditionalFormatting sqref="CA34">
    <cfRule type="cellIs" dxfId="9672" priority="2417" operator="lessThan">
      <formula>$C$4</formula>
    </cfRule>
  </conditionalFormatting>
  <conditionalFormatting sqref="CA35">
    <cfRule type="cellIs" dxfId="9671" priority="2418" operator="lessThan">
      <formula>$C$4</formula>
    </cfRule>
  </conditionalFormatting>
  <conditionalFormatting sqref="CA36">
    <cfRule type="cellIs" dxfId="9670" priority="2419" operator="lessThan">
      <formula>$C$4</formula>
    </cfRule>
  </conditionalFormatting>
  <conditionalFormatting sqref="CA37">
    <cfRule type="cellIs" dxfId="9669" priority="2420" operator="lessThan">
      <formula>$C$4</formula>
    </cfRule>
  </conditionalFormatting>
  <conditionalFormatting sqref="CA38">
    <cfRule type="cellIs" dxfId="9668" priority="2421" operator="lessThan">
      <formula>$C$4</formula>
    </cfRule>
  </conditionalFormatting>
  <conditionalFormatting sqref="CA39">
    <cfRule type="cellIs" dxfId="9667" priority="2422" operator="lessThan">
      <formula>$C$4</formula>
    </cfRule>
  </conditionalFormatting>
  <conditionalFormatting sqref="CA40">
    <cfRule type="cellIs" dxfId="9666" priority="2423" operator="lessThan">
      <formula>$C$4</formula>
    </cfRule>
  </conditionalFormatting>
  <conditionalFormatting sqref="CA41">
    <cfRule type="cellIs" dxfId="9665" priority="2424" operator="lessThan">
      <formula>$C$4</formula>
    </cfRule>
  </conditionalFormatting>
  <conditionalFormatting sqref="CA42">
    <cfRule type="cellIs" dxfId="9664" priority="2425" operator="lessThan">
      <formula>$C$4</formula>
    </cfRule>
  </conditionalFormatting>
  <conditionalFormatting sqref="CA43">
    <cfRule type="cellIs" dxfId="9663" priority="2426" operator="lessThan">
      <formula>$C$4</formula>
    </cfRule>
  </conditionalFormatting>
  <conditionalFormatting sqref="CA44">
    <cfRule type="cellIs" dxfId="9662" priority="2427" operator="lessThan">
      <formula>$C$4</formula>
    </cfRule>
  </conditionalFormatting>
  <conditionalFormatting sqref="CA45">
    <cfRule type="cellIs" dxfId="9661" priority="2428" operator="lessThan">
      <formula>$C$4</formula>
    </cfRule>
  </conditionalFormatting>
  <conditionalFormatting sqref="CA46">
    <cfRule type="cellIs" dxfId="9660" priority="2429" operator="lessThan">
      <formula>$C$4</formula>
    </cfRule>
  </conditionalFormatting>
  <conditionalFormatting sqref="CA47">
    <cfRule type="cellIs" dxfId="9659" priority="2430" operator="lessThan">
      <formula>$C$4</formula>
    </cfRule>
  </conditionalFormatting>
  <conditionalFormatting sqref="CA48">
    <cfRule type="cellIs" dxfId="9658" priority="2431" operator="lessThan">
      <formula>$C$4</formula>
    </cfRule>
  </conditionalFormatting>
  <conditionalFormatting sqref="CA49">
    <cfRule type="cellIs" dxfId="9657" priority="2432" operator="lessThan">
      <formula>$C$4</formula>
    </cfRule>
  </conditionalFormatting>
  <conditionalFormatting sqref="CA50">
    <cfRule type="cellIs" dxfId="9656" priority="2433" operator="lessThan">
      <formula>$C$4</formula>
    </cfRule>
  </conditionalFormatting>
  <conditionalFormatting sqref="CA51">
    <cfRule type="cellIs" dxfId="9655" priority="2434" operator="lessThan">
      <formula>$C$4</formula>
    </cfRule>
  </conditionalFormatting>
  <conditionalFormatting sqref="CA52">
    <cfRule type="cellIs" dxfId="9654" priority="2435" operator="lessThan">
      <formula>$C$4</formula>
    </cfRule>
  </conditionalFormatting>
  <conditionalFormatting sqref="CA53">
    <cfRule type="cellIs" dxfId="9653" priority="2436" operator="lessThan">
      <formula>$C$4</formula>
    </cfRule>
  </conditionalFormatting>
  <conditionalFormatting sqref="CA54">
    <cfRule type="cellIs" dxfId="9652" priority="2437" operator="lessThan">
      <formula>$C$4</formula>
    </cfRule>
  </conditionalFormatting>
  <conditionalFormatting sqref="CA55">
    <cfRule type="cellIs" dxfId="9651" priority="2438" operator="lessThan">
      <formula>$C$4</formula>
    </cfRule>
  </conditionalFormatting>
  <conditionalFormatting sqref="CA56">
    <cfRule type="cellIs" dxfId="9650" priority="2439" operator="lessThan">
      <formula>$C$4</formula>
    </cfRule>
  </conditionalFormatting>
  <conditionalFormatting sqref="CA57">
    <cfRule type="cellIs" dxfId="9649" priority="2440" operator="lessThan">
      <formula>$C$4</formula>
    </cfRule>
  </conditionalFormatting>
  <conditionalFormatting sqref="CA58">
    <cfRule type="cellIs" dxfId="9648" priority="2441" operator="lessThan">
      <formula>$C$4</formula>
    </cfRule>
  </conditionalFormatting>
  <conditionalFormatting sqref="CA59">
    <cfRule type="cellIs" dxfId="9647" priority="2442" operator="lessThan">
      <formula>$C$4</formula>
    </cfRule>
  </conditionalFormatting>
  <conditionalFormatting sqref="CA60">
    <cfRule type="cellIs" dxfId="9646" priority="2443" operator="lessThan">
      <formula>$C$4</formula>
    </cfRule>
  </conditionalFormatting>
  <conditionalFormatting sqref="CB11">
    <cfRule type="cellIs" dxfId="9645" priority="2444" operator="lessThan">
      <formula>$C$4</formula>
    </cfRule>
  </conditionalFormatting>
  <conditionalFormatting sqref="CB12">
    <cfRule type="cellIs" dxfId="9644" priority="2445" operator="lessThan">
      <formula>$C$4</formula>
    </cfRule>
  </conditionalFormatting>
  <conditionalFormatting sqref="CB13">
    <cfRule type="cellIs" dxfId="9643" priority="2446" operator="lessThan">
      <formula>$C$4</formula>
    </cfRule>
  </conditionalFormatting>
  <conditionalFormatting sqref="CB14">
    <cfRule type="cellIs" dxfId="9642" priority="2447" operator="lessThan">
      <formula>$C$4</formula>
    </cfRule>
  </conditionalFormatting>
  <conditionalFormatting sqref="CB15">
    <cfRule type="cellIs" dxfId="9641" priority="2448" operator="lessThan">
      <formula>$C$4</formula>
    </cfRule>
  </conditionalFormatting>
  <conditionalFormatting sqref="CB16">
    <cfRule type="cellIs" dxfId="9640" priority="2449" operator="lessThan">
      <formula>$C$4</formula>
    </cfRule>
  </conditionalFormatting>
  <conditionalFormatting sqref="CB17">
    <cfRule type="cellIs" dxfId="9639" priority="2450" operator="lessThan">
      <formula>$C$4</formula>
    </cfRule>
  </conditionalFormatting>
  <conditionalFormatting sqref="CB18">
    <cfRule type="cellIs" dxfId="9638" priority="2451" operator="lessThan">
      <formula>$C$4</formula>
    </cfRule>
  </conditionalFormatting>
  <conditionalFormatting sqref="CB19">
    <cfRule type="cellIs" dxfId="9637" priority="2452" operator="lessThan">
      <formula>$C$4</formula>
    </cfRule>
  </conditionalFormatting>
  <conditionalFormatting sqref="CB20">
    <cfRule type="cellIs" dxfId="9636" priority="2453" operator="lessThan">
      <formula>$C$4</formula>
    </cfRule>
  </conditionalFormatting>
  <conditionalFormatting sqref="CB21">
    <cfRule type="cellIs" dxfId="9635" priority="2454" operator="lessThan">
      <formula>$C$4</formula>
    </cfRule>
  </conditionalFormatting>
  <conditionalFormatting sqref="CB22">
    <cfRule type="cellIs" dxfId="9634" priority="2455" operator="lessThan">
      <formula>$C$4</formula>
    </cfRule>
  </conditionalFormatting>
  <conditionalFormatting sqref="CB23">
    <cfRule type="cellIs" dxfId="9633" priority="2456" operator="lessThan">
      <formula>$C$4</formula>
    </cfRule>
  </conditionalFormatting>
  <conditionalFormatting sqref="CB24">
    <cfRule type="cellIs" dxfId="9632" priority="2457" operator="lessThan">
      <formula>$C$4</formula>
    </cfRule>
  </conditionalFormatting>
  <conditionalFormatting sqref="CB25">
    <cfRule type="cellIs" dxfId="9631" priority="2458" operator="lessThan">
      <formula>$C$4</formula>
    </cfRule>
  </conditionalFormatting>
  <conditionalFormatting sqref="CB26">
    <cfRule type="cellIs" dxfId="9630" priority="2459" operator="lessThan">
      <formula>$C$4</formula>
    </cfRule>
  </conditionalFormatting>
  <conditionalFormatting sqref="CB27">
    <cfRule type="cellIs" dxfId="9629" priority="2460" operator="lessThan">
      <formula>$C$4</formula>
    </cfRule>
  </conditionalFormatting>
  <conditionalFormatting sqref="CB28">
    <cfRule type="cellIs" dxfId="9628" priority="2461" operator="lessThan">
      <formula>$C$4</formula>
    </cfRule>
  </conditionalFormatting>
  <conditionalFormatting sqref="CB29">
    <cfRule type="cellIs" dxfId="9627" priority="2462" operator="lessThan">
      <formula>$C$4</formula>
    </cfRule>
  </conditionalFormatting>
  <conditionalFormatting sqref="CB30">
    <cfRule type="cellIs" dxfId="9626" priority="2463" operator="lessThan">
      <formula>$C$4</formula>
    </cfRule>
  </conditionalFormatting>
  <conditionalFormatting sqref="CB31">
    <cfRule type="cellIs" dxfId="9625" priority="2464" operator="lessThan">
      <formula>$C$4</formula>
    </cfRule>
  </conditionalFormatting>
  <conditionalFormatting sqref="CB32">
    <cfRule type="cellIs" dxfId="9624" priority="2465" operator="lessThan">
      <formula>$C$4</formula>
    </cfRule>
  </conditionalFormatting>
  <conditionalFormatting sqref="CB33">
    <cfRule type="cellIs" dxfId="9623" priority="2466" operator="lessThan">
      <formula>$C$4</formula>
    </cfRule>
  </conditionalFormatting>
  <conditionalFormatting sqref="CB34">
    <cfRule type="cellIs" dxfId="9622" priority="2467" operator="lessThan">
      <formula>$C$4</formula>
    </cfRule>
  </conditionalFormatting>
  <conditionalFormatting sqref="CB35">
    <cfRule type="cellIs" dxfId="9621" priority="2468" operator="lessThan">
      <formula>$C$4</formula>
    </cfRule>
  </conditionalFormatting>
  <conditionalFormatting sqref="CB36">
    <cfRule type="cellIs" dxfId="9620" priority="2469" operator="lessThan">
      <formula>$C$4</formula>
    </cfRule>
  </conditionalFormatting>
  <conditionalFormatting sqref="CB37">
    <cfRule type="cellIs" dxfId="9619" priority="2470" operator="lessThan">
      <formula>$C$4</formula>
    </cfRule>
  </conditionalFormatting>
  <conditionalFormatting sqref="CB38">
    <cfRule type="cellIs" dxfId="9618" priority="2471" operator="lessThan">
      <formula>$C$4</formula>
    </cfRule>
  </conditionalFormatting>
  <conditionalFormatting sqref="CB39">
    <cfRule type="cellIs" dxfId="9617" priority="2472" operator="lessThan">
      <formula>$C$4</formula>
    </cfRule>
  </conditionalFormatting>
  <conditionalFormatting sqref="CB40">
    <cfRule type="cellIs" dxfId="9616" priority="2473" operator="lessThan">
      <formula>$C$4</formula>
    </cfRule>
  </conditionalFormatting>
  <conditionalFormatting sqref="CB41">
    <cfRule type="cellIs" dxfId="9615" priority="2474" operator="lessThan">
      <formula>$C$4</formula>
    </cfRule>
  </conditionalFormatting>
  <conditionalFormatting sqref="CB42">
    <cfRule type="cellIs" dxfId="9614" priority="2475" operator="lessThan">
      <formula>$C$4</formula>
    </cfRule>
  </conditionalFormatting>
  <conditionalFormatting sqref="CB43">
    <cfRule type="cellIs" dxfId="9613" priority="2476" operator="lessThan">
      <formula>$C$4</formula>
    </cfRule>
  </conditionalFormatting>
  <conditionalFormatting sqref="CB44">
    <cfRule type="cellIs" dxfId="9612" priority="2477" operator="lessThan">
      <formula>$C$4</formula>
    </cfRule>
  </conditionalFormatting>
  <conditionalFormatting sqref="CB45">
    <cfRule type="cellIs" dxfId="9611" priority="2478" operator="lessThan">
      <formula>$C$4</formula>
    </cfRule>
  </conditionalFormatting>
  <conditionalFormatting sqref="CB46">
    <cfRule type="cellIs" dxfId="9610" priority="2479" operator="lessThan">
      <formula>$C$4</formula>
    </cfRule>
  </conditionalFormatting>
  <conditionalFormatting sqref="CB47">
    <cfRule type="cellIs" dxfId="9609" priority="2480" operator="lessThan">
      <formula>$C$4</formula>
    </cfRule>
  </conditionalFormatting>
  <conditionalFormatting sqref="CB48">
    <cfRule type="cellIs" dxfId="9608" priority="2481" operator="lessThan">
      <formula>$C$4</formula>
    </cfRule>
  </conditionalFormatting>
  <conditionalFormatting sqref="CB49">
    <cfRule type="cellIs" dxfId="9607" priority="2482" operator="lessThan">
      <formula>$C$4</formula>
    </cfRule>
  </conditionalFormatting>
  <conditionalFormatting sqref="CB50">
    <cfRule type="cellIs" dxfId="9606" priority="2483" operator="lessThan">
      <formula>$C$4</formula>
    </cfRule>
  </conditionalFormatting>
  <conditionalFormatting sqref="CB51">
    <cfRule type="cellIs" dxfId="9605" priority="2484" operator="lessThan">
      <formula>$C$4</formula>
    </cfRule>
  </conditionalFormatting>
  <conditionalFormatting sqref="CB52">
    <cfRule type="cellIs" dxfId="9604" priority="2485" operator="lessThan">
      <formula>$C$4</formula>
    </cfRule>
  </conditionalFormatting>
  <conditionalFormatting sqref="CB53">
    <cfRule type="cellIs" dxfId="9603" priority="2486" operator="lessThan">
      <formula>$C$4</formula>
    </cfRule>
  </conditionalFormatting>
  <conditionalFormatting sqref="CB54">
    <cfRule type="cellIs" dxfId="9602" priority="2487" operator="lessThan">
      <formula>$C$4</formula>
    </cfRule>
  </conditionalFormatting>
  <conditionalFormatting sqref="CB55">
    <cfRule type="cellIs" dxfId="9601" priority="2488" operator="lessThan">
      <formula>$C$4</formula>
    </cfRule>
  </conditionalFormatting>
  <conditionalFormatting sqref="CB56">
    <cfRule type="cellIs" dxfId="9600" priority="2489" operator="lessThan">
      <formula>$C$4</formula>
    </cfRule>
  </conditionalFormatting>
  <conditionalFormatting sqref="CB57">
    <cfRule type="cellIs" dxfId="9599" priority="2490" operator="lessThan">
      <formula>$C$4</formula>
    </cfRule>
  </conditionalFormatting>
  <conditionalFormatting sqref="CB58">
    <cfRule type="cellIs" dxfId="9598" priority="2491" operator="lessThan">
      <formula>$C$4</formula>
    </cfRule>
  </conditionalFormatting>
  <conditionalFormatting sqref="CB59">
    <cfRule type="cellIs" dxfId="9597" priority="2492" operator="lessThan">
      <formula>$C$4</formula>
    </cfRule>
  </conditionalFormatting>
  <conditionalFormatting sqref="CB60">
    <cfRule type="cellIs" dxfId="9596" priority="2493" operator="lessThan">
      <formula>$C$4</formula>
    </cfRule>
  </conditionalFormatting>
  <conditionalFormatting sqref="CC11">
    <cfRule type="cellIs" dxfId="9595" priority="2494" operator="lessThan">
      <formula>$C$4</formula>
    </cfRule>
  </conditionalFormatting>
  <conditionalFormatting sqref="CC12">
    <cfRule type="cellIs" dxfId="9594" priority="2495" operator="lessThan">
      <formula>$C$4</formula>
    </cfRule>
  </conditionalFormatting>
  <conditionalFormatting sqref="CC13">
    <cfRule type="cellIs" dxfId="9593" priority="2496" operator="lessThan">
      <formula>$C$4</formula>
    </cfRule>
  </conditionalFormatting>
  <conditionalFormatting sqref="CC14">
    <cfRule type="cellIs" dxfId="9592" priority="2497" operator="lessThan">
      <formula>$C$4</formula>
    </cfRule>
  </conditionalFormatting>
  <conditionalFormatting sqref="CC15">
    <cfRule type="cellIs" dxfId="9591" priority="2498" operator="lessThan">
      <formula>$C$4</formula>
    </cfRule>
  </conditionalFormatting>
  <conditionalFormatting sqref="CC16">
    <cfRule type="cellIs" dxfId="9590" priority="2499" operator="lessThan">
      <formula>$C$4</formula>
    </cfRule>
  </conditionalFormatting>
  <conditionalFormatting sqref="CC17">
    <cfRule type="cellIs" dxfId="9589" priority="2500" operator="lessThan">
      <formula>$C$4</formula>
    </cfRule>
  </conditionalFormatting>
  <conditionalFormatting sqref="CC18">
    <cfRule type="cellIs" dxfId="9588" priority="2501" operator="lessThan">
      <formula>$C$4</formula>
    </cfRule>
  </conditionalFormatting>
  <conditionalFormatting sqref="CC19">
    <cfRule type="cellIs" dxfId="9587" priority="2502" operator="lessThan">
      <formula>$C$4</formula>
    </cfRule>
  </conditionalFormatting>
  <conditionalFormatting sqref="CC20">
    <cfRule type="cellIs" dxfId="9586" priority="2503" operator="lessThan">
      <formula>$C$4</formula>
    </cfRule>
  </conditionalFormatting>
  <conditionalFormatting sqref="CC21">
    <cfRule type="cellIs" dxfId="9585" priority="2504" operator="lessThan">
      <formula>$C$4</formula>
    </cfRule>
  </conditionalFormatting>
  <conditionalFormatting sqref="CC22">
    <cfRule type="cellIs" dxfId="9584" priority="2505" operator="lessThan">
      <formula>$C$4</formula>
    </cfRule>
  </conditionalFormatting>
  <conditionalFormatting sqref="CC23">
    <cfRule type="cellIs" dxfId="9583" priority="2506" operator="lessThan">
      <formula>$C$4</formula>
    </cfRule>
  </conditionalFormatting>
  <conditionalFormatting sqref="CC24">
    <cfRule type="cellIs" dxfId="9582" priority="2507" operator="lessThan">
      <formula>$C$4</formula>
    </cfRule>
  </conditionalFormatting>
  <conditionalFormatting sqref="CC25">
    <cfRule type="cellIs" dxfId="9581" priority="2508" operator="lessThan">
      <formula>$C$4</formula>
    </cfRule>
  </conditionalFormatting>
  <conditionalFormatting sqref="CC26">
    <cfRule type="cellIs" dxfId="9580" priority="2509" operator="lessThan">
      <formula>$C$4</formula>
    </cfRule>
  </conditionalFormatting>
  <conditionalFormatting sqref="CC27">
    <cfRule type="cellIs" dxfId="9579" priority="2510" operator="lessThan">
      <formula>$C$4</formula>
    </cfRule>
  </conditionalFormatting>
  <conditionalFormatting sqref="CC28">
    <cfRule type="cellIs" dxfId="9578" priority="2511" operator="lessThan">
      <formula>$C$4</formula>
    </cfRule>
  </conditionalFormatting>
  <conditionalFormatting sqref="CC29">
    <cfRule type="cellIs" dxfId="9577" priority="2512" operator="lessThan">
      <formula>$C$4</formula>
    </cfRule>
  </conditionalFormatting>
  <conditionalFormatting sqref="CC30">
    <cfRule type="cellIs" dxfId="9576" priority="2513" operator="lessThan">
      <formula>$C$4</formula>
    </cfRule>
  </conditionalFormatting>
  <conditionalFormatting sqref="CC31">
    <cfRule type="cellIs" dxfId="9575" priority="2514" operator="lessThan">
      <formula>$C$4</formula>
    </cfRule>
  </conditionalFormatting>
  <conditionalFormatting sqref="CC32">
    <cfRule type="cellIs" dxfId="9574" priority="2515" operator="lessThan">
      <formula>$C$4</formula>
    </cfRule>
  </conditionalFormatting>
  <conditionalFormatting sqref="CC33">
    <cfRule type="cellIs" dxfId="9573" priority="2516" operator="lessThan">
      <formula>$C$4</formula>
    </cfRule>
  </conditionalFormatting>
  <conditionalFormatting sqref="CC34">
    <cfRule type="cellIs" dxfId="9572" priority="2517" operator="lessThan">
      <formula>$C$4</formula>
    </cfRule>
  </conditionalFormatting>
  <conditionalFormatting sqref="CC35">
    <cfRule type="cellIs" dxfId="9571" priority="2518" operator="lessThan">
      <formula>$C$4</formula>
    </cfRule>
  </conditionalFormatting>
  <conditionalFormatting sqref="CC36">
    <cfRule type="cellIs" dxfId="9570" priority="2519" operator="lessThan">
      <formula>$C$4</formula>
    </cfRule>
  </conditionalFormatting>
  <conditionalFormatting sqref="CC37">
    <cfRule type="cellIs" dxfId="9569" priority="2520" operator="lessThan">
      <formula>$C$4</formula>
    </cfRule>
  </conditionalFormatting>
  <conditionalFormatting sqref="CC38">
    <cfRule type="cellIs" dxfId="9568" priority="2521" operator="lessThan">
      <formula>$C$4</formula>
    </cfRule>
  </conditionalFormatting>
  <conditionalFormatting sqref="CC39">
    <cfRule type="cellIs" dxfId="9567" priority="2522" operator="lessThan">
      <formula>$C$4</formula>
    </cfRule>
  </conditionalFormatting>
  <conditionalFormatting sqref="CC40">
    <cfRule type="cellIs" dxfId="9566" priority="2523" operator="lessThan">
      <formula>$C$4</formula>
    </cfRule>
  </conditionalFormatting>
  <conditionalFormatting sqref="CC41">
    <cfRule type="cellIs" dxfId="9565" priority="2524" operator="lessThan">
      <formula>$C$4</formula>
    </cfRule>
  </conditionalFormatting>
  <conditionalFormatting sqref="CC42">
    <cfRule type="cellIs" dxfId="9564" priority="2525" operator="lessThan">
      <formula>$C$4</formula>
    </cfRule>
  </conditionalFormatting>
  <conditionalFormatting sqref="CC43">
    <cfRule type="cellIs" dxfId="9563" priority="2526" operator="lessThan">
      <formula>$C$4</formula>
    </cfRule>
  </conditionalFormatting>
  <conditionalFormatting sqref="CC44">
    <cfRule type="cellIs" dxfId="9562" priority="2527" operator="lessThan">
      <formula>$C$4</formula>
    </cfRule>
  </conditionalFormatting>
  <conditionalFormatting sqref="CC45">
    <cfRule type="cellIs" dxfId="9561" priority="2528" operator="lessThan">
      <formula>$C$4</formula>
    </cfRule>
  </conditionalFormatting>
  <conditionalFormatting sqref="CC46">
    <cfRule type="cellIs" dxfId="9560" priority="2529" operator="lessThan">
      <formula>$C$4</formula>
    </cfRule>
  </conditionalFormatting>
  <conditionalFormatting sqref="CC47">
    <cfRule type="cellIs" dxfId="9559" priority="2530" operator="lessThan">
      <formula>$C$4</formula>
    </cfRule>
  </conditionalFormatting>
  <conditionalFormatting sqref="CC48">
    <cfRule type="cellIs" dxfId="9558" priority="2531" operator="lessThan">
      <formula>$C$4</formula>
    </cfRule>
  </conditionalFormatting>
  <conditionalFormatting sqref="CC49">
    <cfRule type="cellIs" dxfId="9557" priority="2532" operator="lessThan">
      <formula>$C$4</formula>
    </cfRule>
  </conditionalFormatting>
  <conditionalFormatting sqref="CC50">
    <cfRule type="cellIs" dxfId="9556" priority="2533" operator="lessThan">
      <formula>$C$4</formula>
    </cfRule>
  </conditionalFormatting>
  <conditionalFormatting sqref="CC51">
    <cfRule type="cellIs" dxfId="9555" priority="2534" operator="lessThan">
      <formula>$C$4</formula>
    </cfRule>
  </conditionalFormatting>
  <conditionalFormatting sqref="CC52">
    <cfRule type="cellIs" dxfId="9554" priority="2535" operator="lessThan">
      <formula>$C$4</formula>
    </cfRule>
  </conditionalFormatting>
  <conditionalFormatting sqref="CC53">
    <cfRule type="cellIs" dxfId="9553" priority="2536" operator="lessThan">
      <formula>$C$4</formula>
    </cfRule>
  </conditionalFormatting>
  <conditionalFormatting sqref="CC54">
    <cfRule type="cellIs" dxfId="9552" priority="2537" operator="lessThan">
      <formula>$C$4</formula>
    </cfRule>
  </conditionalFormatting>
  <conditionalFormatting sqref="CC55">
    <cfRule type="cellIs" dxfId="9551" priority="2538" operator="lessThan">
      <formula>$C$4</formula>
    </cfRule>
  </conditionalFormatting>
  <conditionalFormatting sqref="CC56">
    <cfRule type="cellIs" dxfId="9550" priority="2539" operator="lessThan">
      <formula>$C$4</formula>
    </cfRule>
  </conditionalFormatting>
  <conditionalFormatting sqref="CC57">
    <cfRule type="cellIs" dxfId="9549" priority="2540" operator="lessThan">
      <formula>$C$4</formula>
    </cfRule>
  </conditionalFormatting>
  <conditionalFormatting sqref="CC58">
    <cfRule type="cellIs" dxfId="9548" priority="2541" operator="lessThan">
      <formula>$C$4</formula>
    </cfRule>
  </conditionalFormatting>
  <conditionalFormatting sqref="CC59">
    <cfRule type="cellIs" dxfId="9547" priority="2542" operator="lessThan">
      <formula>$C$4</formula>
    </cfRule>
  </conditionalFormatting>
  <conditionalFormatting sqref="CC60">
    <cfRule type="cellIs" dxfId="9546" priority="2543" operator="lessThan">
      <formula>$C$4</formula>
    </cfRule>
  </conditionalFormatting>
  <conditionalFormatting sqref="CD11">
    <cfRule type="cellIs" dxfId="9545" priority="2544" operator="lessThan">
      <formula>$C$4</formula>
    </cfRule>
  </conditionalFormatting>
  <conditionalFormatting sqref="CD12">
    <cfRule type="cellIs" dxfId="9544" priority="2545" operator="lessThan">
      <formula>$C$4</formula>
    </cfRule>
  </conditionalFormatting>
  <conditionalFormatting sqref="CD13">
    <cfRule type="cellIs" dxfId="9543" priority="2546" operator="lessThan">
      <formula>$C$4</formula>
    </cfRule>
  </conditionalFormatting>
  <conditionalFormatting sqref="CD14">
    <cfRule type="cellIs" dxfId="9542" priority="2547" operator="lessThan">
      <formula>$C$4</formula>
    </cfRule>
  </conditionalFormatting>
  <conditionalFormatting sqref="CD15">
    <cfRule type="cellIs" dxfId="9541" priority="2548" operator="lessThan">
      <formula>$C$4</formula>
    </cfRule>
  </conditionalFormatting>
  <conditionalFormatting sqref="CD16">
    <cfRule type="cellIs" dxfId="9540" priority="2549" operator="lessThan">
      <formula>$C$4</formula>
    </cfRule>
  </conditionalFormatting>
  <conditionalFormatting sqref="CD17">
    <cfRule type="cellIs" dxfId="9539" priority="2550" operator="lessThan">
      <formula>$C$4</formula>
    </cfRule>
  </conditionalFormatting>
  <conditionalFormatting sqref="CD18">
    <cfRule type="cellIs" dxfId="9538" priority="2551" operator="lessThan">
      <formula>$C$4</formula>
    </cfRule>
  </conditionalFormatting>
  <conditionalFormatting sqref="CD19">
    <cfRule type="cellIs" dxfId="9537" priority="2552" operator="lessThan">
      <formula>$C$4</formula>
    </cfRule>
  </conditionalFormatting>
  <conditionalFormatting sqref="CD20">
    <cfRule type="cellIs" dxfId="9536" priority="2553" operator="lessThan">
      <formula>$C$4</formula>
    </cfRule>
  </conditionalFormatting>
  <conditionalFormatting sqref="CD21">
    <cfRule type="cellIs" dxfId="9535" priority="2554" operator="lessThan">
      <formula>$C$4</formula>
    </cfRule>
  </conditionalFormatting>
  <conditionalFormatting sqref="CD22">
    <cfRule type="cellIs" dxfId="9534" priority="2555" operator="lessThan">
      <formula>$C$4</formula>
    </cfRule>
  </conditionalFormatting>
  <conditionalFormatting sqref="CD23">
    <cfRule type="cellIs" dxfId="9533" priority="2556" operator="lessThan">
      <formula>$C$4</formula>
    </cfRule>
  </conditionalFormatting>
  <conditionalFormatting sqref="CD24">
    <cfRule type="cellIs" dxfId="9532" priority="2557" operator="lessThan">
      <formula>$C$4</formula>
    </cfRule>
  </conditionalFormatting>
  <conditionalFormatting sqref="CD25">
    <cfRule type="cellIs" dxfId="9531" priority="2558" operator="lessThan">
      <formula>$C$4</formula>
    </cfRule>
  </conditionalFormatting>
  <conditionalFormatting sqref="CD26">
    <cfRule type="cellIs" dxfId="9530" priority="2559" operator="lessThan">
      <formula>$C$4</formula>
    </cfRule>
  </conditionalFormatting>
  <conditionalFormatting sqref="CD27">
    <cfRule type="cellIs" dxfId="9529" priority="2560" operator="lessThan">
      <formula>$C$4</formula>
    </cfRule>
  </conditionalFormatting>
  <conditionalFormatting sqref="CD28">
    <cfRule type="cellIs" dxfId="9528" priority="2561" operator="lessThan">
      <formula>$C$4</formula>
    </cfRule>
  </conditionalFormatting>
  <conditionalFormatting sqref="CD29">
    <cfRule type="cellIs" dxfId="9527" priority="2562" operator="lessThan">
      <formula>$C$4</formula>
    </cfRule>
  </conditionalFormatting>
  <conditionalFormatting sqref="CD30">
    <cfRule type="cellIs" dxfId="9526" priority="2563" operator="lessThan">
      <formula>$C$4</formula>
    </cfRule>
  </conditionalFormatting>
  <conditionalFormatting sqref="CD31">
    <cfRule type="cellIs" dxfId="9525" priority="2564" operator="lessThan">
      <formula>$C$4</formula>
    </cfRule>
  </conditionalFormatting>
  <conditionalFormatting sqref="CD32">
    <cfRule type="cellIs" dxfId="9524" priority="2565" operator="lessThan">
      <formula>$C$4</formula>
    </cfRule>
  </conditionalFormatting>
  <conditionalFormatting sqref="CD33">
    <cfRule type="cellIs" dxfId="9523" priority="2566" operator="lessThan">
      <formula>$C$4</formula>
    </cfRule>
  </conditionalFormatting>
  <conditionalFormatting sqref="CD34">
    <cfRule type="cellIs" dxfId="9522" priority="2567" operator="lessThan">
      <formula>$C$4</formula>
    </cfRule>
  </conditionalFormatting>
  <conditionalFormatting sqref="CD35">
    <cfRule type="cellIs" dxfId="9521" priority="2568" operator="lessThan">
      <formula>$C$4</formula>
    </cfRule>
  </conditionalFormatting>
  <conditionalFormatting sqref="CD36">
    <cfRule type="cellIs" dxfId="9520" priority="2569" operator="lessThan">
      <formula>$C$4</formula>
    </cfRule>
  </conditionalFormatting>
  <conditionalFormatting sqref="CD37">
    <cfRule type="cellIs" dxfId="9519" priority="2570" operator="lessThan">
      <formula>$C$4</formula>
    </cfRule>
  </conditionalFormatting>
  <conditionalFormatting sqref="CD38">
    <cfRule type="cellIs" dxfId="9518" priority="2571" operator="lessThan">
      <formula>$C$4</formula>
    </cfRule>
  </conditionalFormatting>
  <conditionalFormatting sqref="CD39">
    <cfRule type="cellIs" dxfId="9517" priority="2572" operator="lessThan">
      <formula>$C$4</formula>
    </cfRule>
  </conditionalFormatting>
  <conditionalFormatting sqref="CD40">
    <cfRule type="cellIs" dxfId="9516" priority="2573" operator="lessThan">
      <formula>$C$4</formula>
    </cfRule>
  </conditionalFormatting>
  <conditionalFormatting sqref="CD41">
    <cfRule type="cellIs" dxfId="9515" priority="2574" operator="lessThan">
      <formula>$C$4</formula>
    </cfRule>
  </conditionalFormatting>
  <conditionalFormatting sqref="CD42">
    <cfRule type="cellIs" dxfId="9514" priority="2575" operator="lessThan">
      <formula>$C$4</formula>
    </cfRule>
  </conditionalFormatting>
  <conditionalFormatting sqref="CD43">
    <cfRule type="cellIs" dxfId="9513" priority="2576" operator="lessThan">
      <formula>$C$4</formula>
    </cfRule>
  </conditionalFormatting>
  <conditionalFormatting sqref="CD44">
    <cfRule type="cellIs" dxfId="9512" priority="2577" operator="lessThan">
      <formula>$C$4</formula>
    </cfRule>
  </conditionalFormatting>
  <conditionalFormatting sqref="CD45">
    <cfRule type="cellIs" dxfId="9511" priority="2578" operator="lessThan">
      <formula>$C$4</formula>
    </cfRule>
  </conditionalFormatting>
  <conditionalFormatting sqref="CD46">
    <cfRule type="cellIs" dxfId="9510" priority="2579" operator="lessThan">
      <formula>$C$4</formula>
    </cfRule>
  </conditionalFormatting>
  <conditionalFormatting sqref="CD47">
    <cfRule type="cellIs" dxfId="9509" priority="2580" operator="lessThan">
      <formula>$C$4</formula>
    </cfRule>
  </conditionalFormatting>
  <conditionalFormatting sqref="CD48">
    <cfRule type="cellIs" dxfId="9508" priority="2581" operator="lessThan">
      <formula>$C$4</formula>
    </cfRule>
  </conditionalFormatting>
  <conditionalFormatting sqref="CD49">
    <cfRule type="cellIs" dxfId="9507" priority="2582" operator="lessThan">
      <formula>$C$4</formula>
    </cfRule>
  </conditionalFormatting>
  <conditionalFormatting sqref="CD50">
    <cfRule type="cellIs" dxfId="9506" priority="2583" operator="lessThan">
      <formula>$C$4</formula>
    </cfRule>
  </conditionalFormatting>
  <conditionalFormatting sqref="CD51">
    <cfRule type="cellIs" dxfId="9505" priority="2584" operator="lessThan">
      <formula>$C$4</formula>
    </cfRule>
  </conditionalFormatting>
  <conditionalFormatting sqref="CD52">
    <cfRule type="cellIs" dxfId="9504" priority="2585" operator="lessThan">
      <formula>$C$4</formula>
    </cfRule>
  </conditionalFormatting>
  <conditionalFormatting sqref="CD53">
    <cfRule type="cellIs" dxfId="9503" priority="2586" operator="lessThan">
      <formula>$C$4</formula>
    </cfRule>
  </conditionalFormatting>
  <conditionalFormatting sqref="CD54">
    <cfRule type="cellIs" dxfId="9502" priority="2587" operator="lessThan">
      <formula>$C$4</formula>
    </cfRule>
  </conditionalFormatting>
  <conditionalFormatting sqref="CD55">
    <cfRule type="cellIs" dxfId="9501" priority="2588" operator="lessThan">
      <formula>$C$4</formula>
    </cfRule>
  </conditionalFormatting>
  <conditionalFormatting sqref="CD56">
    <cfRule type="cellIs" dxfId="9500" priority="2589" operator="lessThan">
      <formula>$C$4</formula>
    </cfRule>
  </conditionalFormatting>
  <conditionalFormatting sqref="CD57">
    <cfRule type="cellIs" dxfId="9499" priority="2590" operator="lessThan">
      <formula>$C$4</formula>
    </cfRule>
  </conditionalFormatting>
  <conditionalFormatting sqref="CD58">
    <cfRule type="cellIs" dxfId="9498" priority="2591" operator="lessThan">
      <formula>$C$4</formula>
    </cfRule>
  </conditionalFormatting>
  <conditionalFormatting sqref="CD59">
    <cfRule type="cellIs" dxfId="9497" priority="2592" operator="lessThan">
      <formula>$C$4</formula>
    </cfRule>
  </conditionalFormatting>
  <conditionalFormatting sqref="CD60">
    <cfRule type="cellIs" dxfId="9496" priority="2593" operator="lessThan">
      <formula>$C$4</formula>
    </cfRule>
  </conditionalFormatting>
  <conditionalFormatting sqref="CE11">
    <cfRule type="cellIs" dxfId="9495" priority="2594" operator="lessThan">
      <formula>$C$4</formula>
    </cfRule>
  </conditionalFormatting>
  <conditionalFormatting sqref="CE12">
    <cfRule type="cellIs" dxfId="9494" priority="2595" operator="lessThan">
      <formula>$C$4</formula>
    </cfRule>
  </conditionalFormatting>
  <conditionalFormatting sqref="CE13">
    <cfRule type="cellIs" dxfId="9493" priority="2596" operator="lessThan">
      <formula>$C$4</formula>
    </cfRule>
  </conditionalFormatting>
  <conditionalFormatting sqref="CE14">
    <cfRule type="cellIs" dxfId="9492" priority="2597" operator="lessThan">
      <formula>$C$4</formula>
    </cfRule>
  </conditionalFormatting>
  <conditionalFormatting sqref="CE15">
    <cfRule type="cellIs" dxfId="9491" priority="2598" operator="lessThan">
      <formula>$C$4</formula>
    </cfRule>
  </conditionalFormatting>
  <conditionalFormatting sqref="CE16">
    <cfRule type="cellIs" dxfId="9490" priority="2599" operator="lessThan">
      <formula>$C$4</formula>
    </cfRule>
  </conditionalFormatting>
  <conditionalFormatting sqref="CE17">
    <cfRule type="cellIs" dxfId="9489" priority="2600" operator="lessThan">
      <formula>$C$4</formula>
    </cfRule>
  </conditionalFormatting>
  <conditionalFormatting sqref="CE18">
    <cfRule type="cellIs" dxfId="9488" priority="2601" operator="lessThan">
      <formula>$C$4</formula>
    </cfRule>
  </conditionalFormatting>
  <conditionalFormatting sqref="CE19">
    <cfRule type="cellIs" dxfId="9487" priority="2602" operator="lessThan">
      <formula>$C$4</formula>
    </cfRule>
  </conditionalFormatting>
  <conditionalFormatting sqref="CE20">
    <cfRule type="cellIs" dxfId="9486" priority="2603" operator="lessThan">
      <formula>$C$4</formula>
    </cfRule>
  </conditionalFormatting>
  <conditionalFormatting sqref="CE21">
    <cfRule type="cellIs" dxfId="9485" priority="2604" operator="lessThan">
      <formula>$C$4</formula>
    </cfRule>
  </conditionalFormatting>
  <conditionalFormatting sqref="CE22">
    <cfRule type="cellIs" dxfId="9484" priority="2605" operator="lessThan">
      <formula>$C$4</formula>
    </cfRule>
  </conditionalFormatting>
  <conditionalFormatting sqref="CE23">
    <cfRule type="cellIs" dxfId="9483" priority="2606" operator="lessThan">
      <formula>$C$4</formula>
    </cfRule>
  </conditionalFormatting>
  <conditionalFormatting sqref="CE24">
    <cfRule type="cellIs" dxfId="9482" priority="2607" operator="lessThan">
      <formula>$C$4</formula>
    </cfRule>
  </conditionalFormatting>
  <conditionalFormatting sqref="CE25">
    <cfRule type="cellIs" dxfId="9481" priority="2608" operator="lessThan">
      <formula>$C$4</formula>
    </cfRule>
  </conditionalFormatting>
  <conditionalFormatting sqref="CE26">
    <cfRule type="cellIs" dxfId="9480" priority="2609" operator="lessThan">
      <formula>$C$4</formula>
    </cfRule>
  </conditionalFormatting>
  <conditionalFormatting sqref="CE27">
    <cfRule type="cellIs" dxfId="9479" priority="2610" operator="lessThan">
      <formula>$C$4</formula>
    </cfRule>
  </conditionalFormatting>
  <conditionalFormatting sqref="CE28">
    <cfRule type="cellIs" dxfId="9478" priority="2611" operator="lessThan">
      <formula>$C$4</formula>
    </cfRule>
  </conditionalFormatting>
  <conditionalFormatting sqref="CE29">
    <cfRule type="cellIs" dxfId="9477" priority="2612" operator="lessThan">
      <formula>$C$4</formula>
    </cfRule>
  </conditionalFormatting>
  <conditionalFormatting sqref="CE30">
    <cfRule type="cellIs" dxfId="9476" priority="2613" operator="lessThan">
      <formula>$C$4</formula>
    </cfRule>
  </conditionalFormatting>
  <conditionalFormatting sqref="CE31">
    <cfRule type="cellIs" dxfId="9475" priority="2614" operator="lessThan">
      <formula>$C$4</formula>
    </cfRule>
  </conditionalFormatting>
  <conditionalFormatting sqref="CE32">
    <cfRule type="cellIs" dxfId="9474" priority="2615" operator="lessThan">
      <formula>$C$4</formula>
    </cfRule>
  </conditionalFormatting>
  <conditionalFormatting sqref="CE33">
    <cfRule type="cellIs" dxfId="9473" priority="2616" operator="lessThan">
      <formula>$C$4</formula>
    </cfRule>
  </conditionalFormatting>
  <conditionalFormatting sqref="CE34">
    <cfRule type="cellIs" dxfId="9472" priority="2617" operator="lessThan">
      <formula>$C$4</formula>
    </cfRule>
  </conditionalFormatting>
  <conditionalFormatting sqref="CE35">
    <cfRule type="cellIs" dxfId="9471" priority="2618" operator="lessThan">
      <formula>$C$4</formula>
    </cfRule>
  </conditionalFormatting>
  <conditionalFormatting sqref="CE36">
    <cfRule type="cellIs" dxfId="9470" priority="2619" operator="lessThan">
      <formula>$C$4</formula>
    </cfRule>
  </conditionalFormatting>
  <conditionalFormatting sqref="CE37">
    <cfRule type="cellIs" dxfId="9469" priority="2620" operator="lessThan">
      <formula>$C$4</formula>
    </cfRule>
  </conditionalFormatting>
  <conditionalFormatting sqref="CE38">
    <cfRule type="cellIs" dxfId="9468" priority="2621" operator="lessThan">
      <formula>$C$4</formula>
    </cfRule>
  </conditionalFormatting>
  <conditionalFormatting sqref="CE39">
    <cfRule type="cellIs" dxfId="9467" priority="2622" operator="lessThan">
      <formula>$C$4</formula>
    </cfRule>
  </conditionalFormatting>
  <conditionalFormatting sqref="CE40">
    <cfRule type="cellIs" dxfId="9466" priority="2623" operator="lessThan">
      <formula>$C$4</formula>
    </cfRule>
  </conditionalFormatting>
  <conditionalFormatting sqref="CE41">
    <cfRule type="cellIs" dxfId="9465" priority="2624" operator="lessThan">
      <formula>$C$4</formula>
    </cfRule>
  </conditionalFormatting>
  <conditionalFormatting sqref="CE42">
    <cfRule type="cellIs" dxfId="9464" priority="2625" operator="lessThan">
      <formula>$C$4</formula>
    </cfRule>
  </conditionalFormatting>
  <conditionalFormatting sqref="CE43">
    <cfRule type="cellIs" dxfId="9463" priority="2626" operator="lessThan">
      <formula>$C$4</formula>
    </cfRule>
  </conditionalFormatting>
  <conditionalFormatting sqref="CE44">
    <cfRule type="cellIs" dxfId="9462" priority="2627" operator="lessThan">
      <formula>$C$4</formula>
    </cfRule>
  </conditionalFormatting>
  <conditionalFormatting sqref="CE45">
    <cfRule type="cellIs" dxfId="9461" priority="2628" operator="lessThan">
      <formula>$C$4</formula>
    </cfRule>
  </conditionalFormatting>
  <conditionalFormatting sqref="CE46">
    <cfRule type="cellIs" dxfId="9460" priority="2629" operator="lessThan">
      <formula>$C$4</formula>
    </cfRule>
  </conditionalFormatting>
  <conditionalFormatting sqref="CE47">
    <cfRule type="cellIs" dxfId="9459" priority="2630" operator="lessThan">
      <formula>$C$4</formula>
    </cfRule>
  </conditionalFormatting>
  <conditionalFormatting sqref="CE48">
    <cfRule type="cellIs" dxfId="9458" priority="2631" operator="lessThan">
      <formula>$C$4</formula>
    </cfRule>
  </conditionalFormatting>
  <conditionalFormatting sqref="CE49">
    <cfRule type="cellIs" dxfId="9457" priority="2632" operator="lessThan">
      <formula>$C$4</formula>
    </cfRule>
  </conditionalFormatting>
  <conditionalFormatting sqref="CE50">
    <cfRule type="cellIs" dxfId="9456" priority="2633" operator="lessThan">
      <formula>$C$4</formula>
    </cfRule>
  </conditionalFormatting>
  <conditionalFormatting sqref="CE51">
    <cfRule type="cellIs" dxfId="9455" priority="2634" operator="lessThan">
      <formula>$C$4</formula>
    </cfRule>
  </conditionalFormatting>
  <conditionalFormatting sqref="CE52">
    <cfRule type="cellIs" dxfId="9454" priority="2635" operator="lessThan">
      <formula>$C$4</formula>
    </cfRule>
  </conditionalFormatting>
  <conditionalFormatting sqref="CE53">
    <cfRule type="cellIs" dxfId="9453" priority="2636" operator="lessThan">
      <formula>$C$4</formula>
    </cfRule>
  </conditionalFormatting>
  <conditionalFormatting sqref="CE54">
    <cfRule type="cellIs" dxfId="9452" priority="2637" operator="lessThan">
      <formula>$C$4</formula>
    </cfRule>
  </conditionalFormatting>
  <conditionalFormatting sqref="CE55">
    <cfRule type="cellIs" dxfId="9451" priority="2638" operator="lessThan">
      <formula>$C$4</formula>
    </cfRule>
  </conditionalFormatting>
  <conditionalFormatting sqref="CE56">
    <cfRule type="cellIs" dxfId="9450" priority="2639" operator="lessThan">
      <formula>$C$4</formula>
    </cfRule>
  </conditionalFormatting>
  <conditionalFormatting sqref="CE57">
    <cfRule type="cellIs" dxfId="9449" priority="2640" operator="lessThan">
      <formula>$C$4</formula>
    </cfRule>
  </conditionalFormatting>
  <conditionalFormatting sqref="CE58">
    <cfRule type="cellIs" dxfId="9448" priority="2641" operator="lessThan">
      <formula>$C$4</formula>
    </cfRule>
  </conditionalFormatting>
  <conditionalFormatting sqref="CE59">
    <cfRule type="cellIs" dxfId="9447" priority="2642" operator="lessThan">
      <formula>$C$4</formula>
    </cfRule>
  </conditionalFormatting>
  <conditionalFormatting sqref="CE60">
    <cfRule type="cellIs" dxfId="9446" priority="2643" operator="lessThan">
      <formula>$C$4</formula>
    </cfRule>
  </conditionalFormatting>
  <conditionalFormatting sqref="CF11">
    <cfRule type="cellIs" dxfId="9445" priority="2644" operator="lessThan">
      <formula>$C$4</formula>
    </cfRule>
  </conditionalFormatting>
  <conditionalFormatting sqref="CF12">
    <cfRule type="cellIs" dxfId="9444" priority="2645" operator="lessThan">
      <formula>$C$4</formula>
    </cfRule>
  </conditionalFormatting>
  <conditionalFormatting sqref="CF13">
    <cfRule type="cellIs" dxfId="9443" priority="2646" operator="lessThan">
      <formula>$C$4</formula>
    </cfRule>
  </conditionalFormatting>
  <conditionalFormatting sqref="CF14">
    <cfRule type="cellIs" dxfId="9442" priority="2647" operator="lessThan">
      <formula>$C$4</formula>
    </cfRule>
  </conditionalFormatting>
  <conditionalFormatting sqref="CF15">
    <cfRule type="cellIs" dxfId="9441" priority="2648" operator="lessThan">
      <formula>$C$4</formula>
    </cfRule>
  </conditionalFormatting>
  <conditionalFormatting sqref="CF16">
    <cfRule type="cellIs" dxfId="9440" priority="2649" operator="lessThan">
      <formula>$C$4</formula>
    </cfRule>
  </conditionalFormatting>
  <conditionalFormatting sqref="CF17">
    <cfRule type="cellIs" dxfId="9439" priority="2650" operator="lessThan">
      <formula>$C$4</formula>
    </cfRule>
  </conditionalFormatting>
  <conditionalFormatting sqref="CF18">
    <cfRule type="cellIs" dxfId="9438" priority="2651" operator="lessThan">
      <formula>$C$4</formula>
    </cfRule>
  </conditionalFormatting>
  <conditionalFormatting sqref="CF19">
    <cfRule type="cellIs" dxfId="9437" priority="2652" operator="lessThan">
      <formula>$C$4</formula>
    </cfRule>
  </conditionalFormatting>
  <conditionalFormatting sqref="CF20">
    <cfRule type="cellIs" dxfId="9436" priority="2653" operator="lessThan">
      <formula>$C$4</formula>
    </cfRule>
  </conditionalFormatting>
  <conditionalFormatting sqref="CF21">
    <cfRule type="cellIs" dxfId="9435" priority="2654" operator="lessThan">
      <formula>$C$4</formula>
    </cfRule>
  </conditionalFormatting>
  <conditionalFormatting sqref="CF22">
    <cfRule type="cellIs" dxfId="9434" priority="2655" operator="lessThan">
      <formula>$C$4</formula>
    </cfRule>
  </conditionalFormatting>
  <conditionalFormatting sqref="CF23">
    <cfRule type="cellIs" dxfId="9433" priority="2656" operator="lessThan">
      <formula>$C$4</formula>
    </cfRule>
  </conditionalFormatting>
  <conditionalFormatting sqref="CF24">
    <cfRule type="cellIs" dxfId="9432" priority="2657" operator="lessThan">
      <formula>$C$4</formula>
    </cfRule>
  </conditionalFormatting>
  <conditionalFormatting sqref="CF25">
    <cfRule type="cellIs" dxfId="9431" priority="2658" operator="lessThan">
      <formula>$C$4</formula>
    </cfRule>
  </conditionalFormatting>
  <conditionalFormatting sqref="CF26">
    <cfRule type="cellIs" dxfId="9430" priority="2659" operator="lessThan">
      <formula>$C$4</formula>
    </cfRule>
  </conditionalFormatting>
  <conditionalFormatting sqref="CF27">
    <cfRule type="cellIs" dxfId="9429" priority="2660" operator="lessThan">
      <formula>$C$4</formula>
    </cfRule>
  </conditionalFormatting>
  <conditionalFormatting sqref="CF28">
    <cfRule type="cellIs" dxfId="9428" priority="2661" operator="lessThan">
      <formula>$C$4</formula>
    </cfRule>
  </conditionalFormatting>
  <conditionalFormatting sqref="CF29">
    <cfRule type="cellIs" dxfId="9427" priority="2662" operator="lessThan">
      <formula>$C$4</formula>
    </cfRule>
  </conditionalFormatting>
  <conditionalFormatting sqref="CF30">
    <cfRule type="cellIs" dxfId="9426" priority="2663" operator="lessThan">
      <formula>$C$4</formula>
    </cfRule>
  </conditionalFormatting>
  <conditionalFormatting sqref="CF31">
    <cfRule type="cellIs" dxfId="9425" priority="2664" operator="lessThan">
      <formula>$C$4</formula>
    </cfRule>
  </conditionalFormatting>
  <conditionalFormatting sqref="CF32">
    <cfRule type="cellIs" dxfId="9424" priority="2665" operator="lessThan">
      <formula>$C$4</formula>
    </cfRule>
  </conditionalFormatting>
  <conditionalFormatting sqref="CF33">
    <cfRule type="cellIs" dxfId="9423" priority="2666" operator="lessThan">
      <formula>$C$4</formula>
    </cfRule>
  </conditionalFormatting>
  <conditionalFormatting sqref="CF34">
    <cfRule type="cellIs" dxfId="9422" priority="2667" operator="lessThan">
      <formula>$C$4</formula>
    </cfRule>
  </conditionalFormatting>
  <conditionalFormatting sqref="CF35">
    <cfRule type="cellIs" dxfId="9421" priority="2668" operator="lessThan">
      <formula>$C$4</formula>
    </cfRule>
  </conditionalFormatting>
  <conditionalFormatting sqref="CF36">
    <cfRule type="cellIs" dxfId="9420" priority="2669" operator="lessThan">
      <formula>$C$4</formula>
    </cfRule>
  </conditionalFormatting>
  <conditionalFormatting sqref="CF37">
    <cfRule type="cellIs" dxfId="9419" priority="2670" operator="lessThan">
      <formula>$C$4</formula>
    </cfRule>
  </conditionalFormatting>
  <conditionalFormatting sqref="CF38">
    <cfRule type="cellIs" dxfId="9418" priority="2671" operator="lessThan">
      <formula>$C$4</formula>
    </cfRule>
  </conditionalFormatting>
  <conditionalFormatting sqref="CF39">
    <cfRule type="cellIs" dxfId="9417" priority="2672" operator="lessThan">
      <formula>$C$4</formula>
    </cfRule>
  </conditionalFormatting>
  <conditionalFormatting sqref="CF40">
    <cfRule type="cellIs" dxfId="9416" priority="2673" operator="lessThan">
      <formula>$C$4</formula>
    </cfRule>
  </conditionalFormatting>
  <conditionalFormatting sqref="CF41">
    <cfRule type="cellIs" dxfId="9415" priority="2674" operator="lessThan">
      <formula>$C$4</formula>
    </cfRule>
  </conditionalFormatting>
  <conditionalFormatting sqref="CF42">
    <cfRule type="cellIs" dxfId="9414" priority="2675" operator="lessThan">
      <formula>$C$4</formula>
    </cfRule>
  </conditionalFormatting>
  <conditionalFormatting sqref="CF43">
    <cfRule type="cellIs" dxfId="9413" priority="2676" operator="lessThan">
      <formula>$C$4</formula>
    </cfRule>
  </conditionalFormatting>
  <conditionalFormatting sqref="CF44">
    <cfRule type="cellIs" dxfId="9412" priority="2677" operator="lessThan">
      <formula>$C$4</formula>
    </cfRule>
  </conditionalFormatting>
  <conditionalFormatting sqref="CF45">
    <cfRule type="cellIs" dxfId="9411" priority="2678" operator="lessThan">
      <formula>$C$4</formula>
    </cfRule>
  </conditionalFormatting>
  <conditionalFormatting sqref="CF46">
    <cfRule type="cellIs" dxfId="9410" priority="2679" operator="lessThan">
      <formula>$C$4</formula>
    </cfRule>
  </conditionalFormatting>
  <conditionalFormatting sqref="CF47">
    <cfRule type="cellIs" dxfId="9409" priority="2680" operator="lessThan">
      <formula>$C$4</formula>
    </cfRule>
  </conditionalFormatting>
  <conditionalFormatting sqref="CF48">
    <cfRule type="cellIs" dxfId="9408" priority="2681" operator="lessThan">
      <formula>$C$4</formula>
    </cfRule>
  </conditionalFormatting>
  <conditionalFormatting sqref="CF49">
    <cfRule type="cellIs" dxfId="9407" priority="2682" operator="lessThan">
      <formula>$C$4</formula>
    </cfRule>
  </conditionalFormatting>
  <conditionalFormatting sqref="CF50">
    <cfRule type="cellIs" dxfId="9406" priority="2683" operator="lessThan">
      <formula>$C$4</formula>
    </cfRule>
  </conditionalFormatting>
  <conditionalFormatting sqref="CF51">
    <cfRule type="cellIs" dxfId="9405" priority="2684" operator="lessThan">
      <formula>$C$4</formula>
    </cfRule>
  </conditionalFormatting>
  <conditionalFormatting sqref="CF52">
    <cfRule type="cellIs" dxfId="9404" priority="2685" operator="lessThan">
      <formula>$C$4</formula>
    </cfRule>
  </conditionalFormatting>
  <conditionalFormatting sqref="CF53">
    <cfRule type="cellIs" dxfId="9403" priority="2686" operator="lessThan">
      <formula>$C$4</formula>
    </cfRule>
  </conditionalFormatting>
  <conditionalFormatting sqref="CF54">
    <cfRule type="cellIs" dxfId="9402" priority="2687" operator="lessThan">
      <formula>$C$4</formula>
    </cfRule>
  </conditionalFormatting>
  <conditionalFormatting sqref="CF55">
    <cfRule type="cellIs" dxfId="9401" priority="2688" operator="lessThan">
      <formula>$C$4</formula>
    </cfRule>
  </conditionalFormatting>
  <conditionalFormatting sqref="CF56">
    <cfRule type="cellIs" dxfId="9400" priority="2689" operator="lessThan">
      <formula>$C$4</formula>
    </cfRule>
  </conditionalFormatting>
  <conditionalFormatting sqref="CF57">
    <cfRule type="cellIs" dxfId="9399" priority="2690" operator="lessThan">
      <formula>$C$4</formula>
    </cfRule>
  </conditionalFormatting>
  <conditionalFormatting sqref="CF58">
    <cfRule type="cellIs" dxfId="9398" priority="2691" operator="lessThan">
      <formula>$C$4</formula>
    </cfRule>
  </conditionalFormatting>
  <conditionalFormatting sqref="CF59">
    <cfRule type="cellIs" dxfId="9397" priority="2692" operator="lessThan">
      <formula>$C$4</formula>
    </cfRule>
  </conditionalFormatting>
  <conditionalFormatting sqref="CF60">
    <cfRule type="cellIs" dxfId="9396" priority="2693" operator="lessThan">
      <formula>$C$4</formula>
    </cfRule>
  </conditionalFormatting>
  <conditionalFormatting sqref="CG11">
    <cfRule type="cellIs" dxfId="9395" priority="2694" operator="lessThan">
      <formula>$C$4</formula>
    </cfRule>
  </conditionalFormatting>
  <conditionalFormatting sqref="CG12">
    <cfRule type="cellIs" dxfId="9394" priority="2695" operator="lessThan">
      <formula>$C$4</formula>
    </cfRule>
  </conditionalFormatting>
  <conditionalFormatting sqref="CG13">
    <cfRule type="cellIs" dxfId="9393" priority="2696" operator="lessThan">
      <formula>$C$4</formula>
    </cfRule>
  </conditionalFormatting>
  <conditionalFormatting sqref="CG14">
    <cfRule type="cellIs" dxfId="9392" priority="2697" operator="lessThan">
      <formula>$C$4</formula>
    </cfRule>
  </conditionalFormatting>
  <conditionalFormatting sqref="CG15">
    <cfRule type="cellIs" dxfId="9391" priority="2698" operator="lessThan">
      <formula>$C$4</formula>
    </cfRule>
  </conditionalFormatting>
  <conditionalFormatting sqref="CG16">
    <cfRule type="cellIs" dxfId="9390" priority="2699" operator="lessThan">
      <formula>$C$4</formula>
    </cfRule>
  </conditionalFormatting>
  <conditionalFormatting sqref="CG17">
    <cfRule type="cellIs" dxfId="9389" priority="2700" operator="lessThan">
      <formula>$C$4</formula>
    </cfRule>
  </conditionalFormatting>
  <conditionalFormatting sqref="CG18">
    <cfRule type="cellIs" dxfId="9388" priority="2701" operator="lessThan">
      <formula>$C$4</formula>
    </cfRule>
  </conditionalFormatting>
  <conditionalFormatting sqref="CG19">
    <cfRule type="cellIs" dxfId="9387" priority="2702" operator="lessThan">
      <formula>$C$4</formula>
    </cfRule>
  </conditionalFormatting>
  <conditionalFormatting sqref="CG20">
    <cfRule type="cellIs" dxfId="9386" priority="2703" operator="lessThan">
      <formula>$C$4</formula>
    </cfRule>
  </conditionalFormatting>
  <conditionalFormatting sqref="CG21">
    <cfRule type="cellIs" dxfId="9385" priority="2704" operator="lessThan">
      <formula>$C$4</formula>
    </cfRule>
  </conditionalFormatting>
  <conditionalFormatting sqref="CG22">
    <cfRule type="cellIs" dxfId="9384" priority="2705" operator="lessThan">
      <formula>$C$4</formula>
    </cfRule>
  </conditionalFormatting>
  <conditionalFormatting sqref="CG23">
    <cfRule type="cellIs" dxfId="9383" priority="2706" operator="lessThan">
      <formula>$C$4</formula>
    </cfRule>
  </conditionalFormatting>
  <conditionalFormatting sqref="CG24">
    <cfRule type="cellIs" dxfId="9382" priority="2707" operator="lessThan">
      <formula>$C$4</formula>
    </cfRule>
  </conditionalFormatting>
  <conditionalFormatting sqref="CG25">
    <cfRule type="cellIs" dxfId="9381" priority="2708" operator="lessThan">
      <formula>$C$4</formula>
    </cfRule>
  </conditionalFormatting>
  <conditionalFormatting sqref="CG26">
    <cfRule type="cellIs" dxfId="9380" priority="2709" operator="lessThan">
      <formula>$C$4</formula>
    </cfRule>
  </conditionalFormatting>
  <conditionalFormatting sqref="CG27">
    <cfRule type="cellIs" dxfId="9379" priority="2710" operator="lessThan">
      <formula>$C$4</formula>
    </cfRule>
  </conditionalFormatting>
  <conditionalFormatting sqref="CG28">
    <cfRule type="cellIs" dxfId="9378" priority="2711" operator="lessThan">
      <formula>$C$4</formula>
    </cfRule>
  </conditionalFormatting>
  <conditionalFormatting sqref="CG29">
    <cfRule type="cellIs" dxfId="9377" priority="2712" operator="lessThan">
      <formula>$C$4</formula>
    </cfRule>
  </conditionalFormatting>
  <conditionalFormatting sqref="CG30">
    <cfRule type="cellIs" dxfId="9376" priority="2713" operator="lessThan">
      <formula>$C$4</formula>
    </cfRule>
  </conditionalFormatting>
  <conditionalFormatting sqref="CG31">
    <cfRule type="cellIs" dxfId="9375" priority="2714" operator="lessThan">
      <formula>$C$4</formula>
    </cfRule>
  </conditionalFormatting>
  <conditionalFormatting sqref="CG32">
    <cfRule type="cellIs" dxfId="9374" priority="2715" operator="lessThan">
      <formula>$C$4</formula>
    </cfRule>
  </conditionalFormatting>
  <conditionalFormatting sqref="CG33">
    <cfRule type="cellIs" dxfId="9373" priority="2716" operator="lessThan">
      <formula>$C$4</formula>
    </cfRule>
  </conditionalFormatting>
  <conditionalFormatting sqref="CG34">
    <cfRule type="cellIs" dxfId="9372" priority="2717" operator="lessThan">
      <formula>$C$4</formula>
    </cfRule>
  </conditionalFormatting>
  <conditionalFormatting sqref="CG35">
    <cfRule type="cellIs" dxfId="9371" priority="2718" operator="lessThan">
      <formula>$C$4</formula>
    </cfRule>
  </conditionalFormatting>
  <conditionalFormatting sqref="CG36">
    <cfRule type="cellIs" dxfId="9370" priority="2719" operator="lessThan">
      <formula>$C$4</formula>
    </cfRule>
  </conditionalFormatting>
  <conditionalFormatting sqref="CG37">
    <cfRule type="cellIs" dxfId="9369" priority="2720" operator="lessThan">
      <formula>$C$4</formula>
    </cfRule>
  </conditionalFormatting>
  <conditionalFormatting sqref="CG38">
    <cfRule type="cellIs" dxfId="9368" priority="2721" operator="lessThan">
      <formula>$C$4</formula>
    </cfRule>
  </conditionalFormatting>
  <conditionalFormatting sqref="CG39">
    <cfRule type="cellIs" dxfId="9367" priority="2722" operator="lessThan">
      <formula>$C$4</formula>
    </cfRule>
  </conditionalFormatting>
  <conditionalFormatting sqref="CG40">
    <cfRule type="cellIs" dxfId="9366" priority="2723" operator="lessThan">
      <formula>$C$4</formula>
    </cfRule>
  </conditionalFormatting>
  <conditionalFormatting sqref="CG41">
    <cfRule type="cellIs" dxfId="9365" priority="2724" operator="lessThan">
      <formula>$C$4</formula>
    </cfRule>
  </conditionalFormatting>
  <conditionalFormatting sqref="CG42">
    <cfRule type="cellIs" dxfId="9364" priority="2725" operator="lessThan">
      <formula>$C$4</formula>
    </cfRule>
  </conditionalFormatting>
  <conditionalFormatting sqref="CG43">
    <cfRule type="cellIs" dxfId="9363" priority="2726" operator="lessThan">
      <formula>$C$4</formula>
    </cfRule>
  </conditionalFormatting>
  <conditionalFormatting sqref="CG44">
    <cfRule type="cellIs" dxfId="9362" priority="2727" operator="lessThan">
      <formula>$C$4</formula>
    </cfRule>
  </conditionalFormatting>
  <conditionalFormatting sqref="CG45">
    <cfRule type="cellIs" dxfId="9361" priority="2728" operator="lessThan">
      <formula>$C$4</formula>
    </cfRule>
  </conditionalFormatting>
  <conditionalFormatting sqref="CG46">
    <cfRule type="cellIs" dxfId="9360" priority="2729" operator="lessThan">
      <formula>$C$4</formula>
    </cfRule>
  </conditionalFormatting>
  <conditionalFormatting sqref="CG47">
    <cfRule type="cellIs" dxfId="9359" priority="2730" operator="lessThan">
      <formula>$C$4</formula>
    </cfRule>
  </conditionalFormatting>
  <conditionalFormatting sqref="CG48">
    <cfRule type="cellIs" dxfId="9358" priority="2731" operator="lessThan">
      <formula>$C$4</formula>
    </cfRule>
  </conditionalFormatting>
  <conditionalFormatting sqref="CG49">
    <cfRule type="cellIs" dxfId="9357" priority="2732" operator="lessThan">
      <formula>$C$4</formula>
    </cfRule>
  </conditionalFormatting>
  <conditionalFormatting sqref="CG50">
    <cfRule type="cellIs" dxfId="9356" priority="2733" operator="lessThan">
      <formula>$C$4</formula>
    </cfRule>
  </conditionalFormatting>
  <conditionalFormatting sqref="CG51">
    <cfRule type="cellIs" dxfId="9355" priority="2734" operator="lessThan">
      <formula>$C$4</formula>
    </cfRule>
  </conditionalFormatting>
  <conditionalFormatting sqref="CG52">
    <cfRule type="cellIs" dxfId="9354" priority="2735" operator="lessThan">
      <formula>$C$4</formula>
    </cfRule>
  </conditionalFormatting>
  <conditionalFormatting sqref="CG53">
    <cfRule type="cellIs" dxfId="9353" priority="2736" operator="lessThan">
      <formula>$C$4</formula>
    </cfRule>
  </conditionalFormatting>
  <conditionalFormatting sqref="CG54">
    <cfRule type="cellIs" dxfId="9352" priority="2737" operator="lessThan">
      <formula>$C$4</formula>
    </cfRule>
  </conditionalFormatting>
  <conditionalFormatting sqref="CG55">
    <cfRule type="cellIs" dxfId="9351" priority="2738" operator="lessThan">
      <formula>$C$4</formula>
    </cfRule>
  </conditionalFormatting>
  <conditionalFormatting sqref="CG56">
    <cfRule type="cellIs" dxfId="9350" priority="2739" operator="lessThan">
      <formula>$C$4</formula>
    </cfRule>
  </conditionalFormatting>
  <conditionalFormatting sqref="CG57">
    <cfRule type="cellIs" dxfId="9349" priority="2740" operator="lessThan">
      <formula>$C$4</formula>
    </cfRule>
  </conditionalFormatting>
  <conditionalFormatting sqref="CG58">
    <cfRule type="cellIs" dxfId="9348" priority="2741" operator="lessThan">
      <formula>$C$4</formula>
    </cfRule>
  </conditionalFormatting>
  <conditionalFormatting sqref="CG59">
    <cfRule type="cellIs" dxfId="9347" priority="2742" operator="lessThan">
      <formula>$C$4</formula>
    </cfRule>
  </conditionalFormatting>
  <conditionalFormatting sqref="CG60">
    <cfRule type="cellIs" dxfId="9346" priority="2743" operator="lessThan">
      <formula>$C$4</formula>
    </cfRule>
  </conditionalFormatting>
  <conditionalFormatting sqref="CM11">
    <cfRule type="cellIs" dxfId="9345" priority="2744" operator="lessThan">
      <formula>$C$4</formula>
    </cfRule>
  </conditionalFormatting>
  <conditionalFormatting sqref="CM12">
    <cfRule type="cellIs" dxfId="9344" priority="2745" operator="lessThan">
      <formula>$C$4</formula>
    </cfRule>
  </conditionalFormatting>
  <conditionalFormatting sqref="CM13">
    <cfRule type="cellIs" dxfId="9343" priority="2746" operator="lessThan">
      <formula>$C$4</formula>
    </cfRule>
  </conditionalFormatting>
  <conditionalFormatting sqref="CM14">
    <cfRule type="cellIs" dxfId="9342" priority="2747" operator="lessThan">
      <formula>$C$4</formula>
    </cfRule>
  </conditionalFormatting>
  <conditionalFormatting sqref="CM15">
    <cfRule type="cellIs" dxfId="9341" priority="2748" operator="lessThan">
      <formula>$C$4</formula>
    </cfRule>
  </conditionalFormatting>
  <conditionalFormatting sqref="CM16">
    <cfRule type="cellIs" dxfId="9340" priority="2749" operator="lessThan">
      <formula>$C$4</formula>
    </cfRule>
  </conditionalFormatting>
  <conditionalFormatting sqref="CM17">
    <cfRule type="cellIs" dxfId="9339" priority="2750" operator="lessThan">
      <formula>$C$4</formula>
    </cfRule>
  </conditionalFormatting>
  <conditionalFormatting sqref="CM18">
    <cfRule type="cellIs" dxfId="9338" priority="2751" operator="lessThan">
      <formula>$C$4</formula>
    </cfRule>
  </conditionalFormatting>
  <conditionalFormatting sqref="CM19">
    <cfRule type="cellIs" dxfId="9337" priority="2752" operator="lessThan">
      <formula>$C$4</formula>
    </cfRule>
  </conditionalFormatting>
  <conditionalFormatting sqref="CM20">
    <cfRule type="cellIs" dxfId="9336" priority="2753" operator="lessThan">
      <formula>$C$4</formula>
    </cfRule>
  </conditionalFormatting>
  <conditionalFormatting sqref="CM21">
    <cfRule type="cellIs" dxfId="9335" priority="2754" operator="lessThan">
      <formula>$C$4</formula>
    </cfRule>
  </conditionalFormatting>
  <conditionalFormatting sqref="CM22">
    <cfRule type="cellIs" dxfId="9334" priority="2755" operator="lessThan">
      <formula>$C$4</formula>
    </cfRule>
  </conditionalFormatting>
  <conditionalFormatting sqref="CM23">
    <cfRule type="cellIs" dxfId="9333" priority="2756" operator="lessThan">
      <formula>$C$4</formula>
    </cfRule>
  </conditionalFormatting>
  <conditionalFormatting sqref="CM24">
    <cfRule type="cellIs" dxfId="9332" priority="2757" operator="lessThan">
      <formula>$C$4</formula>
    </cfRule>
  </conditionalFormatting>
  <conditionalFormatting sqref="CM25">
    <cfRule type="cellIs" dxfId="9331" priority="2758" operator="lessThan">
      <formula>$C$4</formula>
    </cfRule>
  </conditionalFormatting>
  <conditionalFormatting sqref="CM26">
    <cfRule type="cellIs" dxfId="9330" priority="2759" operator="lessThan">
      <formula>$C$4</formula>
    </cfRule>
  </conditionalFormatting>
  <conditionalFormatting sqref="CM27">
    <cfRule type="cellIs" dxfId="9329" priority="2760" operator="lessThan">
      <formula>$C$4</formula>
    </cfRule>
  </conditionalFormatting>
  <conditionalFormatting sqref="CM28">
    <cfRule type="cellIs" dxfId="9328" priority="2761" operator="lessThan">
      <formula>$C$4</formula>
    </cfRule>
  </conditionalFormatting>
  <conditionalFormatting sqref="CM29">
    <cfRule type="cellIs" dxfId="9327" priority="2762" operator="lessThan">
      <formula>$C$4</formula>
    </cfRule>
  </conditionalFormatting>
  <conditionalFormatting sqref="CM30">
    <cfRule type="cellIs" dxfId="9326" priority="2763" operator="lessThan">
      <formula>$C$4</formula>
    </cfRule>
  </conditionalFormatting>
  <conditionalFormatting sqref="CM31">
    <cfRule type="cellIs" dxfId="9325" priority="2764" operator="lessThan">
      <formula>$C$4</formula>
    </cfRule>
  </conditionalFormatting>
  <conditionalFormatting sqref="CM32">
    <cfRule type="cellIs" dxfId="9324" priority="2765" operator="lessThan">
      <formula>$C$4</formula>
    </cfRule>
  </conditionalFormatting>
  <conditionalFormatting sqref="CM33">
    <cfRule type="cellIs" dxfId="9323" priority="2766" operator="lessThan">
      <formula>$C$4</formula>
    </cfRule>
  </conditionalFormatting>
  <conditionalFormatting sqref="CM34">
    <cfRule type="cellIs" dxfId="9322" priority="2767" operator="lessThan">
      <formula>$C$4</formula>
    </cfRule>
  </conditionalFormatting>
  <conditionalFormatting sqref="CM35">
    <cfRule type="cellIs" dxfId="9321" priority="2768" operator="lessThan">
      <formula>$C$4</formula>
    </cfRule>
  </conditionalFormatting>
  <conditionalFormatting sqref="CM36">
    <cfRule type="cellIs" dxfId="9320" priority="2769" operator="lessThan">
      <formula>$C$4</formula>
    </cfRule>
  </conditionalFormatting>
  <conditionalFormatting sqref="CM37">
    <cfRule type="cellIs" dxfId="9319" priority="2770" operator="lessThan">
      <formula>$C$4</formula>
    </cfRule>
  </conditionalFormatting>
  <conditionalFormatting sqref="CM38">
    <cfRule type="cellIs" dxfId="9318" priority="2771" operator="lessThan">
      <formula>$C$4</formula>
    </cfRule>
  </conditionalFormatting>
  <conditionalFormatting sqref="CM39">
    <cfRule type="cellIs" dxfId="9317" priority="2772" operator="lessThan">
      <formula>$C$4</formula>
    </cfRule>
  </conditionalFormatting>
  <conditionalFormatting sqref="CM40">
    <cfRule type="cellIs" dxfId="9316" priority="2773" operator="lessThan">
      <formula>$C$4</formula>
    </cfRule>
  </conditionalFormatting>
  <conditionalFormatting sqref="CM41">
    <cfRule type="cellIs" dxfId="9315" priority="2774" operator="lessThan">
      <formula>$C$4</formula>
    </cfRule>
  </conditionalFormatting>
  <conditionalFormatting sqref="CM42">
    <cfRule type="cellIs" dxfId="9314" priority="2775" operator="lessThan">
      <formula>$C$4</formula>
    </cfRule>
  </conditionalFormatting>
  <conditionalFormatting sqref="CM43">
    <cfRule type="cellIs" dxfId="9313" priority="2776" operator="lessThan">
      <formula>$C$4</formula>
    </cfRule>
  </conditionalFormatting>
  <conditionalFormatting sqref="CM44">
    <cfRule type="cellIs" dxfId="9312" priority="2777" operator="lessThan">
      <formula>$C$4</formula>
    </cfRule>
  </conditionalFormatting>
  <conditionalFormatting sqref="CM45">
    <cfRule type="cellIs" dxfId="9311" priority="2778" operator="lessThan">
      <formula>$C$4</formula>
    </cfRule>
  </conditionalFormatting>
  <conditionalFormatting sqref="CM46">
    <cfRule type="cellIs" dxfId="9310" priority="2779" operator="lessThan">
      <formula>$C$4</formula>
    </cfRule>
  </conditionalFormatting>
  <conditionalFormatting sqref="CM47">
    <cfRule type="cellIs" dxfId="9309" priority="2780" operator="lessThan">
      <formula>$C$4</formula>
    </cfRule>
  </conditionalFormatting>
  <conditionalFormatting sqref="CM48">
    <cfRule type="cellIs" dxfId="9308" priority="2781" operator="lessThan">
      <formula>$C$4</formula>
    </cfRule>
  </conditionalFormatting>
  <conditionalFormatting sqref="CM49">
    <cfRule type="cellIs" dxfId="9307" priority="2782" operator="lessThan">
      <formula>$C$4</formula>
    </cfRule>
  </conditionalFormatting>
  <conditionalFormatting sqref="CM50">
    <cfRule type="cellIs" dxfId="9306" priority="2783" operator="lessThan">
      <formula>$C$4</formula>
    </cfRule>
  </conditionalFormatting>
  <conditionalFormatting sqref="CM51">
    <cfRule type="cellIs" dxfId="9305" priority="2784" operator="lessThan">
      <formula>$C$4</formula>
    </cfRule>
  </conditionalFormatting>
  <conditionalFormatting sqref="CM52">
    <cfRule type="cellIs" dxfId="9304" priority="2785" operator="lessThan">
      <formula>$C$4</formula>
    </cfRule>
  </conditionalFormatting>
  <conditionalFormatting sqref="CM53">
    <cfRule type="cellIs" dxfId="9303" priority="2786" operator="lessThan">
      <formula>$C$4</formula>
    </cfRule>
  </conditionalFormatting>
  <conditionalFormatting sqref="CM54">
    <cfRule type="cellIs" dxfId="9302" priority="2787" operator="lessThan">
      <formula>$C$4</formula>
    </cfRule>
  </conditionalFormatting>
  <conditionalFormatting sqref="CM55">
    <cfRule type="cellIs" dxfId="9301" priority="2788" operator="lessThan">
      <formula>$C$4</formula>
    </cfRule>
  </conditionalFormatting>
  <conditionalFormatting sqref="CM56">
    <cfRule type="cellIs" dxfId="9300" priority="2789" operator="lessThan">
      <formula>$C$4</formula>
    </cfRule>
  </conditionalFormatting>
  <conditionalFormatting sqref="CM57">
    <cfRule type="cellIs" dxfId="9299" priority="2790" operator="lessThan">
      <formula>$C$4</formula>
    </cfRule>
  </conditionalFormatting>
  <conditionalFormatting sqref="CM58">
    <cfRule type="cellIs" dxfId="9298" priority="2791" operator="lessThan">
      <formula>$C$4</formula>
    </cfRule>
  </conditionalFormatting>
  <conditionalFormatting sqref="CM59">
    <cfRule type="cellIs" dxfId="9297" priority="2792" operator="lessThan">
      <formula>$C$4</formula>
    </cfRule>
  </conditionalFormatting>
  <conditionalFormatting sqref="CM60">
    <cfRule type="cellIs" dxfId="9296" priority="2793" operator="lessThan">
      <formula>$C$4</formula>
    </cfRule>
  </conditionalFormatting>
  <conditionalFormatting sqref="CN11">
    <cfRule type="cellIs" dxfId="9295" priority="2794" operator="lessThan">
      <formula>$C$4</formula>
    </cfRule>
  </conditionalFormatting>
  <conditionalFormatting sqref="CN12">
    <cfRule type="cellIs" dxfId="9294" priority="2795" operator="lessThan">
      <formula>$C$4</formula>
    </cfRule>
  </conditionalFormatting>
  <conditionalFormatting sqref="CN13">
    <cfRule type="cellIs" dxfId="9293" priority="2796" operator="lessThan">
      <formula>$C$4</formula>
    </cfRule>
  </conditionalFormatting>
  <conditionalFormatting sqref="CN14">
    <cfRule type="cellIs" dxfId="9292" priority="2797" operator="lessThan">
      <formula>$C$4</formula>
    </cfRule>
  </conditionalFormatting>
  <conditionalFormatting sqref="CN15">
    <cfRule type="cellIs" dxfId="9291" priority="2798" operator="lessThan">
      <formula>$C$4</formula>
    </cfRule>
  </conditionalFormatting>
  <conditionalFormatting sqref="CN16">
    <cfRule type="cellIs" dxfId="9290" priority="2799" operator="lessThan">
      <formula>$C$4</formula>
    </cfRule>
  </conditionalFormatting>
  <conditionalFormatting sqref="CN17">
    <cfRule type="cellIs" dxfId="9289" priority="2800" operator="lessThan">
      <formula>$C$4</formula>
    </cfRule>
  </conditionalFormatting>
  <conditionalFormatting sqref="CN18">
    <cfRule type="cellIs" dxfId="9288" priority="2801" operator="lessThan">
      <formula>$C$4</formula>
    </cfRule>
  </conditionalFormatting>
  <conditionalFormatting sqref="CN19">
    <cfRule type="cellIs" dxfId="9287" priority="2802" operator="lessThan">
      <formula>$C$4</formula>
    </cfRule>
  </conditionalFormatting>
  <conditionalFormatting sqref="CN20">
    <cfRule type="cellIs" dxfId="9286" priority="2803" operator="lessThan">
      <formula>$C$4</formula>
    </cfRule>
  </conditionalFormatting>
  <conditionalFormatting sqref="CN21">
    <cfRule type="cellIs" dxfId="9285" priority="2804" operator="lessThan">
      <formula>$C$4</formula>
    </cfRule>
  </conditionalFormatting>
  <conditionalFormatting sqref="CN22">
    <cfRule type="cellIs" dxfId="9284" priority="2805" operator="lessThan">
      <formula>$C$4</formula>
    </cfRule>
  </conditionalFormatting>
  <conditionalFormatting sqref="CN23">
    <cfRule type="cellIs" dxfId="9283" priority="2806" operator="lessThan">
      <formula>$C$4</formula>
    </cfRule>
  </conditionalFormatting>
  <conditionalFormatting sqref="CN24">
    <cfRule type="cellIs" dxfId="9282" priority="2807" operator="lessThan">
      <formula>$C$4</formula>
    </cfRule>
  </conditionalFormatting>
  <conditionalFormatting sqref="CN25">
    <cfRule type="cellIs" dxfId="9281" priority="2808" operator="lessThan">
      <formula>$C$4</formula>
    </cfRule>
  </conditionalFormatting>
  <conditionalFormatting sqref="CN26">
    <cfRule type="cellIs" dxfId="9280" priority="2809" operator="lessThan">
      <formula>$C$4</formula>
    </cfRule>
  </conditionalFormatting>
  <conditionalFormatting sqref="CN27">
    <cfRule type="cellIs" dxfId="9279" priority="2810" operator="lessThan">
      <formula>$C$4</formula>
    </cfRule>
  </conditionalFormatting>
  <conditionalFormatting sqref="CN28">
    <cfRule type="cellIs" dxfId="9278" priority="2811" operator="lessThan">
      <formula>$C$4</formula>
    </cfRule>
  </conditionalFormatting>
  <conditionalFormatting sqref="CN29">
    <cfRule type="cellIs" dxfId="9277" priority="2812" operator="lessThan">
      <formula>$C$4</formula>
    </cfRule>
  </conditionalFormatting>
  <conditionalFormatting sqref="CN30">
    <cfRule type="cellIs" dxfId="9276" priority="2813" operator="lessThan">
      <formula>$C$4</formula>
    </cfRule>
  </conditionalFormatting>
  <conditionalFormatting sqref="CN31">
    <cfRule type="cellIs" dxfId="9275" priority="2814" operator="lessThan">
      <formula>$C$4</formula>
    </cfRule>
  </conditionalFormatting>
  <conditionalFormatting sqref="CN32">
    <cfRule type="cellIs" dxfId="9274" priority="2815" operator="lessThan">
      <formula>$C$4</formula>
    </cfRule>
  </conditionalFormatting>
  <conditionalFormatting sqref="CN33">
    <cfRule type="cellIs" dxfId="9273" priority="2816" operator="lessThan">
      <formula>$C$4</formula>
    </cfRule>
  </conditionalFormatting>
  <conditionalFormatting sqref="CN34">
    <cfRule type="cellIs" dxfId="9272" priority="2817" operator="lessThan">
      <formula>$C$4</formula>
    </cfRule>
  </conditionalFormatting>
  <conditionalFormatting sqref="CN35">
    <cfRule type="cellIs" dxfId="9271" priority="2818" operator="lessThan">
      <formula>$C$4</formula>
    </cfRule>
  </conditionalFormatting>
  <conditionalFormatting sqref="CN36">
    <cfRule type="cellIs" dxfId="9270" priority="2819" operator="lessThan">
      <formula>$C$4</formula>
    </cfRule>
  </conditionalFormatting>
  <conditionalFormatting sqref="CN37">
    <cfRule type="cellIs" dxfId="9269" priority="2820" operator="lessThan">
      <formula>$C$4</formula>
    </cfRule>
  </conditionalFormatting>
  <conditionalFormatting sqref="CN38">
    <cfRule type="cellIs" dxfId="9268" priority="2821" operator="lessThan">
      <formula>$C$4</formula>
    </cfRule>
  </conditionalFormatting>
  <conditionalFormatting sqref="CN39">
    <cfRule type="cellIs" dxfId="9267" priority="2822" operator="lessThan">
      <formula>$C$4</formula>
    </cfRule>
  </conditionalFormatting>
  <conditionalFormatting sqref="CN40">
    <cfRule type="cellIs" dxfId="9266" priority="2823" operator="lessThan">
      <formula>$C$4</formula>
    </cfRule>
  </conditionalFormatting>
  <conditionalFormatting sqref="CN41">
    <cfRule type="cellIs" dxfId="9265" priority="2824" operator="lessThan">
      <formula>$C$4</formula>
    </cfRule>
  </conditionalFormatting>
  <conditionalFormatting sqref="CN42">
    <cfRule type="cellIs" dxfId="9264" priority="2825" operator="lessThan">
      <formula>$C$4</formula>
    </cfRule>
  </conditionalFormatting>
  <conditionalFormatting sqref="CN43">
    <cfRule type="cellIs" dxfId="9263" priority="2826" operator="lessThan">
      <formula>$C$4</formula>
    </cfRule>
  </conditionalFormatting>
  <conditionalFormatting sqref="CN44">
    <cfRule type="cellIs" dxfId="9262" priority="2827" operator="lessThan">
      <formula>$C$4</formula>
    </cfRule>
  </conditionalFormatting>
  <conditionalFormatting sqref="CN45">
    <cfRule type="cellIs" dxfId="9261" priority="2828" operator="lessThan">
      <formula>$C$4</formula>
    </cfRule>
  </conditionalFormatting>
  <conditionalFormatting sqref="CN46">
    <cfRule type="cellIs" dxfId="9260" priority="2829" operator="lessThan">
      <formula>$C$4</formula>
    </cfRule>
  </conditionalFormatting>
  <conditionalFormatting sqref="CN47">
    <cfRule type="cellIs" dxfId="9259" priority="2830" operator="lessThan">
      <formula>$C$4</formula>
    </cfRule>
  </conditionalFormatting>
  <conditionalFormatting sqref="CN48">
    <cfRule type="cellIs" dxfId="9258" priority="2831" operator="lessThan">
      <formula>$C$4</formula>
    </cfRule>
  </conditionalFormatting>
  <conditionalFormatting sqref="CN49">
    <cfRule type="cellIs" dxfId="9257" priority="2832" operator="lessThan">
      <formula>$C$4</formula>
    </cfRule>
  </conditionalFormatting>
  <conditionalFormatting sqref="CN50">
    <cfRule type="cellIs" dxfId="9256" priority="2833" operator="lessThan">
      <formula>$C$4</formula>
    </cfRule>
  </conditionalFormatting>
  <conditionalFormatting sqref="CN51">
    <cfRule type="cellIs" dxfId="9255" priority="2834" operator="lessThan">
      <formula>$C$4</formula>
    </cfRule>
  </conditionalFormatting>
  <conditionalFormatting sqref="CN52">
    <cfRule type="cellIs" dxfId="9254" priority="2835" operator="lessThan">
      <formula>$C$4</formula>
    </cfRule>
  </conditionalFormatting>
  <conditionalFormatting sqref="CN53">
    <cfRule type="cellIs" dxfId="9253" priority="2836" operator="lessThan">
      <formula>$C$4</formula>
    </cfRule>
  </conditionalFormatting>
  <conditionalFormatting sqref="CN54">
    <cfRule type="cellIs" dxfId="9252" priority="2837" operator="lessThan">
      <formula>$C$4</formula>
    </cfRule>
  </conditionalFormatting>
  <conditionalFormatting sqref="CN55">
    <cfRule type="cellIs" dxfId="9251" priority="2838" operator="lessThan">
      <formula>$C$4</formula>
    </cfRule>
  </conditionalFormatting>
  <conditionalFormatting sqref="CN56">
    <cfRule type="cellIs" dxfId="9250" priority="2839" operator="lessThan">
      <formula>$C$4</formula>
    </cfRule>
  </conditionalFormatting>
  <conditionalFormatting sqref="CN57">
    <cfRule type="cellIs" dxfId="9249" priority="2840" operator="lessThan">
      <formula>$C$4</formula>
    </cfRule>
  </conditionalFormatting>
  <conditionalFormatting sqref="CN58">
    <cfRule type="cellIs" dxfId="9248" priority="2841" operator="lessThan">
      <formula>$C$4</formula>
    </cfRule>
  </conditionalFormatting>
  <conditionalFormatting sqref="CN59">
    <cfRule type="cellIs" dxfId="9247" priority="2842" operator="lessThan">
      <formula>$C$4</formula>
    </cfRule>
  </conditionalFormatting>
  <conditionalFormatting sqref="CN60">
    <cfRule type="cellIs" dxfId="9246" priority="2843" operator="lessThan">
      <formula>$C$4</formula>
    </cfRule>
  </conditionalFormatting>
  <conditionalFormatting sqref="CO11">
    <cfRule type="cellIs" dxfId="9245" priority="2844" operator="lessThan">
      <formula>$C$4</formula>
    </cfRule>
  </conditionalFormatting>
  <conditionalFormatting sqref="CO12">
    <cfRule type="cellIs" dxfId="9244" priority="2845" operator="lessThan">
      <formula>$C$4</formula>
    </cfRule>
  </conditionalFormatting>
  <conditionalFormatting sqref="CO13">
    <cfRule type="cellIs" dxfId="9243" priority="2846" operator="lessThan">
      <formula>$C$4</formula>
    </cfRule>
  </conditionalFormatting>
  <conditionalFormatting sqref="CO14">
    <cfRule type="cellIs" dxfId="9242" priority="2847" operator="lessThan">
      <formula>$C$4</formula>
    </cfRule>
  </conditionalFormatting>
  <conditionalFormatting sqref="CO15">
    <cfRule type="cellIs" dxfId="9241" priority="2848" operator="lessThan">
      <formula>$C$4</formula>
    </cfRule>
  </conditionalFormatting>
  <conditionalFormatting sqref="CO16">
    <cfRule type="cellIs" dxfId="9240" priority="2849" operator="lessThan">
      <formula>$C$4</formula>
    </cfRule>
  </conditionalFormatting>
  <conditionalFormatting sqref="CO17">
    <cfRule type="cellIs" dxfId="9239" priority="2850" operator="lessThan">
      <formula>$C$4</formula>
    </cfRule>
  </conditionalFormatting>
  <conditionalFormatting sqref="CO18">
    <cfRule type="cellIs" dxfId="9238" priority="2851" operator="lessThan">
      <formula>$C$4</formula>
    </cfRule>
  </conditionalFormatting>
  <conditionalFormatting sqref="CO19">
    <cfRule type="cellIs" dxfId="9237" priority="2852" operator="lessThan">
      <formula>$C$4</formula>
    </cfRule>
  </conditionalFormatting>
  <conditionalFormatting sqref="CO20">
    <cfRule type="cellIs" dxfId="9236" priority="2853" operator="lessThan">
      <formula>$C$4</formula>
    </cfRule>
  </conditionalFormatting>
  <conditionalFormatting sqref="CO21">
    <cfRule type="cellIs" dxfId="9235" priority="2854" operator="lessThan">
      <formula>$C$4</formula>
    </cfRule>
  </conditionalFormatting>
  <conditionalFormatting sqref="CO22">
    <cfRule type="cellIs" dxfId="9234" priority="2855" operator="lessThan">
      <formula>$C$4</formula>
    </cfRule>
  </conditionalFormatting>
  <conditionalFormatting sqref="CO23">
    <cfRule type="cellIs" dxfId="9233" priority="2856" operator="lessThan">
      <formula>$C$4</formula>
    </cfRule>
  </conditionalFormatting>
  <conditionalFormatting sqref="CO24">
    <cfRule type="cellIs" dxfId="9232" priority="2857" operator="lessThan">
      <formula>$C$4</formula>
    </cfRule>
  </conditionalFormatting>
  <conditionalFormatting sqref="CO25">
    <cfRule type="cellIs" dxfId="9231" priority="2858" operator="lessThan">
      <formula>$C$4</formula>
    </cfRule>
  </conditionalFormatting>
  <conditionalFormatting sqref="CO26">
    <cfRule type="cellIs" dxfId="9230" priority="2859" operator="lessThan">
      <formula>$C$4</formula>
    </cfRule>
  </conditionalFormatting>
  <conditionalFormatting sqref="CO27">
    <cfRule type="cellIs" dxfId="9229" priority="2860" operator="lessThan">
      <formula>$C$4</formula>
    </cfRule>
  </conditionalFormatting>
  <conditionalFormatting sqref="CO28">
    <cfRule type="cellIs" dxfId="9228" priority="2861" operator="lessThan">
      <formula>$C$4</formula>
    </cfRule>
  </conditionalFormatting>
  <conditionalFormatting sqref="CO29">
    <cfRule type="cellIs" dxfId="9227" priority="2862" operator="lessThan">
      <formula>$C$4</formula>
    </cfRule>
  </conditionalFormatting>
  <conditionalFormatting sqref="CO30">
    <cfRule type="cellIs" dxfId="9226" priority="2863" operator="lessThan">
      <formula>$C$4</formula>
    </cfRule>
  </conditionalFormatting>
  <conditionalFormatting sqref="CO31">
    <cfRule type="cellIs" dxfId="9225" priority="2864" operator="lessThan">
      <formula>$C$4</formula>
    </cfRule>
  </conditionalFormatting>
  <conditionalFormatting sqref="CO32">
    <cfRule type="cellIs" dxfId="9224" priority="2865" operator="lessThan">
      <formula>$C$4</formula>
    </cfRule>
  </conditionalFormatting>
  <conditionalFormatting sqref="CO33">
    <cfRule type="cellIs" dxfId="9223" priority="2866" operator="lessThan">
      <formula>$C$4</formula>
    </cfRule>
  </conditionalFormatting>
  <conditionalFormatting sqref="CO34">
    <cfRule type="cellIs" dxfId="9222" priority="2867" operator="lessThan">
      <formula>$C$4</formula>
    </cfRule>
  </conditionalFormatting>
  <conditionalFormatting sqref="CO35">
    <cfRule type="cellIs" dxfId="9221" priority="2868" operator="lessThan">
      <formula>$C$4</formula>
    </cfRule>
  </conditionalFormatting>
  <conditionalFormatting sqref="CO36">
    <cfRule type="cellIs" dxfId="9220" priority="2869" operator="lessThan">
      <formula>$C$4</formula>
    </cfRule>
  </conditionalFormatting>
  <conditionalFormatting sqref="CO37">
    <cfRule type="cellIs" dxfId="9219" priority="2870" operator="lessThan">
      <formula>$C$4</formula>
    </cfRule>
  </conditionalFormatting>
  <conditionalFormatting sqref="CO38">
    <cfRule type="cellIs" dxfId="9218" priority="2871" operator="lessThan">
      <formula>$C$4</formula>
    </cfRule>
  </conditionalFormatting>
  <conditionalFormatting sqref="CO39">
    <cfRule type="cellIs" dxfId="9217" priority="2872" operator="lessThan">
      <formula>$C$4</formula>
    </cfRule>
  </conditionalFormatting>
  <conditionalFormatting sqref="CO40">
    <cfRule type="cellIs" dxfId="9216" priority="2873" operator="lessThan">
      <formula>$C$4</formula>
    </cfRule>
  </conditionalFormatting>
  <conditionalFormatting sqref="CO41">
    <cfRule type="cellIs" dxfId="9215" priority="2874" operator="lessThan">
      <formula>$C$4</formula>
    </cfRule>
  </conditionalFormatting>
  <conditionalFormatting sqref="CO42">
    <cfRule type="cellIs" dxfId="9214" priority="2875" operator="lessThan">
      <formula>$C$4</formula>
    </cfRule>
  </conditionalFormatting>
  <conditionalFormatting sqref="CO43">
    <cfRule type="cellIs" dxfId="9213" priority="2876" operator="lessThan">
      <formula>$C$4</formula>
    </cfRule>
  </conditionalFormatting>
  <conditionalFormatting sqref="CO44">
    <cfRule type="cellIs" dxfId="9212" priority="2877" operator="lessThan">
      <formula>$C$4</formula>
    </cfRule>
  </conditionalFormatting>
  <conditionalFormatting sqref="CO45">
    <cfRule type="cellIs" dxfId="9211" priority="2878" operator="lessThan">
      <formula>$C$4</formula>
    </cfRule>
  </conditionalFormatting>
  <conditionalFormatting sqref="CO46">
    <cfRule type="cellIs" dxfId="9210" priority="2879" operator="lessThan">
      <formula>$C$4</formula>
    </cfRule>
  </conditionalFormatting>
  <conditionalFormatting sqref="CO47">
    <cfRule type="cellIs" dxfId="9209" priority="2880" operator="lessThan">
      <formula>$C$4</formula>
    </cfRule>
  </conditionalFormatting>
  <conditionalFormatting sqref="CO48">
    <cfRule type="cellIs" dxfId="9208" priority="2881" operator="lessThan">
      <formula>$C$4</formula>
    </cfRule>
  </conditionalFormatting>
  <conditionalFormatting sqref="CO49">
    <cfRule type="cellIs" dxfId="9207" priority="2882" operator="lessThan">
      <formula>$C$4</formula>
    </cfRule>
  </conditionalFormatting>
  <conditionalFormatting sqref="CO50">
    <cfRule type="cellIs" dxfId="9206" priority="2883" operator="lessThan">
      <formula>$C$4</formula>
    </cfRule>
  </conditionalFormatting>
  <conditionalFormatting sqref="CO51">
    <cfRule type="cellIs" dxfId="9205" priority="2884" operator="lessThan">
      <formula>$C$4</formula>
    </cfRule>
  </conditionalFormatting>
  <conditionalFormatting sqref="CO52">
    <cfRule type="cellIs" dxfId="9204" priority="2885" operator="lessThan">
      <formula>$C$4</formula>
    </cfRule>
  </conditionalFormatting>
  <conditionalFormatting sqref="CO53">
    <cfRule type="cellIs" dxfId="9203" priority="2886" operator="lessThan">
      <formula>$C$4</formula>
    </cfRule>
  </conditionalFormatting>
  <conditionalFormatting sqref="CO54">
    <cfRule type="cellIs" dxfId="9202" priority="2887" operator="lessThan">
      <formula>$C$4</formula>
    </cfRule>
  </conditionalFormatting>
  <conditionalFormatting sqref="CO55">
    <cfRule type="cellIs" dxfId="9201" priority="2888" operator="lessThan">
      <formula>$C$4</formula>
    </cfRule>
  </conditionalFormatting>
  <conditionalFormatting sqref="CO56">
    <cfRule type="cellIs" dxfId="9200" priority="2889" operator="lessThan">
      <formula>$C$4</formula>
    </cfRule>
  </conditionalFormatting>
  <conditionalFormatting sqref="CO57">
    <cfRule type="cellIs" dxfId="9199" priority="2890" operator="lessThan">
      <formula>$C$4</formula>
    </cfRule>
  </conditionalFormatting>
  <conditionalFormatting sqref="CO58">
    <cfRule type="cellIs" dxfId="9198" priority="2891" operator="lessThan">
      <formula>$C$4</formula>
    </cfRule>
  </conditionalFormatting>
  <conditionalFormatting sqref="CO59">
    <cfRule type="cellIs" dxfId="9197" priority="2892" operator="lessThan">
      <formula>$C$4</formula>
    </cfRule>
  </conditionalFormatting>
  <conditionalFormatting sqref="CO60">
    <cfRule type="cellIs" dxfId="9196" priority="2893" operator="lessThan">
      <formula>$C$4</formula>
    </cfRule>
  </conditionalFormatting>
  <conditionalFormatting sqref="R37">
    <cfRule type="cellIs" dxfId="9195" priority="2920" operator="lessThan">
      <formula>$C$4</formula>
    </cfRule>
  </conditionalFormatting>
  <conditionalFormatting sqref="R38">
    <cfRule type="cellIs" dxfId="9194" priority="2921" operator="lessThan">
      <formula>$C$4</formula>
    </cfRule>
  </conditionalFormatting>
  <conditionalFormatting sqref="R39">
    <cfRule type="cellIs" dxfId="9193" priority="2922" operator="lessThan">
      <formula>$C$4</formula>
    </cfRule>
  </conditionalFormatting>
  <conditionalFormatting sqref="R40">
    <cfRule type="cellIs" dxfId="9192" priority="2923" operator="lessThan">
      <formula>$C$4</formula>
    </cfRule>
  </conditionalFormatting>
  <conditionalFormatting sqref="R41">
    <cfRule type="cellIs" dxfId="9191" priority="2924" operator="lessThan">
      <formula>$C$4</formula>
    </cfRule>
  </conditionalFormatting>
  <conditionalFormatting sqref="R42">
    <cfRule type="cellIs" dxfId="9190" priority="2925" operator="lessThan">
      <formula>$C$4</formula>
    </cfRule>
  </conditionalFormatting>
  <conditionalFormatting sqref="R43">
    <cfRule type="cellIs" dxfId="9189" priority="2926" operator="lessThan">
      <formula>$C$4</formula>
    </cfRule>
  </conditionalFormatting>
  <conditionalFormatting sqref="R44">
    <cfRule type="cellIs" dxfId="9188" priority="2927" operator="lessThan">
      <formula>$C$4</formula>
    </cfRule>
  </conditionalFormatting>
  <conditionalFormatting sqref="R45">
    <cfRule type="cellIs" dxfId="9187" priority="2928" operator="lessThan">
      <formula>$C$4</formula>
    </cfRule>
  </conditionalFormatting>
  <conditionalFormatting sqref="R46">
    <cfRule type="cellIs" dxfId="9186" priority="2929" operator="lessThan">
      <formula>$C$4</formula>
    </cfRule>
  </conditionalFormatting>
  <conditionalFormatting sqref="R47">
    <cfRule type="cellIs" dxfId="9185" priority="2930" operator="lessThan">
      <formula>$C$4</formula>
    </cfRule>
  </conditionalFormatting>
  <conditionalFormatting sqref="R48">
    <cfRule type="cellIs" dxfId="9184" priority="2931" operator="lessThan">
      <formula>$C$4</formula>
    </cfRule>
  </conditionalFormatting>
  <conditionalFormatting sqref="R49">
    <cfRule type="cellIs" dxfId="9183" priority="2932" operator="lessThan">
      <formula>$C$4</formula>
    </cfRule>
  </conditionalFormatting>
  <conditionalFormatting sqref="R50">
    <cfRule type="cellIs" dxfId="9182" priority="2933" operator="lessThan">
      <formula>$C$4</formula>
    </cfRule>
  </conditionalFormatting>
  <conditionalFormatting sqref="R51">
    <cfRule type="cellIs" dxfId="9181" priority="2934" operator="lessThan">
      <formula>$C$4</formula>
    </cfRule>
  </conditionalFormatting>
  <conditionalFormatting sqref="R52">
    <cfRule type="cellIs" dxfId="9180" priority="2935" operator="lessThan">
      <formula>$C$4</formula>
    </cfRule>
  </conditionalFormatting>
  <conditionalFormatting sqref="R53">
    <cfRule type="cellIs" dxfId="9179" priority="2936" operator="lessThan">
      <formula>$C$4</formula>
    </cfRule>
  </conditionalFormatting>
  <conditionalFormatting sqref="R54">
    <cfRule type="cellIs" dxfId="9178" priority="2937" operator="lessThan">
      <formula>$C$4</formula>
    </cfRule>
  </conditionalFormatting>
  <conditionalFormatting sqref="R55">
    <cfRule type="cellIs" dxfId="9177" priority="2938" operator="lessThan">
      <formula>$C$4</formula>
    </cfRule>
  </conditionalFormatting>
  <conditionalFormatting sqref="R56">
    <cfRule type="cellIs" dxfId="9176" priority="2939" operator="lessThan">
      <formula>$C$4</formula>
    </cfRule>
  </conditionalFormatting>
  <conditionalFormatting sqref="R57">
    <cfRule type="cellIs" dxfId="9175" priority="2940" operator="lessThan">
      <formula>$C$4</formula>
    </cfRule>
  </conditionalFormatting>
  <conditionalFormatting sqref="R58">
    <cfRule type="cellIs" dxfId="9174" priority="2941" operator="lessThan">
      <formula>$C$4</formula>
    </cfRule>
  </conditionalFormatting>
  <conditionalFormatting sqref="R59">
    <cfRule type="cellIs" dxfId="9173" priority="2942" operator="lessThan">
      <formula>$C$4</formula>
    </cfRule>
  </conditionalFormatting>
  <conditionalFormatting sqref="R60">
    <cfRule type="cellIs" dxfId="9172" priority="2943" operator="lessThan">
      <formula>$C$4</formula>
    </cfRule>
  </conditionalFormatting>
  <conditionalFormatting sqref="S37">
    <cfRule type="cellIs" dxfId="9171" priority="2970" operator="lessThan">
      <formula>$C$4</formula>
    </cfRule>
  </conditionalFormatting>
  <conditionalFormatting sqref="S38">
    <cfRule type="cellIs" dxfId="9170" priority="2971" operator="lessThan">
      <formula>$C$4</formula>
    </cfRule>
  </conditionalFormatting>
  <conditionalFormatting sqref="S39">
    <cfRule type="cellIs" dxfId="9169" priority="2972" operator="lessThan">
      <formula>$C$4</formula>
    </cfRule>
  </conditionalFormatting>
  <conditionalFormatting sqref="S40">
    <cfRule type="cellIs" dxfId="9168" priority="2973" operator="lessThan">
      <formula>$C$4</formula>
    </cfRule>
  </conditionalFormatting>
  <conditionalFormatting sqref="S41">
    <cfRule type="cellIs" dxfId="9167" priority="2974" operator="lessThan">
      <formula>$C$4</formula>
    </cfRule>
  </conditionalFormatting>
  <conditionalFormatting sqref="S42">
    <cfRule type="cellIs" dxfId="9166" priority="2975" operator="lessThan">
      <formula>$C$4</formula>
    </cfRule>
  </conditionalFormatting>
  <conditionalFormatting sqref="S43">
    <cfRule type="cellIs" dxfId="9165" priority="2976" operator="lessThan">
      <formula>$C$4</formula>
    </cfRule>
  </conditionalFormatting>
  <conditionalFormatting sqref="S44">
    <cfRule type="cellIs" dxfId="9164" priority="2977" operator="lessThan">
      <formula>$C$4</formula>
    </cfRule>
  </conditionalFormatting>
  <conditionalFormatting sqref="S45">
    <cfRule type="cellIs" dxfId="9163" priority="2978" operator="lessThan">
      <formula>$C$4</formula>
    </cfRule>
  </conditionalFormatting>
  <conditionalFormatting sqref="S46">
    <cfRule type="cellIs" dxfId="9162" priority="2979" operator="lessThan">
      <formula>$C$4</formula>
    </cfRule>
  </conditionalFormatting>
  <conditionalFormatting sqref="S47">
    <cfRule type="cellIs" dxfId="9161" priority="2980" operator="lessThan">
      <formula>$C$4</formula>
    </cfRule>
  </conditionalFormatting>
  <conditionalFormatting sqref="S48">
    <cfRule type="cellIs" dxfId="9160" priority="2981" operator="lessThan">
      <formula>$C$4</formula>
    </cfRule>
  </conditionalFormatting>
  <conditionalFormatting sqref="S49">
    <cfRule type="cellIs" dxfId="9159" priority="2982" operator="lessThan">
      <formula>$C$4</formula>
    </cfRule>
  </conditionalFormatting>
  <conditionalFormatting sqref="S50">
    <cfRule type="cellIs" dxfId="9158" priority="2983" operator="lessThan">
      <formula>$C$4</formula>
    </cfRule>
  </conditionalFormatting>
  <conditionalFormatting sqref="S51">
    <cfRule type="cellIs" dxfId="9157" priority="2984" operator="lessThan">
      <formula>$C$4</formula>
    </cfRule>
  </conditionalFormatting>
  <conditionalFormatting sqref="S52">
    <cfRule type="cellIs" dxfId="9156" priority="2985" operator="lessThan">
      <formula>$C$4</formula>
    </cfRule>
  </conditionalFormatting>
  <conditionalFormatting sqref="S53">
    <cfRule type="cellIs" dxfId="9155" priority="2986" operator="lessThan">
      <formula>$C$4</formula>
    </cfRule>
  </conditionalFormatting>
  <conditionalFormatting sqref="S54">
    <cfRule type="cellIs" dxfId="9154" priority="2987" operator="lessThan">
      <formula>$C$4</formula>
    </cfRule>
  </conditionalFormatting>
  <conditionalFormatting sqref="S55">
    <cfRule type="cellIs" dxfId="9153" priority="2988" operator="lessThan">
      <formula>$C$4</formula>
    </cfRule>
  </conditionalFormatting>
  <conditionalFormatting sqref="S56">
    <cfRule type="cellIs" dxfId="9152" priority="2989" operator="lessThan">
      <formula>$C$4</formula>
    </cfRule>
  </conditionalFormatting>
  <conditionalFormatting sqref="S57">
    <cfRule type="cellIs" dxfId="9151" priority="2990" operator="lessThan">
      <formula>$C$4</formula>
    </cfRule>
  </conditionalFormatting>
  <conditionalFormatting sqref="S58">
    <cfRule type="cellIs" dxfId="9150" priority="2991" operator="lessThan">
      <formula>$C$4</formula>
    </cfRule>
  </conditionalFormatting>
  <conditionalFormatting sqref="S59">
    <cfRule type="cellIs" dxfId="9149" priority="2992" operator="lessThan">
      <formula>$C$4</formula>
    </cfRule>
  </conditionalFormatting>
  <conditionalFormatting sqref="S60">
    <cfRule type="cellIs" dxfId="9148" priority="2993" operator="lessThan">
      <formula>$C$4</formula>
    </cfRule>
  </conditionalFormatting>
  <conditionalFormatting sqref="U37">
    <cfRule type="cellIs" dxfId="9147" priority="3020" operator="lessThan">
      <formula>$C$4</formula>
    </cfRule>
  </conditionalFormatting>
  <conditionalFormatting sqref="U38">
    <cfRule type="cellIs" dxfId="9146" priority="3021" operator="lessThan">
      <formula>$C$4</formula>
    </cfRule>
  </conditionalFormatting>
  <conditionalFormatting sqref="U39">
    <cfRule type="cellIs" dxfId="9145" priority="3022" operator="lessThan">
      <formula>$C$4</formula>
    </cfRule>
  </conditionalFormatting>
  <conditionalFormatting sqref="U40">
    <cfRule type="cellIs" dxfId="9144" priority="3023" operator="lessThan">
      <formula>$C$4</formula>
    </cfRule>
  </conditionalFormatting>
  <conditionalFormatting sqref="U41">
    <cfRule type="cellIs" dxfId="9143" priority="3024" operator="lessThan">
      <formula>$C$4</formula>
    </cfRule>
  </conditionalFormatting>
  <conditionalFormatting sqref="U42">
    <cfRule type="cellIs" dxfId="9142" priority="3025" operator="lessThan">
      <formula>$C$4</formula>
    </cfRule>
  </conditionalFormatting>
  <conditionalFormatting sqref="U43">
    <cfRule type="cellIs" dxfId="9141" priority="3026" operator="lessThan">
      <formula>$C$4</formula>
    </cfRule>
  </conditionalFormatting>
  <conditionalFormatting sqref="U44">
    <cfRule type="cellIs" dxfId="9140" priority="3027" operator="lessThan">
      <formula>$C$4</formula>
    </cfRule>
  </conditionalFormatting>
  <conditionalFormatting sqref="U45">
    <cfRule type="cellIs" dxfId="9139" priority="3028" operator="lessThan">
      <formula>$C$4</formula>
    </cfRule>
  </conditionalFormatting>
  <conditionalFormatting sqref="U46">
    <cfRule type="cellIs" dxfId="9138" priority="3029" operator="lessThan">
      <formula>$C$4</formula>
    </cfRule>
  </conditionalFormatting>
  <conditionalFormatting sqref="U47">
    <cfRule type="cellIs" dxfId="9137" priority="3030" operator="lessThan">
      <formula>$C$4</formula>
    </cfRule>
  </conditionalFormatting>
  <conditionalFormatting sqref="U48">
    <cfRule type="cellIs" dxfId="9136" priority="3031" operator="lessThan">
      <formula>$C$4</formula>
    </cfRule>
  </conditionalFormatting>
  <conditionalFormatting sqref="U49">
    <cfRule type="cellIs" dxfId="9135" priority="3032" operator="lessThan">
      <formula>$C$4</formula>
    </cfRule>
  </conditionalFormatting>
  <conditionalFormatting sqref="U50">
    <cfRule type="cellIs" dxfId="9134" priority="3033" operator="lessThan">
      <formula>$C$4</formula>
    </cfRule>
  </conditionalFormatting>
  <conditionalFormatting sqref="U51">
    <cfRule type="cellIs" dxfId="9133" priority="3034" operator="lessThan">
      <formula>$C$4</formula>
    </cfRule>
  </conditionalFormatting>
  <conditionalFormatting sqref="U52">
    <cfRule type="cellIs" dxfId="9132" priority="3035" operator="lessThan">
      <formula>$C$4</formula>
    </cfRule>
  </conditionalFormatting>
  <conditionalFormatting sqref="U53">
    <cfRule type="cellIs" dxfId="9131" priority="3036" operator="lessThan">
      <formula>$C$4</formula>
    </cfRule>
  </conditionalFormatting>
  <conditionalFormatting sqref="U54">
    <cfRule type="cellIs" dxfId="9130" priority="3037" operator="lessThan">
      <formula>$C$4</formula>
    </cfRule>
  </conditionalFormatting>
  <conditionalFormatting sqref="U55">
    <cfRule type="cellIs" dxfId="9129" priority="3038" operator="lessThan">
      <formula>$C$4</formula>
    </cfRule>
  </conditionalFormatting>
  <conditionalFormatting sqref="U56">
    <cfRule type="cellIs" dxfId="9128" priority="3039" operator="lessThan">
      <formula>$C$4</formula>
    </cfRule>
  </conditionalFormatting>
  <conditionalFormatting sqref="U57">
    <cfRule type="cellIs" dxfId="9127" priority="3040" operator="lessThan">
      <formula>$C$4</formula>
    </cfRule>
  </conditionalFormatting>
  <conditionalFormatting sqref="U58">
    <cfRule type="cellIs" dxfId="9126" priority="3041" operator="lessThan">
      <formula>$C$4</formula>
    </cfRule>
  </conditionalFormatting>
  <conditionalFormatting sqref="U59">
    <cfRule type="cellIs" dxfId="9125" priority="3042" operator="lessThan">
      <formula>$C$4</formula>
    </cfRule>
  </conditionalFormatting>
  <conditionalFormatting sqref="U60">
    <cfRule type="cellIs" dxfId="9124" priority="3043" operator="lessThan">
      <formula>$C$4</formula>
    </cfRule>
  </conditionalFormatting>
  <conditionalFormatting sqref="V37">
    <cfRule type="cellIs" dxfId="9123" priority="3070" operator="lessThan">
      <formula>$C$4</formula>
    </cfRule>
  </conditionalFormatting>
  <conditionalFormatting sqref="V38">
    <cfRule type="cellIs" dxfId="9122" priority="3071" operator="lessThan">
      <formula>$C$4</formula>
    </cfRule>
  </conditionalFormatting>
  <conditionalFormatting sqref="V39">
    <cfRule type="cellIs" dxfId="9121" priority="3072" operator="lessThan">
      <formula>$C$4</formula>
    </cfRule>
  </conditionalFormatting>
  <conditionalFormatting sqref="V40">
    <cfRule type="cellIs" dxfId="9120" priority="3073" operator="lessThan">
      <formula>$C$4</formula>
    </cfRule>
  </conditionalFormatting>
  <conditionalFormatting sqref="V41">
    <cfRule type="cellIs" dxfId="9119" priority="3074" operator="lessThan">
      <formula>$C$4</formula>
    </cfRule>
  </conditionalFormatting>
  <conditionalFormatting sqref="V42">
    <cfRule type="cellIs" dxfId="9118" priority="3075" operator="lessThan">
      <formula>$C$4</formula>
    </cfRule>
  </conditionalFormatting>
  <conditionalFormatting sqref="V43">
    <cfRule type="cellIs" dxfId="9117" priority="3076" operator="lessThan">
      <formula>$C$4</formula>
    </cfRule>
  </conditionalFormatting>
  <conditionalFormatting sqref="V44">
    <cfRule type="cellIs" dxfId="9116" priority="3077" operator="lessThan">
      <formula>$C$4</formula>
    </cfRule>
  </conditionalFormatting>
  <conditionalFormatting sqref="V45">
    <cfRule type="cellIs" dxfId="9115" priority="3078" operator="lessThan">
      <formula>$C$4</formula>
    </cfRule>
  </conditionalFormatting>
  <conditionalFormatting sqref="V46">
    <cfRule type="cellIs" dxfId="9114" priority="3079" operator="lessThan">
      <formula>$C$4</formula>
    </cfRule>
  </conditionalFormatting>
  <conditionalFormatting sqref="V47">
    <cfRule type="cellIs" dxfId="9113" priority="3080" operator="lessThan">
      <formula>$C$4</formula>
    </cfRule>
  </conditionalFormatting>
  <conditionalFormatting sqref="V48">
    <cfRule type="cellIs" dxfId="9112" priority="3081" operator="lessThan">
      <formula>$C$4</formula>
    </cfRule>
  </conditionalFormatting>
  <conditionalFormatting sqref="V49">
    <cfRule type="cellIs" dxfId="9111" priority="3082" operator="lessThan">
      <formula>$C$4</formula>
    </cfRule>
  </conditionalFormatting>
  <conditionalFormatting sqref="V50">
    <cfRule type="cellIs" dxfId="9110" priority="3083" operator="lessThan">
      <formula>$C$4</formula>
    </cfRule>
  </conditionalFormatting>
  <conditionalFormatting sqref="V51">
    <cfRule type="cellIs" dxfId="9109" priority="3084" operator="lessThan">
      <formula>$C$4</formula>
    </cfRule>
  </conditionalFormatting>
  <conditionalFormatting sqref="V52">
    <cfRule type="cellIs" dxfId="9108" priority="3085" operator="lessThan">
      <formula>$C$4</formula>
    </cfRule>
  </conditionalFormatting>
  <conditionalFormatting sqref="V53">
    <cfRule type="cellIs" dxfId="9107" priority="3086" operator="lessThan">
      <formula>$C$4</formula>
    </cfRule>
  </conditionalFormatting>
  <conditionalFormatting sqref="V54">
    <cfRule type="cellIs" dxfId="9106" priority="3087" operator="lessThan">
      <formula>$C$4</formula>
    </cfRule>
  </conditionalFormatting>
  <conditionalFormatting sqref="V55">
    <cfRule type="cellIs" dxfId="9105" priority="3088" operator="lessThan">
      <formula>$C$4</formula>
    </cfRule>
  </conditionalFormatting>
  <conditionalFormatting sqref="V56">
    <cfRule type="cellIs" dxfId="9104" priority="3089" operator="lessThan">
      <formula>$C$4</formula>
    </cfRule>
  </conditionalFormatting>
  <conditionalFormatting sqref="V57">
    <cfRule type="cellIs" dxfId="9103" priority="3090" operator="lessThan">
      <formula>$C$4</formula>
    </cfRule>
  </conditionalFormatting>
  <conditionalFormatting sqref="V58">
    <cfRule type="cellIs" dxfId="9102" priority="3091" operator="lessThan">
      <formula>$C$4</formula>
    </cfRule>
  </conditionalFormatting>
  <conditionalFormatting sqref="V59">
    <cfRule type="cellIs" dxfId="9101" priority="3092" operator="lessThan">
      <formula>$C$4</formula>
    </cfRule>
  </conditionalFormatting>
  <conditionalFormatting sqref="V60">
    <cfRule type="cellIs" dxfId="9100" priority="3093" operator="lessThan">
      <formula>$C$4</formula>
    </cfRule>
  </conditionalFormatting>
  <conditionalFormatting sqref="CR11">
    <cfRule type="cellIs" dxfId="9099" priority="3094" operator="lessThan">
      <formula>$C$4</formula>
    </cfRule>
  </conditionalFormatting>
  <conditionalFormatting sqref="CR11">
    <cfRule type="cellIs" dxfId="9098" priority="3095" operator="lessThan">
      <formula>$C$4</formula>
    </cfRule>
  </conditionalFormatting>
  <conditionalFormatting sqref="CR12">
    <cfRule type="cellIs" dxfId="9097" priority="3096" operator="lessThan">
      <formula>$C$4</formula>
    </cfRule>
  </conditionalFormatting>
  <conditionalFormatting sqref="CR12">
    <cfRule type="cellIs" dxfId="9096" priority="3097" operator="lessThan">
      <formula>$C$4</formula>
    </cfRule>
  </conditionalFormatting>
  <conditionalFormatting sqref="CR13">
    <cfRule type="cellIs" dxfId="9095" priority="3098" operator="lessThan">
      <formula>$C$4</formula>
    </cfRule>
  </conditionalFormatting>
  <conditionalFormatting sqref="CR13">
    <cfRule type="cellIs" dxfId="9094" priority="3099" operator="lessThan">
      <formula>$C$4</formula>
    </cfRule>
  </conditionalFormatting>
  <conditionalFormatting sqref="CR14">
    <cfRule type="cellIs" dxfId="9093" priority="3100" operator="lessThan">
      <formula>$C$4</formula>
    </cfRule>
  </conditionalFormatting>
  <conditionalFormatting sqref="CR14">
    <cfRule type="cellIs" dxfId="9092" priority="3101" operator="lessThan">
      <formula>$C$4</formula>
    </cfRule>
  </conditionalFormatting>
  <conditionalFormatting sqref="CR15">
    <cfRule type="cellIs" dxfId="9091" priority="3102" operator="lessThan">
      <formula>$C$4</formula>
    </cfRule>
  </conditionalFormatting>
  <conditionalFormatting sqref="CR15">
    <cfRule type="cellIs" dxfId="9090" priority="3103" operator="lessThan">
      <formula>$C$4</formula>
    </cfRule>
  </conditionalFormatting>
  <conditionalFormatting sqref="CR16">
    <cfRule type="cellIs" dxfId="9089" priority="3104" operator="lessThan">
      <formula>$C$4</formula>
    </cfRule>
  </conditionalFormatting>
  <conditionalFormatting sqref="CR16">
    <cfRule type="cellIs" dxfId="9088" priority="3105" operator="lessThan">
      <formula>$C$4</formula>
    </cfRule>
  </conditionalFormatting>
  <conditionalFormatting sqref="CR17">
    <cfRule type="cellIs" dxfId="9087" priority="3106" operator="lessThan">
      <formula>$C$4</formula>
    </cfRule>
  </conditionalFormatting>
  <conditionalFormatting sqref="CR17">
    <cfRule type="cellIs" dxfId="9086" priority="3107" operator="lessThan">
      <formula>$C$4</formula>
    </cfRule>
  </conditionalFormatting>
  <conditionalFormatting sqref="CR18">
    <cfRule type="cellIs" dxfId="9085" priority="3108" operator="lessThan">
      <formula>$C$4</formula>
    </cfRule>
  </conditionalFormatting>
  <conditionalFormatting sqref="CR18">
    <cfRule type="cellIs" dxfId="9084" priority="3109" operator="lessThan">
      <formula>$C$4</formula>
    </cfRule>
  </conditionalFormatting>
  <conditionalFormatting sqref="CR19">
    <cfRule type="cellIs" dxfId="9083" priority="3110" operator="lessThan">
      <formula>$C$4</formula>
    </cfRule>
  </conditionalFormatting>
  <conditionalFormatting sqref="CR19">
    <cfRule type="cellIs" dxfId="9082" priority="3111" operator="lessThan">
      <formula>$C$4</formula>
    </cfRule>
  </conditionalFormatting>
  <conditionalFormatting sqref="CR20">
    <cfRule type="cellIs" dxfId="9081" priority="3112" operator="lessThan">
      <formula>$C$4</formula>
    </cfRule>
  </conditionalFormatting>
  <conditionalFormatting sqref="CR20">
    <cfRule type="cellIs" dxfId="9080" priority="3113" operator="lessThan">
      <formula>$C$4</formula>
    </cfRule>
  </conditionalFormatting>
  <conditionalFormatting sqref="CR21">
    <cfRule type="cellIs" dxfId="9079" priority="3114" operator="lessThan">
      <formula>$C$4</formula>
    </cfRule>
  </conditionalFormatting>
  <conditionalFormatting sqref="CR21">
    <cfRule type="cellIs" dxfId="9078" priority="3115" operator="lessThan">
      <formula>$C$4</formula>
    </cfRule>
  </conditionalFormatting>
  <conditionalFormatting sqref="CR22">
    <cfRule type="cellIs" dxfId="9077" priority="3116" operator="lessThan">
      <formula>$C$4</formula>
    </cfRule>
  </conditionalFormatting>
  <conditionalFormatting sqref="CR22">
    <cfRule type="cellIs" dxfId="9076" priority="3117" operator="lessThan">
      <formula>$C$4</formula>
    </cfRule>
  </conditionalFormatting>
  <conditionalFormatting sqref="CR23">
    <cfRule type="cellIs" dxfId="9075" priority="3118" operator="lessThan">
      <formula>$C$4</formula>
    </cfRule>
  </conditionalFormatting>
  <conditionalFormatting sqref="CR23">
    <cfRule type="cellIs" dxfId="9074" priority="3119" operator="lessThan">
      <formula>$C$4</formula>
    </cfRule>
  </conditionalFormatting>
  <conditionalFormatting sqref="CR24">
    <cfRule type="cellIs" dxfId="9073" priority="3120" operator="lessThan">
      <formula>$C$4</formula>
    </cfRule>
  </conditionalFormatting>
  <conditionalFormatting sqref="CR24">
    <cfRule type="cellIs" dxfId="9072" priority="3121" operator="lessThan">
      <formula>$C$4</formula>
    </cfRule>
  </conditionalFormatting>
  <conditionalFormatting sqref="CR25">
    <cfRule type="cellIs" dxfId="9071" priority="3122" operator="lessThan">
      <formula>$C$4</formula>
    </cfRule>
  </conditionalFormatting>
  <conditionalFormatting sqref="CR25">
    <cfRule type="cellIs" dxfId="9070" priority="3123" operator="lessThan">
      <formula>$C$4</formula>
    </cfRule>
  </conditionalFormatting>
  <conditionalFormatting sqref="CR26">
    <cfRule type="cellIs" dxfId="9069" priority="3124" operator="lessThan">
      <formula>$C$4</formula>
    </cfRule>
  </conditionalFormatting>
  <conditionalFormatting sqref="CR26">
    <cfRule type="cellIs" dxfId="9068" priority="3125" operator="lessThan">
      <formula>$C$4</formula>
    </cfRule>
  </conditionalFormatting>
  <conditionalFormatting sqref="CR27">
    <cfRule type="cellIs" dxfId="9067" priority="3126" operator="lessThan">
      <formula>$C$4</formula>
    </cfRule>
  </conditionalFormatting>
  <conditionalFormatting sqref="CR27">
    <cfRule type="cellIs" dxfId="9066" priority="3127" operator="lessThan">
      <formula>$C$4</formula>
    </cfRule>
  </conditionalFormatting>
  <conditionalFormatting sqref="CR28">
    <cfRule type="cellIs" dxfId="9065" priority="3128" operator="lessThan">
      <formula>$C$4</formula>
    </cfRule>
  </conditionalFormatting>
  <conditionalFormatting sqref="CR28">
    <cfRule type="cellIs" dxfId="9064" priority="3129" operator="lessThan">
      <formula>$C$4</formula>
    </cfRule>
  </conditionalFormatting>
  <conditionalFormatting sqref="CR29">
    <cfRule type="cellIs" dxfId="9063" priority="3130" operator="lessThan">
      <formula>$C$4</formula>
    </cfRule>
  </conditionalFormatting>
  <conditionalFormatting sqref="CR29">
    <cfRule type="cellIs" dxfId="9062" priority="3131" operator="lessThan">
      <formula>$C$4</formula>
    </cfRule>
  </conditionalFormatting>
  <conditionalFormatting sqref="CR30">
    <cfRule type="cellIs" dxfId="9061" priority="3132" operator="lessThan">
      <formula>$C$4</formula>
    </cfRule>
  </conditionalFormatting>
  <conditionalFormatting sqref="CR30">
    <cfRule type="cellIs" dxfId="9060" priority="3133" operator="lessThan">
      <formula>$C$4</formula>
    </cfRule>
  </conditionalFormatting>
  <conditionalFormatting sqref="CR31">
    <cfRule type="cellIs" dxfId="9059" priority="3134" operator="lessThan">
      <formula>$C$4</formula>
    </cfRule>
  </conditionalFormatting>
  <conditionalFormatting sqref="CR31">
    <cfRule type="cellIs" dxfId="9058" priority="3135" operator="lessThan">
      <formula>$C$4</formula>
    </cfRule>
  </conditionalFormatting>
  <conditionalFormatting sqref="CR32">
    <cfRule type="cellIs" dxfId="9057" priority="3136" operator="lessThan">
      <formula>$C$4</formula>
    </cfRule>
  </conditionalFormatting>
  <conditionalFormatting sqref="CR32">
    <cfRule type="cellIs" dxfId="9056" priority="3137" operator="lessThan">
      <formula>$C$4</formula>
    </cfRule>
  </conditionalFormatting>
  <conditionalFormatting sqref="CR33">
    <cfRule type="cellIs" dxfId="9055" priority="3138" operator="lessThan">
      <formula>$C$4</formula>
    </cfRule>
  </conditionalFormatting>
  <conditionalFormatting sqref="CR33">
    <cfRule type="cellIs" dxfId="9054" priority="3139" operator="lessThan">
      <formula>$C$4</formula>
    </cfRule>
  </conditionalFormatting>
  <conditionalFormatting sqref="CR34">
    <cfRule type="cellIs" dxfId="9053" priority="3140" operator="lessThan">
      <formula>$C$4</formula>
    </cfRule>
  </conditionalFormatting>
  <conditionalFormatting sqref="CR34">
    <cfRule type="cellIs" dxfId="9052" priority="3141" operator="lessThan">
      <formula>$C$4</formula>
    </cfRule>
  </conditionalFormatting>
  <conditionalFormatting sqref="CR35">
    <cfRule type="cellIs" dxfId="9051" priority="3142" operator="lessThan">
      <formula>$C$4</formula>
    </cfRule>
  </conditionalFormatting>
  <conditionalFormatting sqref="CR35">
    <cfRule type="cellIs" dxfId="9050" priority="3143" operator="lessThan">
      <formula>$C$4</formula>
    </cfRule>
  </conditionalFormatting>
  <conditionalFormatting sqref="CR36">
    <cfRule type="cellIs" dxfId="9049" priority="3144" operator="lessThan">
      <formula>$C$4</formula>
    </cfRule>
  </conditionalFormatting>
  <conditionalFormatting sqref="CR36">
    <cfRule type="cellIs" dxfId="9048" priority="3145" operator="lessThan">
      <formula>$C$4</formula>
    </cfRule>
  </conditionalFormatting>
  <conditionalFormatting sqref="CR37">
    <cfRule type="cellIs" dxfId="9047" priority="3146" operator="lessThan">
      <formula>$C$4</formula>
    </cfRule>
  </conditionalFormatting>
  <conditionalFormatting sqref="CR37">
    <cfRule type="cellIs" dxfId="9046" priority="3147" operator="lessThan">
      <formula>$C$4</formula>
    </cfRule>
  </conditionalFormatting>
  <conditionalFormatting sqref="CR38">
    <cfRule type="cellIs" dxfId="9045" priority="3148" operator="lessThan">
      <formula>$C$4</formula>
    </cfRule>
  </conditionalFormatting>
  <conditionalFormatting sqref="CR38">
    <cfRule type="cellIs" dxfId="9044" priority="3149" operator="lessThan">
      <formula>$C$4</formula>
    </cfRule>
  </conditionalFormatting>
  <conditionalFormatting sqref="CR39">
    <cfRule type="cellIs" dxfId="9043" priority="3150" operator="lessThan">
      <formula>$C$4</formula>
    </cfRule>
  </conditionalFormatting>
  <conditionalFormatting sqref="CR39">
    <cfRule type="cellIs" dxfId="9042" priority="3151" operator="lessThan">
      <formula>$C$4</formula>
    </cfRule>
  </conditionalFormatting>
  <conditionalFormatting sqref="CR40">
    <cfRule type="cellIs" dxfId="9041" priority="3152" operator="lessThan">
      <formula>$C$4</formula>
    </cfRule>
  </conditionalFormatting>
  <conditionalFormatting sqref="CR40">
    <cfRule type="cellIs" dxfId="9040" priority="3153" operator="lessThan">
      <formula>$C$4</formula>
    </cfRule>
  </conditionalFormatting>
  <conditionalFormatting sqref="CR41">
    <cfRule type="cellIs" dxfId="9039" priority="3154" operator="lessThan">
      <formula>$C$4</formula>
    </cfRule>
  </conditionalFormatting>
  <conditionalFormatting sqref="CR41">
    <cfRule type="cellIs" dxfId="9038" priority="3155" operator="lessThan">
      <formula>$C$4</formula>
    </cfRule>
  </conditionalFormatting>
  <conditionalFormatting sqref="CR42">
    <cfRule type="cellIs" dxfId="9037" priority="3156" operator="lessThan">
      <formula>$C$4</formula>
    </cfRule>
  </conditionalFormatting>
  <conditionalFormatting sqref="CR42">
    <cfRule type="cellIs" dxfId="9036" priority="3157" operator="lessThan">
      <formula>$C$4</formula>
    </cfRule>
  </conditionalFormatting>
  <conditionalFormatting sqref="CR43">
    <cfRule type="cellIs" dxfId="9035" priority="3158" operator="lessThan">
      <formula>$C$4</formula>
    </cfRule>
  </conditionalFormatting>
  <conditionalFormatting sqref="CR43">
    <cfRule type="cellIs" dxfId="9034" priority="3159" operator="lessThan">
      <formula>$C$4</formula>
    </cfRule>
  </conditionalFormatting>
  <conditionalFormatting sqref="CR44">
    <cfRule type="cellIs" dxfId="9033" priority="3160" operator="lessThan">
      <formula>$C$4</formula>
    </cfRule>
  </conditionalFormatting>
  <conditionalFormatting sqref="CR44">
    <cfRule type="cellIs" dxfId="9032" priority="3161" operator="lessThan">
      <formula>$C$4</formula>
    </cfRule>
  </conditionalFormatting>
  <conditionalFormatting sqref="CR45">
    <cfRule type="cellIs" dxfId="9031" priority="3162" operator="lessThan">
      <formula>$C$4</formula>
    </cfRule>
  </conditionalFormatting>
  <conditionalFormatting sqref="CR45">
    <cfRule type="cellIs" dxfId="9030" priority="3163" operator="lessThan">
      <formula>$C$4</formula>
    </cfRule>
  </conditionalFormatting>
  <conditionalFormatting sqref="CR46">
    <cfRule type="cellIs" dxfId="9029" priority="3164" operator="lessThan">
      <formula>$C$4</formula>
    </cfRule>
  </conditionalFormatting>
  <conditionalFormatting sqref="CR46">
    <cfRule type="cellIs" dxfId="9028" priority="3165" operator="lessThan">
      <formula>$C$4</formula>
    </cfRule>
  </conditionalFormatting>
  <conditionalFormatting sqref="CR47">
    <cfRule type="cellIs" dxfId="9027" priority="3166" operator="lessThan">
      <formula>$C$4</formula>
    </cfRule>
  </conditionalFormatting>
  <conditionalFormatting sqref="CR47">
    <cfRule type="cellIs" dxfId="9026" priority="3167" operator="lessThan">
      <formula>$C$4</formula>
    </cfRule>
  </conditionalFormatting>
  <conditionalFormatting sqref="CR48">
    <cfRule type="cellIs" dxfId="9025" priority="3168" operator="lessThan">
      <formula>$C$4</formula>
    </cfRule>
  </conditionalFormatting>
  <conditionalFormatting sqref="CR48">
    <cfRule type="cellIs" dxfId="9024" priority="3169" operator="lessThan">
      <formula>$C$4</formula>
    </cfRule>
  </conditionalFormatting>
  <conditionalFormatting sqref="CR49">
    <cfRule type="cellIs" dxfId="9023" priority="3170" operator="lessThan">
      <formula>$C$4</formula>
    </cfRule>
  </conditionalFormatting>
  <conditionalFormatting sqref="CR49">
    <cfRule type="cellIs" dxfId="9022" priority="3171" operator="lessThan">
      <formula>$C$4</formula>
    </cfRule>
  </conditionalFormatting>
  <conditionalFormatting sqref="CR50">
    <cfRule type="cellIs" dxfId="9021" priority="3172" operator="lessThan">
      <formula>$C$4</formula>
    </cfRule>
  </conditionalFormatting>
  <conditionalFormatting sqref="CR50">
    <cfRule type="cellIs" dxfId="9020" priority="3173" operator="lessThan">
      <formula>$C$4</formula>
    </cfRule>
  </conditionalFormatting>
  <conditionalFormatting sqref="CR51">
    <cfRule type="cellIs" dxfId="9019" priority="3174" operator="lessThan">
      <formula>$C$4</formula>
    </cfRule>
  </conditionalFormatting>
  <conditionalFormatting sqref="CR51">
    <cfRule type="cellIs" dxfId="9018" priority="3175" operator="lessThan">
      <formula>$C$4</formula>
    </cfRule>
  </conditionalFormatting>
  <conditionalFormatting sqref="CR52">
    <cfRule type="cellIs" dxfId="9017" priority="3176" operator="lessThan">
      <formula>$C$4</formula>
    </cfRule>
  </conditionalFormatting>
  <conditionalFormatting sqref="CR52">
    <cfRule type="cellIs" dxfId="9016" priority="3177" operator="lessThan">
      <formula>$C$4</formula>
    </cfRule>
  </conditionalFormatting>
  <conditionalFormatting sqref="CR53">
    <cfRule type="cellIs" dxfId="9015" priority="3178" operator="lessThan">
      <formula>$C$4</formula>
    </cfRule>
  </conditionalFormatting>
  <conditionalFormatting sqref="CR53">
    <cfRule type="cellIs" dxfId="9014" priority="3179" operator="lessThan">
      <formula>$C$4</formula>
    </cfRule>
  </conditionalFormatting>
  <conditionalFormatting sqref="CR54">
    <cfRule type="cellIs" dxfId="9013" priority="3180" operator="lessThan">
      <formula>$C$4</formula>
    </cfRule>
  </conditionalFormatting>
  <conditionalFormatting sqref="CR54">
    <cfRule type="cellIs" dxfId="9012" priority="3181" operator="lessThan">
      <formula>$C$4</formula>
    </cfRule>
  </conditionalFormatting>
  <conditionalFormatting sqref="CR55">
    <cfRule type="cellIs" dxfId="9011" priority="3182" operator="lessThan">
      <formula>$C$4</formula>
    </cfRule>
  </conditionalFormatting>
  <conditionalFormatting sqref="CR55">
    <cfRule type="cellIs" dxfId="9010" priority="3183" operator="lessThan">
      <formula>$C$4</formula>
    </cfRule>
  </conditionalFormatting>
  <conditionalFormatting sqref="CR56">
    <cfRule type="cellIs" dxfId="9009" priority="3184" operator="lessThan">
      <formula>$C$4</formula>
    </cfRule>
  </conditionalFormatting>
  <conditionalFormatting sqref="CR56">
    <cfRule type="cellIs" dxfId="9008" priority="3185" operator="lessThan">
      <formula>$C$4</formula>
    </cfRule>
  </conditionalFormatting>
  <conditionalFormatting sqref="CR57">
    <cfRule type="cellIs" dxfId="9007" priority="3186" operator="lessThan">
      <formula>$C$4</formula>
    </cfRule>
  </conditionalFormatting>
  <conditionalFormatting sqref="CR57">
    <cfRule type="cellIs" dxfId="9006" priority="3187" operator="lessThan">
      <formula>$C$4</formula>
    </cfRule>
  </conditionalFormatting>
  <conditionalFormatting sqref="CR58">
    <cfRule type="cellIs" dxfId="9005" priority="3188" operator="lessThan">
      <formula>$C$4</formula>
    </cfRule>
  </conditionalFormatting>
  <conditionalFormatting sqref="CR58">
    <cfRule type="cellIs" dxfId="9004" priority="3189" operator="lessThan">
      <formula>$C$4</formula>
    </cfRule>
  </conditionalFormatting>
  <conditionalFormatting sqref="CR59">
    <cfRule type="cellIs" dxfId="9003" priority="3190" operator="lessThan">
      <formula>$C$4</formula>
    </cfRule>
  </conditionalFormatting>
  <conditionalFormatting sqref="CR59">
    <cfRule type="cellIs" dxfId="9002" priority="3191" operator="lessThan">
      <formula>$C$4</formula>
    </cfRule>
  </conditionalFormatting>
  <conditionalFormatting sqref="CR60">
    <cfRule type="cellIs" dxfId="9001" priority="3192" operator="lessThan">
      <formula>$C$4</formula>
    </cfRule>
  </conditionalFormatting>
  <conditionalFormatting sqref="CR60">
    <cfRule type="cellIs" dxfId="9000" priority="3193" operator="lessThan">
      <formula>$C$4</formula>
    </cfRule>
  </conditionalFormatting>
  <conditionalFormatting sqref="CW27">
    <cfRule type="cellIs" dxfId="8999" priority="3208" operator="lessThan">
      <formula>1</formula>
    </cfRule>
  </conditionalFormatting>
  <conditionalFormatting sqref="CW28">
    <cfRule type="cellIs" dxfId="8998" priority="3209" operator="lessThan">
      <formula>1</formula>
    </cfRule>
  </conditionalFormatting>
  <conditionalFormatting sqref="CW29">
    <cfRule type="cellIs" dxfId="8997" priority="3210" operator="lessThan">
      <formula>1</formula>
    </cfRule>
  </conditionalFormatting>
  <conditionalFormatting sqref="CW30">
    <cfRule type="cellIs" dxfId="8996" priority="3211" operator="lessThan">
      <formula>1</formula>
    </cfRule>
  </conditionalFormatting>
  <conditionalFormatting sqref="CW31">
    <cfRule type="cellIs" dxfId="8995" priority="3212" operator="lessThan">
      <formula>1</formula>
    </cfRule>
  </conditionalFormatting>
  <conditionalFormatting sqref="CW32">
    <cfRule type="cellIs" dxfId="8994" priority="3213" operator="lessThan">
      <formula>1</formula>
    </cfRule>
  </conditionalFormatting>
  <conditionalFormatting sqref="AX11">
    <cfRule type="cellIs" dxfId="8993" priority="3214" operator="lessThan">
      <formula>$C$4</formula>
    </cfRule>
  </conditionalFormatting>
  <conditionalFormatting sqref="AX11">
    <cfRule type="cellIs" dxfId="8992" priority="3215" operator="lessThan">
      <formula>$C$4</formula>
    </cfRule>
  </conditionalFormatting>
  <conditionalFormatting sqref="AX12">
    <cfRule type="cellIs" dxfId="8991" priority="3216" operator="lessThan">
      <formula>$C$4</formula>
    </cfRule>
  </conditionalFormatting>
  <conditionalFormatting sqref="AX12">
    <cfRule type="cellIs" dxfId="8990" priority="3217" operator="lessThan">
      <formula>$C$4</formula>
    </cfRule>
  </conditionalFormatting>
  <conditionalFormatting sqref="AX13">
    <cfRule type="cellIs" dxfId="8989" priority="3218" operator="lessThan">
      <formula>$C$4</formula>
    </cfRule>
  </conditionalFormatting>
  <conditionalFormatting sqref="AX13">
    <cfRule type="cellIs" dxfId="8988" priority="3219" operator="lessThan">
      <formula>$C$4</formula>
    </cfRule>
  </conditionalFormatting>
  <conditionalFormatting sqref="AX14">
    <cfRule type="cellIs" dxfId="8987" priority="3220" operator="lessThan">
      <formula>$C$4</formula>
    </cfRule>
  </conditionalFormatting>
  <conditionalFormatting sqref="AX14">
    <cfRule type="cellIs" dxfId="8986" priority="3221" operator="lessThan">
      <formula>$C$4</formula>
    </cfRule>
  </conditionalFormatting>
  <conditionalFormatting sqref="AX15">
    <cfRule type="cellIs" dxfId="8985" priority="3222" operator="lessThan">
      <formula>$C$4</formula>
    </cfRule>
  </conditionalFormatting>
  <conditionalFormatting sqref="AX15">
    <cfRule type="cellIs" dxfId="8984" priority="3223" operator="lessThan">
      <formula>$C$4</formula>
    </cfRule>
  </conditionalFormatting>
  <conditionalFormatting sqref="AX16">
    <cfRule type="cellIs" dxfId="8983" priority="3224" operator="lessThan">
      <formula>$C$4</formula>
    </cfRule>
  </conditionalFormatting>
  <conditionalFormatting sqref="AX16">
    <cfRule type="cellIs" dxfId="8982" priority="3225" operator="lessThan">
      <formula>$C$4</formula>
    </cfRule>
  </conditionalFormatting>
  <conditionalFormatting sqref="AX17">
    <cfRule type="cellIs" dxfId="8981" priority="3226" operator="lessThan">
      <formula>$C$4</formula>
    </cfRule>
  </conditionalFormatting>
  <conditionalFormatting sqref="AX17">
    <cfRule type="cellIs" dxfId="8980" priority="3227" operator="lessThan">
      <formula>$C$4</formula>
    </cfRule>
  </conditionalFormatting>
  <conditionalFormatting sqref="AX18">
    <cfRule type="cellIs" dxfId="8979" priority="3228" operator="lessThan">
      <formula>$C$4</formula>
    </cfRule>
  </conditionalFormatting>
  <conditionalFormatting sqref="AX18">
    <cfRule type="cellIs" dxfId="8978" priority="3229" operator="lessThan">
      <formula>$C$4</formula>
    </cfRule>
  </conditionalFormatting>
  <conditionalFormatting sqref="AX19">
    <cfRule type="cellIs" dxfId="8977" priority="3230" operator="lessThan">
      <formula>$C$4</formula>
    </cfRule>
  </conditionalFormatting>
  <conditionalFormatting sqref="AX19">
    <cfRule type="cellIs" dxfId="8976" priority="3231" operator="lessThan">
      <formula>$C$4</formula>
    </cfRule>
  </conditionalFormatting>
  <conditionalFormatting sqref="AX20">
    <cfRule type="cellIs" dxfId="8975" priority="3232" operator="lessThan">
      <formula>$C$4</formula>
    </cfRule>
  </conditionalFormatting>
  <conditionalFormatting sqref="AX20">
    <cfRule type="cellIs" dxfId="8974" priority="3233" operator="lessThan">
      <formula>$C$4</formula>
    </cfRule>
  </conditionalFormatting>
  <conditionalFormatting sqref="AX21">
    <cfRule type="cellIs" dxfId="8973" priority="3234" operator="lessThan">
      <formula>$C$4</formula>
    </cfRule>
  </conditionalFormatting>
  <conditionalFormatting sqref="AX21">
    <cfRule type="cellIs" dxfId="8972" priority="3235" operator="lessThan">
      <formula>$C$4</formula>
    </cfRule>
  </conditionalFormatting>
  <conditionalFormatting sqref="AX22">
    <cfRule type="cellIs" dxfId="8971" priority="3236" operator="lessThan">
      <formula>$C$4</formula>
    </cfRule>
  </conditionalFormatting>
  <conditionalFormatting sqref="AX22">
    <cfRule type="cellIs" dxfId="8970" priority="3237" operator="lessThan">
      <formula>$C$4</formula>
    </cfRule>
  </conditionalFormatting>
  <conditionalFormatting sqref="AX23">
    <cfRule type="cellIs" dxfId="8969" priority="3238" operator="lessThan">
      <formula>$C$4</formula>
    </cfRule>
  </conditionalFormatting>
  <conditionalFormatting sqref="AX23">
    <cfRule type="cellIs" dxfId="8968" priority="3239" operator="lessThan">
      <formula>$C$4</formula>
    </cfRule>
  </conditionalFormatting>
  <conditionalFormatting sqref="AX24">
    <cfRule type="cellIs" dxfId="8967" priority="3240" operator="lessThan">
      <formula>$C$4</formula>
    </cfRule>
  </conditionalFormatting>
  <conditionalFormatting sqref="AX24">
    <cfRule type="cellIs" dxfId="8966" priority="3241" operator="lessThan">
      <formula>$C$4</formula>
    </cfRule>
  </conditionalFormatting>
  <conditionalFormatting sqref="AX25">
    <cfRule type="cellIs" dxfId="8965" priority="3242" operator="lessThan">
      <formula>$C$4</formula>
    </cfRule>
  </conditionalFormatting>
  <conditionalFormatting sqref="AX25">
    <cfRule type="cellIs" dxfId="8964" priority="3243" operator="lessThan">
      <formula>$C$4</formula>
    </cfRule>
  </conditionalFormatting>
  <conditionalFormatting sqref="AX26">
    <cfRule type="cellIs" dxfId="8963" priority="3244" operator="lessThan">
      <formula>$C$4</formula>
    </cfRule>
  </conditionalFormatting>
  <conditionalFormatting sqref="AX26">
    <cfRule type="cellIs" dxfId="8962" priority="3245" operator="lessThan">
      <formula>$C$4</formula>
    </cfRule>
  </conditionalFormatting>
  <conditionalFormatting sqref="AX27">
    <cfRule type="cellIs" dxfId="8961" priority="3246" operator="lessThan">
      <formula>$C$4</formula>
    </cfRule>
  </conditionalFormatting>
  <conditionalFormatting sqref="AX27">
    <cfRule type="cellIs" dxfId="8960" priority="3247" operator="lessThan">
      <formula>$C$4</formula>
    </cfRule>
  </conditionalFormatting>
  <conditionalFormatting sqref="AX28">
    <cfRule type="cellIs" dxfId="8959" priority="3248" operator="lessThan">
      <formula>$C$4</formula>
    </cfRule>
  </conditionalFormatting>
  <conditionalFormatting sqref="AX28">
    <cfRule type="cellIs" dxfId="8958" priority="3249" operator="lessThan">
      <formula>$C$4</formula>
    </cfRule>
  </conditionalFormatting>
  <conditionalFormatting sqref="AX29">
    <cfRule type="cellIs" dxfId="8957" priority="3250" operator="lessThan">
      <formula>$C$4</formula>
    </cfRule>
  </conditionalFormatting>
  <conditionalFormatting sqref="AX29">
    <cfRule type="cellIs" dxfId="8956" priority="3251" operator="lessThan">
      <formula>$C$4</formula>
    </cfRule>
  </conditionalFormatting>
  <conditionalFormatting sqref="AX30">
    <cfRule type="cellIs" dxfId="8955" priority="3252" operator="lessThan">
      <formula>$C$4</formula>
    </cfRule>
  </conditionalFormatting>
  <conditionalFormatting sqref="AX30">
    <cfRule type="cellIs" dxfId="8954" priority="3253" operator="lessThan">
      <formula>$C$4</formula>
    </cfRule>
  </conditionalFormatting>
  <conditionalFormatting sqref="AX31">
    <cfRule type="cellIs" dxfId="8953" priority="3254" operator="lessThan">
      <formula>$C$4</formula>
    </cfRule>
  </conditionalFormatting>
  <conditionalFormatting sqref="AX31">
    <cfRule type="cellIs" dxfId="8952" priority="3255" operator="lessThan">
      <formula>$C$4</formula>
    </cfRule>
  </conditionalFormatting>
  <conditionalFormatting sqref="AX32">
    <cfRule type="cellIs" dxfId="8951" priority="3256" operator="lessThan">
      <formula>$C$4</formula>
    </cfRule>
  </conditionalFormatting>
  <conditionalFormatting sqref="AX32">
    <cfRule type="cellIs" dxfId="8950" priority="3257" operator="lessThan">
      <formula>$C$4</formula>
    </cfRule>
  </conditionalFormatting>
  <conditionalFormatting sqref="AX33">
    <cfRule type="cellIs" dxfId="8949" priority="3258" operator="lessThan">
      <formula>$C$4</formula>
    </cfRule>
  </conditionalFormatting>
  <conditionalFormatting sqref="AX33">
    <cfRule type="cellIs" dxfId="8948" priority="3259" operator="lessThan">
      <formula>$C$4</formula>
    </cfRule>
  </conditionalFormatting>
  <conditionalFormatting sqref="AX34">
    <cfRule type="cellIs" dxfId="8947" priority="3260" operator="lessThan">
      <formula>$C$4</formula>
    </cfRule>
  </conditionalFormatting>
  <conditionalFormatting sqref="AX34">
    <cfRule type="cellIs" dxfId="8946" priority="3261" operator="lessThan">
      <formula>$C$4</formula>
    </cfRule>
  </conditionalFormatting>
  <conditionalFormatting sqref="AX35">
    <cfRule type="cellIs" dxfId="8945" priority="3262" operator="lessThan">
      <formula>$C$4</formula>
    </cfRule>
  </conditionalFormatting>
  <conditionalFormatting sqref="AX35">
    <cfRule type="cellIs" dxfId="8944" priority="3263" operator="lessThan">
      <formula>$C$4</formula>
    </cfRule>
  </conditionalFormatting>
  <conditionalFormatting sqref="AX36">
    <cfRule type="cellIs" dxfId="8943" priority="3264" operator="lessThan">
      <formula>$C$4</formula>
    </cfRule>
  </conditionalFormatting>
  <conditionalFormatting sqref="AX36">
    <cfRule type="cellIs" dxfId="8942" priority="3265" operator="lessThan">
      <formula>$C$4</formula>
    </cfRule>
  </conditionalFormatting>
  <conditionalFormatting sqref="AX37">
    <cfRule type="cellIs" dxfId="8941" priority="3266" operator="lessThan">
      <formula>$C$4</formula>
    </cfRule>
  </conditionalFormatting>
  <conditionalFormatting sqref="AX37">
    <cfRule type="cellIs" dxfId="8940" priority="3267" operator="lessThan">
      <formula>$C$4</formula>
    </cfRule>
  </conditionalFormatting>
  <conditionalFormatting sqref="AX38">
    <cfRule type="cellIs" dxfId="8939" priority="3268" operator="lessThan">
      <formula>$C$4</formula>
    </cfRule>
  </conditionalFormatting>
  <conditionalFormatting sqref="AX38">
    <cfRule type="cellIs" dxfId="8938" priority="3269" operator="lessThan">
      <formula>$C$4</formula>
    </cfRule>
  </conditionalFormatting>
  <conditionalFormatting sqref="AX39">
    <cfRule type="cellIs" dxfId="8937" priority="3270" operator="lessThan">
      <formula>$C$4</formula>
    </cfRule>
  </conditionalFormatting>
  <conditionalFormatting sqref="AX39">
    <cfRule type="cellIs" dxfId="8936" priority="3271" operator="lessThan">
      <formula>$C$4</formula>
    </cfRule>
  </conditionalFormatting>
  <conditionalFormatting sqref="AX40">
    <cfRule type="cellIs" dxfId="8935" priority="3272" operator="lessThan">
      <formula>$C$4</formula>
    </cfRule>
  </conditionalFormatting>
  <conditionalFormatting sqref="AX40">
    <cfRule type="cellIs" dxfId="8934" priority="3273" operator="lessThan">
      <formula>$C$4</formula>
    </cfRule>
  </conditionalFormatting>
  <conditionalFormatting sqref="AX41">
    <cfRule type="cellIs" dxfId="8933" priority="3274" operator="lessThan">
      <formula>$C$4</formula>
    </cfRule>
  </conditionalFormatting>
  <conditionalFormatting sqref="AX41">
    <cfRule type="cellIs" dxfId="8932" priority="3275" operator="lessThan">
      <formula>$C$4</formula>
    </cfRule>
  </conditionalFormatting>
  <conditionalFormatting sqref="AX42">
    <cfRule type="cellIs" dxfId="8931" priority="3276" operator="lessThan">
      <formula>$C$4</formula>
    </cfRule>
  </conditionalFormatting>
  <conditionalFormatting sqref="AX42">
    <cfRule type="cellIs" dxfId="8930" priority="3277" operator="lessThan">
      <formula>$C$4</formula>
    </cfRule>
  </conditionalFormatting>
  <conditionalFormatting sqref="AX43">
    <cfRule type="cellIs" dxfId="8929" priority="3278" operator="lessThan">
      <formula>$C$4</formula>
    </cfRule>
  </conditionalFormatting>
  <conditionalFormatting sqref="AX43">
    <cfRule type="cellIs" dxfId="8928" priority="3279" operator="lessThan">
      <formula>$C$4</formula>
    </cfRule>
  </conditionalFormatting>
  <conditionalFormatting sqref="AX44">
    <cfRule type="cellIs" dxfId="8927" priority="3280" operator="lessThan">
      <formula>$C$4</formula>
    </cfRule>
  </conditionalFormatting>
  <conditionalFormatting sqref="AX44">
    <cfRule type="cellIs" dxfId="8926" priority="3281" operator="lessThan">
      <formula>$C$4</formula>
    </cfRule>
  </conditionalFormatting>
  <conditionalFormatting sqref="AX45">
    <cfRule type="cellIs" dxfId="8925" priority="3282" operator="lessThan">
      <formula>$C$4</formula>
    </cfRule>
  </conditionalFormatting>
  <conditionalFormatting sqref="AX45">
    <cfRule type="cellIs" dxfId="8924" priority="3283" operator="lessThan">
      <formula>$C$4</formula>
    </cfRule>
  </conditionalFormatting>
  <conditionalFormatting sqref="AX46">
    <cfRule type="cellIs" dxfId="8923" priority="3284" operator="lessThan">
      <formula>$C$4</formula>
    </cfRule>
  </conditionalFormatting>
  <conditionalFormatting sqref="AX46">
    <cfRule type="cellIs" dxfId="8922" priority="3285" operator="lessThan">
      <formula>$C$4</formula>
    </cfRule>
  </conditionalFormatting>
  <conditionalFormatting sqref="AX47">
    <cfRule type="cellIs" dxfId="8921" priority="3286" operator="lessThan">
      <formula>$C$4</formula>
    </cfRule>
  </conditionalFormatting>
  <conditionalFormatting sqref="AX47">
    <cfRule type="cellIs" dxfId="8920" priority="3287" operator="lessThan">
      <formula>$C$4</formula>
    </cfRule>
  </conditionalFormatting>
  <conditionalFormatting sqref="AX48">
    <cfRule type="cellIs" dxfId="8919" priority="3288" operator="lessThan">
      <formula>$C$4</formula>
    </cfRule>
  </conditionalFormatting>
  <conditionalFormatting sqref="AX48">
    <cfRule type="cellIs" dxfId="8918" priority="3289" operator="lessThan">
      <formula>$C$4</formula>
    </cfRule>
  </conditionalFormatting>
  <conditionalFormatting sqref="AX49">
    <cfRule type="cellIs" dxfId="8917" priority="3290" operator="lessThan">
      <formula>$C$4</formula>
    </cfRule>
  </conditionalFormatting>
  <conditionalFormatting sqref="AX49">
    <cfRule type="cellIs" dxfId="8916" priority="3291" operator="lessThan">
      <formula>$C$4</formula>
    </cfRule>
  </conditionalFormatting>
  <conditionalFormatting sqref="AX50">
    <cfRule type="cellIs" dxfId="8915" priority="3292" operator="lessThan">
      <formula>$C$4</formula>
    </cfRule>
  </conditionalFormatting>
  <conditionalFormatting sqref="AX50">
    <cfRule type="cellIs" dxfId="8914" priority="3293" operator="lessThan">
      <formula>$C$4</formula>
    </cfRule>
  </conditionalFormatting>
  <conditionalFormatting sqref="AX51">
    <cfRule type="cellIs" dxfId="8913" priority="3294" operator="lessThan">
      <formula>$C$4</formula>
    </cfRule>
  </conditionalFormatting>
  <conditionalFormatting sqref="AX51">
    <cfRule type="cellIs" dxfId="8912" priority="3295" operator="lessThan">
      <formula>$C$4</formula>
    </cfRule>
  </conditionalFormatting>
  <conditionalFormatting sqref="AX52">
    <cfRule type="cellIs" dxfId="8911" priority="3296" operator="lessThan">
      <formula>$C$4</formula>
    </cfRule>
  </conditionalFormatting>
  <conditionalFormatting sqref="AX52">
    <cfRule type="cellIs" dxfId="8910" priority="3297" operator="lessThan">
      <formula>$C$4</formula>
    </cfRule>
  </conditionalFormatting>
  <conditionalFormatting sqref="AX53">
    <cfRule type="cellIs" dxfId="8909" priority="3298" operator="lessThan">
      <formula>$C$4</formula>
    </cfRule>
  </conditionalFormatting>
  <conditionalFormatting sqref="AX53">
    <cfRule type="cellIs" dxfId="8908" priority="3299" operator="lessThan">
      <formula>$C$4</formula>
    </cfRule>
  </conditionalFormatting>
  <conditionalFormatting sqref="AX54">
    <cfRule type="cellIs" dxfId="8907" priority="3300" operator="lessThan">
      <formula>$C$4</formula>
    </cfRule>
  </conditionalFormatting>
  <conditionalFormatting sqref="AX54">
    <cfRule type="cellIs" dxfId="8906" priority="3301" operator="lessThan">
      <formula>$C$4</formula>
    </cfRule>
  </conditionalFormatting>
  <conditionalFormatting sqref="AX55">
    <cfRule type="cellIs" dxfId="8905" priority="3302" operator="lessThan">
      <formula>$C$4</formula>
    </cfRule>
  </conditionalFormatting>
  <conditionalFormatting sqref="AX55">
    <cfRule type="cellIs" dxfId="8904" priority="3303" operator="lessThan">
      <formula>$C$4</formula>
    </cfRule>
  </conditionalFormatting>
  <conditionalFormatting sqref="AX56">
    <cfRule type="cellIs" dxfId="8903" priority="3304" operator="lessThan">
      <formula>$C$4</formula>
    </cfRule>
  </conditionalFormatting>
  <conditionalFormatting sqref="AX56">
    <cfRule type="cellIs" dxfId="8902" priority="3305" operator="lessThan">
      <formula>$C$4</formula>
    </cfRule>
  </conditionalFormatting>
  <conditionalFormatting sqref="AX57">
    <cfRule type="cellIs" dxfId="8901" priority="3306" operator="lessThan">
      <formula>$C$4</formula>
    </cfRule>
  </conditionalFormatting>
  <conditionalFormatting sqref="AX57">
    <cfRule type="cellIs" dxfId="8900" priority="3307" operator="lessThan">
      <formula>$C$4</formula>
    </cfRule>
  </conditionalFormatting>
  <conditionalFormatting sqref="AX58">
    <cfRule type="cellIs" dxfId="8899" priority="3308" operator="lessThan">
      <formula>$C$4</formula>
    </cfRule>
  </conditionalFormatting>
  <conditionalFormatting sqref="AX58">
    <cfRule type="cellIs" dxfId="8898" priority="3309" operator="lessThan">
      <formula>$C$4</formula>
    </cfRule>
  </conditionalFormatting>
  <conditionalFormatting sqref="AX59">
    <cfRule type="cellIs" dxfId="8897" priority="3310" operator="lessThan">
      <formula>$C$4</formula>
    </cfRule>
  </conditionalFormatting>
  <conditionalFormatting sqref="AX59">
    <cfRule type="cellIs" dxfId="8896" priority="3311" operator="lessThan">
      <formula>$C$4</formula>
    </cfRule>
  </conditionalFormatting>
  <conditionalFormatting sqref="AX60">
    <cfRule type="cellIs" dxfId="8895" priority="3312" operator="lessThan">
      <formula>$C$4</formula>
    </cfRule>
  </conditionalFormatting>
  <conditionalFormatting sqref="AX60">
    <cfRule type="cellIs" dxfId="8894" priority="3313" operator="lessThan">
      <formula>$C$4</formula>
    </cfRule>
  </conditionalFormatting>
  <conditionalFormatting sqref="AY11">
    <cfRule type="cellIs" dxfId="8893" priority="3314" operator="lessThan">
      <formula>$C$4</formula>
    </cfRule>
  </conditionalFormatting>
  <conditionalFormatting sqref="AY11">
    <cfRule type="cellIs" dxfId="8892" priority="3315" operator="lessThan">
      <formula>$C$4</formula>
    </cfRule>
  </conditionalFormatting>
  <conditionalFormatting sqref="AY12">
    <cfRule type="cellIs" dxfId="8891" priority="3316" operator="lessThan">
      <formula>$C$4</formula>
    </cfRule>
  </conditionalFormatting>
  <conditionalFormatting sqref="AY12">
    <cfRule type="cellIs" dxfId="8890" priority="3317" operator="lessThan">
      <formula>$C$4</formula>
    </cfRule>
  </conditionalFormatting>
  <conditionalFormatting sqref="AY13">
    <cfRule type="cellIs" dxfId="8889" priority="3318" operator="lessThan">
      <formula>$C$4</formula>
    </cfRule>
  </conditionalFormatting>
  <conditionalFormatting sqref="AY13">
    <cfRule type="cellIs" dxfId="8888" priority="3319" operator="lessThan">
      <formula>$C$4</formula>
    </cfRule>
  </conditionalFormatting>
  <conditionalFormatting sqref="AY14">
    <cfRule type="cellIs" dxfId="8887" priority="3320" operator="lessThan">
      <formula>$C$4</formula>
    </cfRule>
  </conditionalFormatting>
  <conditionalFormatting sqref="AY14">
    <cfRule type="cellIs" dxfId="8886" priority="3321" operator="lessThan">
      <formula>$C$4</formula>
    </cfRule>
  </conditionalFormatting>
  <conditionalFormatting sqref="AY15">
    <cfRule type="cellIs" dxfId="8885" priority="3322" operator="lessThan">
      <formula>$C$4</formula>
    </cfRule>
  </conditionalFormatting>
  <conditionalFormatting sqref="AY15">
    <cfRule type="cellIs" dxfId="8884" priority="3323" operator="lessThan">
      <formula>$C$4</formula>
    </cfRule>
  </conditionalFormatting>
  <conditionalFormatting sqref="AY16">
    <cfRule type="cellIs" dxfId="8883" priority="3324" operator="lessThan">
      <formula>$C$4</formula>
    </cfRule>
  </conditionalFormatting>
  <conditionalFormatting sqref="AY16">
    <cfRule type="cellIs" dxfId="8882" priority="3325" operator="lessThan">
      <formula>$C$4</formula>
    </cfRule>
  </conditionalFormatting>
  <conditionalFormatting sqref="AY17">
    <cfRule type="cellIs" dxfId="8881" priority="3326" operator="lessThan">
      <formula>$C$4</formula>
    </cfRule>
  </conditionalFormatting>
  <conditionalFormatting sqref="AY17">
    <cfRule type="cellIs" dxfId="8880" priority="3327" operator="lessThan">
      <formula>$C$4</formula>
    </cfRule>
  </conditionalFormatting>
  <conditionalFormatting sqref="AY18">
    <cfRule type="cellIs" dxfId="8879" priority="3328" operator="lessThan">
      <formula>$C$4</formula>
    </cfRule>
  </conditionalFormatting>
  <conditionalFormatting sqref="AY18">
    <cfRule type="cellIs" dxfId="8878" priority="3329" operator="lessThan">
      <formula>$C$4</formula>
    </cfRule>
  </conditionalFormatting>
  <conditionalFormatting sqref="AY19">
    <cfRule type="cellIs" dxfId="8877" priority="3330" operator="lessThan">
      <formula>$C$4</formula>
    </cfRule>
  </conditionalFormatting>
  <conditionalFormatting sqref="AY19">
    <cfRule type="cellIs" dxfId="8876" priority="3331" operator="lessThan">
      <formula>$C$4</formula>
    </cfRule>
  </conditionalFormatting>
  <conditionalFormatting sqref="AY20">
    <cfRule type="cellIs" dxfId="8875" priority="3332" operator="lessThan">
      <formula>$C$4</formula>
    </cfRule>
  </conditionalFormatting>
  <conditionalFormatting sqref="AY20">
    <cfRule type="cellIs" dxfId="8874" priority="3333" operator="lessThan">
      <formula>$C$4</formula>
    </cfRule>
  </conditionalFormatting>
  <conditionalFormatting sqref="AY21">
    <cfRule type="cellIs" dxfId="8873" priority="3334" operator="lessThan">
      <formula>$C$4</formula>
    </cfRule>
  </conditionalFormatting>
  <conditionalFormatting sqref="AY21">
    <cfRule type="cellIs" dxfId="8872" priority="3335" operator="lessThan">
      <formula>$C$4</formula>
    </cfRule>
  </conditionalFormatting>
  <conditionalFormatting sqref="AY22">
    <cfRule type="cellIs" dxfId="8871" priority="3336" operator="lessThan">
      <formula>$C$4</formula>
    </cfRule>
  </conditionalFormatting>
  <conditionalFormatting sqref="AY22">
    <cfRule type="cellIs" dxfId="8870" priority="3337" operator="lessThan">
      <formula>$C$4</formula>
    </cfRule>
  </conditionalFormatting>
  <conditionalFormatting sqref="AY23">
    <cfRule type="cellIs" dxfId="8869" priority="3338" operator="lessThan">
      <formula>$C$4</formula>
    </cfRule>
  </conditionalFormatting>
  <conditionalFormatting sqref="AY23">
    <cfRule type="cellIs" dxfId="8868" priority="3339" operator="lessThan">
      <formula>$C$4</formula>
    </cfRule>
  </conditionalFormatting>
  <conditionalFormatting sqref="AY24">
    <cfRule type="cellIs" dxfId="8867" priority="3340" operator="lessThan">
      <formula>$C$4</formula>
    </cfRule>
  </conditionalFormatting>
  <conditionalFormatting sqref="AY24">
    <cfRule type="cellIs" dxfId="8866" priority="3341" operator="lessThan">
      <formula>$C$4</formula>
    </cfRule>
  </conditionalFormatting>
  <conditionalFormatting sqref="AY25">
    <cfRule type="cellIs" dxfId="8865" priority="3342" operator="lessThan">
      <formula>$C$4</formula>
    </cfRule>
  </conditionalFormatting>
  <conditionalFormatting sqref="AY25">
    <cfRule type="cellIs" dxfId="8864" priority="3343" operator="lessThan">
      <formula>$C$4</formula>
    </cfRule>
  </conditionalFormatting>
  <conditionalFormatting sqref="AY26">
    <cfRule type="cellIs" dxfId="8863" priority="3344" operator="lessThan">
      <formula>$C$4</formula>
    </cfRule>
  </conditionalFormatting>
  <conditionalFormatting sqref="AY26">
    <cfRule type="cellIs" dxfId="8862" priority="3345" operator="lessThan">
      <formula>$C$4</formula>
    </cfRule>
  </conditionalFormatting>
  <conditionalFormatting sqref="AY27">
    <cfRule type="cellIs" dxfId="8861" priority="3346" operator="lessThan">
      <formula>$C$4</formula>
    </cfRule>
  </conditionalFormatting>
  <conditionalFormatting sqref="AY27">
    <cfRule type="cellIs" dxfId="8860" priority="3347" operator="lessThan">
      <formula>$C$4</formula>
    </cfRule>
  </conditionalFormatting>
  <conditionalFormatting sqref="AY28">
    <cfRule type="cellIs" dxfId="8859" priority="3348" operator="lessThan">
      <formula>$C$4</formula>
    </cfRule>
  </conditionalFormatting>
  <conditionalFormatting sqref="AY28">
    <cfRule type="cellIs" dxfId="8858" priority="3349" operator="lessThan">
      <formula>$C$4</formula>
    </cfRule>
  </conditionalFormatting>
  <conditionalFormatting sqref="AY29">
    <cfRule type="cellIs" dxfId="8857" priority="3350" operator="lessThan">
      <formula>$C$4</formula>
    </cfRule>
  </conditionalFormatting>
  <conditionalFormatting sqref="AY29">
    <cfRule type="cellIs" dxfId="8856" priority="3351" operator="lessThan">
      <formula>$C$4</formula>
    </cfRule>
  </conditionalFormatting>
  <conditionalFormatting sqref="AY30">
    <cfRule type="cellIs" dxfId="8855" priority="3352" operator="lessThan">
      <formula>$C$4</formula>
    </cfRule>
  </conditionalFormatting>
  <conditionalFormatting sqref="AY30">
    <cfRule type="cellIs" dxfId="8854" priority="3353" operator="lessThan">
      <formula>$C$4</formula>
    </cfRule>
  </conditionalFormatting>
  <conditionalFormatting sqref="AY31">
    <cfRule type="cellIs" dxfId="8853" priority="3354" operator="lessThan">
      <formula>$C$4</formula>
    </cfRule>
  </conditionalFormatting>
  <conditionalFormatting sqref="AY31">
    <cfRule type="cellIs" dxfId="8852" priority="3355" operator="lessThan">
      <formula>$C$4</formula>
    </cfRule>
  </conditionalFormatting>
  <conditionalFormatting sqref="AY32">
    <cfRule type="cellIs" dxfId="8851" priority="3356" operator="lessThan">
      <formula>$C$4</formula>
    </cfRule>
  </conditionalFormatting>
  <conditionalFormatting sqref="AY32">
    <cfRule type="cellIs" dxfId="8850" priority="3357" operator="lessThan">
      <formula>$C$4</formula>
    </cfRule>
  </conditionalFormatting>
  <conditionalFormatting sqref="AY33">
    <cfRule type="cellIs" dxfId="8849" priority="3358" operator="lessThan">
      <formula>$C$4</formula>
    </cfRule>
  </conditionalFormatting>
  <conditionalFormatting sqref="AY33">
    <cfRule type="cellIs" dxfId="8848" priority="3359" operator="lessThan">
      <formula>$C$4</formula>
    </cfRule>
  </conditionalFormatting>
  <conditionalFormatting sqref="AY34">
    <cfRule type="cellIs" dxfId="8847" priority="3360" operator="lessThan">
      <formula>$C$4</formula>
    </cfRule>
  </conditionalFormatting>
  <conditionalFormatting sqref="AY34">
    <cfRule type="cellIs" dxfId="8846" priority="3361" operator="lessThan">
      <formula>$C$4</formula>
    </cfRule>
  </conditionalFormatting>
  <conditionalFormatting sqref="AY35">
    <cfRule type="cellIs" dxfId="8845" priority="3362" operator="lessThan">
      <formula>$C$4</formula>
    </cfRule>
  </conditionalFormatting>
  <conditionalFormatting sqref="AY35">
    <cfRule type="cellIs" dxfId="8844" priority="3363" operator="lessThan">
      <formula>$C$4</formula>
    </cfRule>
  </conditionalFormatting>
  <conditionalFormatting sqref="AY36">
    <cfRule type="cellIs" dxfId="8843" priority="3364" operator="lessThan">
      <formula>$C$4</formula>
    </cfRule>
  </conditionalFormatting>
  <conditionalFormatting sqref="AY36">
    <cfRule type="cellIs" dxfId="8842" priority="3365" operator="lessThan">
      <formula>$C$4</formula>
    </cfRule>
  </conditionalFormatting>
  <conditionalFormatting sqref="AY37">
    <cfRule type="cellIs" dxfId="8841" priority="3366" operator="lessThan">
      <formula>$C$4</formula>
    </cfRule>
  </conditionalFormatting>
  <conditionalFormatting sqref="AY37">
    <cfRule type="cellIs" dxfId="8840" priority="3367" operator="lessThan">
      <formula>$C$4</formula>
    </cfRule>
  </conditionalFormatting>
  <conditionalFormatting sqref="AY38">
    <cfRule type="cellIs" dxfId="8839" priority="3368" operator="lessThan">
      <formula>$C$4</formula>
    </cfRule>
  </conditionalFormatting>
  <conditionalFormatting sqref="AY38">
    <cfRule type="cellIs" dxfId="8838" priority="3369" operator="lessThan">
      <formula>$C$4</formula>
    </cfRule>
  </conditionalFormatting>
  <conditionalFormatting sqref="AY39">
    <cfRule type="cellIs" dxfId="8837" priority="3370" operator="lessThan">
      <formula>$C$4</formula>
    </cfRule>
  </conditionalFormatting>
  <conditionalFormatting sqref="AY39">
    <cfRule type="cellIs" dxfId="8836" priority="3371" operator="lessThan">
      <formula>$C$4</formula>
    </cfRule>
  </conditionalFormatting>
  <conditionalFormatting sqref="AY40">
    <cfRule type="cellIs" dxfId="8835" priority="3372" operator="lessThan">
      <formula>$C$4</formula>
    </cfRule>
  </conditionalFormatting>
  <conditionalFormatting sqref="AY40">
    <cfRule type="cellIs" dxfId="8834" priority="3373" operator="lessThan">
      <formula>$C$4</formula>
    </cfRule>
  </conditionalFormatting>
  <conditionalFormatting sqref="AY41">
    <cfRule type="cellIs" dxfId="8833" priority="3374" operator="lessThan">
      <formula>$C$4</formula>
    </cfRule>
  </conditionalFormatting>
  <conditionalFormatting sqref="AY41">
    <cfRule type="cellIs" dxfId="8832" priority="3375" operator="lessThan">
      <formula>$C$4</formula>
    </cfRule>
  </conditionalFormatting>
  <conditionalFormatting sqref="AY42">
    <cfRule type="cellIs" dxfId="8831" priority="3376" operator="lessThan">
      <formula>$C$4</formula>
    </cfRule>
  </conditionalFormatting>
  <conditionalFormatting sqref="AY42">
    <cfRule type="cellIs" dxfId="8830" priority="3377" operator="lessThan">
      <formula>$C$4</formula>
    </cfRule>
  </conditionalFormatting>
  <conditionalFormatting sqref="AY43">
    <cfRule type="cellIs" dxfId="8829" priority="3378" operator="lessThan">
      <formula>$C$4</formula>
    </cfRule>
  </conditionalFormatting>
  <conditionalFormatting sqref="AY43">
    <cfRule type="cellIs" dxfId="8828" priority="3379" operator="lessThan">
      <formula>$C$4</formula>
    </cfRule>
  </conditionalFormatting>
  <conditionalFormatting sqref="AY44">
    <cfRule type="cellIs" dxfId="8827" priority="3380" operator="lessThan">
      <formula>$C$4</formula>
    </cfRule>
  </conditionalFormatting>
  <conditionalFormatting sqref="AY44">
    <cfRule type="cellIs" dxfId="8826" priority="3381" operator="lessThan">
      <formula>$C$4</formula>
    </cfRule>
  </conditionalFormatting>
  <conditionalFormatting sqref="AY45">
    <cfRule type="cellIs" dxfId="8825" priority="3382" operator="lessThan">
      <formula>$C$4</formula>
    </cfRule>
  </conditionalFormatting>
  <conditionalFormatting sqref="AY45">
    <cfRule type="cellIs" dxfId="8824" priority="3383" operator="lessThan">
      <formula>$C$4</formula>
    </cfRule>
  </conditionalFormatting>
  <conditionalFormatting sqref="AY46">
    <cfRule type="cellIs" dxfId="8823" priority="3384" operator="lessThan">
      <formula>$C$4</formula>
    </cfRule>
  </conditionalFormatting>
  <conditionalFormatting sqref="AY46">
    <cfRule type="cellIs" dxfId="8822" priority="3385" operator="lessThan">
      <formula>$C$4</formula>
    </cfRule>
  </conditionalFormatting>
  <conditionalFormatting sqref="AY47">
    <cfRule type="cellIs" dxfId="8821" priority="3386" operator="lessThan">
      <formula>$C$4</formula>
    </cfRule>
  </conditionalFormatting>
  <conditionalFormatting sqref="AY47">
    <cfRule type="cellIs" dxfId="8820" priority="3387" operator="lessThan">
      <formula>$C$4</formula>
    </cfRule>
  </conditionalFormatting>
  <conditionalFormatting sqref="AY48">
    <cfRule type="cellIs" dxfId="8819" priority="3388" operator="lessThan">
      <formula>$C$4</formula>
    </cfRule>
  </conditionalFormatting>
  <conditionalFormatting sqref="AY48">
    <cfRule type="cellIs" dxfId="8818" priority="3389" operator="lessThan">
      <formula>$C$4</formula>
    </cfRule>
  </conditionalFormatting>
  <conditionalFormatting sqref="AY49">
    <cfRule type="cellIs" dxfId="8817" priority="3390" operator="lessThan">
      <formula>$C$4</formula>
    </cfRule>
  </conditionalFormatting>
  <conditionalFormatting sqref="AY49">
    <cfRule type="cellIs" dxfId="8816" priority="3391" operator="lessThan">
      <formula>$C$4</formula>
    </cfRule>
  </conditionalFormatting>
  <conditionalFormatting sqref="AY50">
    <cfRule type="cellIs" dxfId="8815" priority="3392" operator="lessThan">
      <formula>$C$4</formula>
    </cfRule>
  </conditionalFormatting>
  <conditionalFormatting sqref="AY50">
    <cfRule type="cellIs" dxfId="8814" priority="3393" operator="lessThan">
      <formula>$C$4</formula>
    </cfRule>
  </conditionalFormatting>
  <conditionalFormatting sqref="AY51">
    <cfRule type="cellIs" dxfId="8813" priority="3394" operator="lessThan">
      <formula>$C$4</formula>
    </cfRule>
  </conditionalFormatting>
  <conditionalFormatting sqref="AY51">
    <cfRule type="cellIs" dxfId="8812" priority="3395" operator="lessThan">
      <formula>$C$4</formula>
    </cfRule>
  </conditionalFormatting>
  <conditionalFormatting sqref="AY52">
    <cfRule type="cellIs" dxfId="8811" priority="3396" operator="lessThan">
      <formula>$C$4</formula>
    </cfRule>
  </conditionalFormatting>
  <conditionalFormatting sqref="AY52">
    <cfRule type="cellIs" dxfId="8810" priority="3397" operator="lessThan">
      <formula>$C$4</formula>
    </cfRule>
  </conditionalFormatting>
  <conditionalFormatting sqref="AY53">
    <cfRule type="cellIs" dxfId="8809" priority="3398" operator="lessThan">
      <formula>$C$4</formula>
    </cfRule>
  </conditionalFormatting>
  <conditionalFormatting sqref="AY53">
    <cfRule type="cellIs" dxfId="8808" priority="3399" operator="lessThan">
      <formula>$C$4</formula>
    </cfRule>
  </conditionalFormatting>
  <conditionalFormatting sqref="AY54">
    <cfRule type="cellIs" dxfId="8807" priority="3400" operator="lessThan">
      <formula>$C$4</formula>
    </cfRule>
  </conditionalFormatting>
  <conditionalFormatting sqref="AY54">
    <cfRule type="cellIs" dxfId="8806" priority="3401" operator="lessThan">
      <formula>$C$4</formula>
    </cfRule>
  </conditionalFormatting>
  <conditionalFormatting sqref="AY55">
    <cfRule type="cellIs" dxfId="8805" priority="3402" operator="lessThan">
      <formula>$C$4</formula>
    </cfRule>
  </conditionalFormatting>
  <conditionalFormatting sqref="AY55">
    <cfRule type="cellIs" dxfId="8804" priority="3403" operator="lessThan">
      <formula>$C$4</formula>
    </cfRule>
  </conditionalFormatting>
  <conditionalFormatting sqref="AY56">
    <cfRule type="cellIs" dxfId="8803" priority="3404" operator="lessThan">
      <formula>$C$4</formula>
    </cfRule>
  </conditionalFormatting>
  <conditionalFormatting sqref="AY56">
    <cfRule type="cellIs" dxfId="8802" priority="3405" operator="lessThan">
      <formula>$C$4</formula>
    </cfRule>
  </conditionalFormatting>
  <conditionalFormatting sqref="AY57">
    <cfRule type="cellIs" dxfId="8801" priority="3406" operator="lessThan">
      <formula>$C$4</formula>
    </cfRule>
  </conditionalFormatting>
  <conditionalFormatting sqref="AY57">
    <cfRule type="cellIs" dxfId="8800" priority="3407" operator="lessThan">
      <formula>$C$4</formula>
    </cfRule>
  </conditionalFormatting>
  <conditionalFormatting sqref="AY58">
    <cfRule type="cellIs" dxfId="8799" priority="3408" operator="lessThan">
      <formula>$C$4</formula>
    </cfRule>
  </conditionalFormatting>
  <conditionalFormatting sqref="AY58">
    <cfRule type="cellIs" dxfId="8798" priority="3409" operator="lessThan">
      <formula>$C$4</formula>
    </cfRule>
  </conditionalFormatting>
  <conditionalFormatting sqref="AY59">
    <cfRule type="cellIs" dxfId="8797" priority="3410" operator="lessThan">
      <formula>$C$4</formula>
    </cfRule>
  </conditionalFormatting>
  <conditionalFormatting sqref="AY59">
    <cfRule type="cellIs" dxfId="8796" priority="3411" operator="lessThan">
      <formula>$C$4</formula>
    </cfRule>
  </conditionalFormatting>
  <conditionalFormatting sqref="AY60">
    <cfRule type="cellIs" dxfId="8795" priority="3412" operator="lessThan">
      <formula>$C$4</formula>
    </cfRule>
  </conditionalFormatting>
  <conditionalFormatting sqref="AY60">
    <cfRule type="cellIs" dxfId="8794" priority="3413" operator="lessThan">
      <formula>$C$4</formula>
    </cfRule>
  </conditionalFormatting>
  <conditionalFormatting sqref="AZ11">
    <cfRule type="cellIs" dxfId="8793" priority="3414" operator="lessThan">
      <formula>$C$4</formula>
    </cfRule>
  </conditionalFormatting>
  <conditionalFormatting sqref="AZ11">
    <cfRule type="cellIs" dxfId="8792" priority="3415" operator="lessThan">
      <formula>$C$4</formula>
    </cfRule>
  </conditionalFormatting>
  <conditionalFormatting sqref="AZ12">
    <cfRule type="cellIs" dxfId="8791" priority="3416" operator="lessThan">
      <formula>$C$4</formula>
    </cfRule>
  </conditionalFormatting>
  <conditionalFormatting sqref="AZ12">
    <cfRule type="cellIs" dxfId="8790" priority="3417" operator="lessThan">
      <formula>$C$4</formula>
    </cfRule>
  </conditionalFormatting>
  <conditionalFormatting sqref="AZ13">
    <cfRule type="cellIs" dxfId="8789" priority="3418" operator="lessThan">
      <formula>$C$4</formula>
    </cfRule>
  </conditionalFormatting>
  <conditionalFormatting sqref="AZ13">
    <cfRule type="cellIs" dxfId="8788" priority="3419" operator="lessThan">
      <formula>$C$4</formula>
    </cfRule>
  </conditionalFormatting>
  <conditionalFormatting sqref="AZ14">
    <cfRule type="cellIs" dxfId="8787" priority="3420" operator="lessThan">
      <formula>$C$4</formula>
    </cfRule>
  </conditionalFormatting>
  <conditionalFormatting sqref="AZ14">
    <cfRule type="cellIs" dxfId="8786" priority="3421" operator="lessThan">
      <formula>$C$4</formula>
    </cfRule>
  </conditionalFormatting>
  <conditionalFormatting sqref="AZ15">
    <cfRule type="cellIs" dxfId="8785" priority="3422" operator="lessThan">
      <formula>$C$4</formula>
    </cfRule>
  </conditionalFormatting>
  <conditionalFormatting sqref="AZ15">
    <cfRule type="cellIs" dxfId="8784" priority="3423" operator="lessThan">
      <formula>$C$4</formula>
    </cfRule>
  </conditionalFormatting>
  <conditionalFormatting sqref="AZ16">
    <cfRule type="cellIs" dxfId="8783" priority="3424" operator="lessThan">
      <formula>$C$4</formula>
    </cfRule>
  </conditionalFormatting>
  <conditionalFormatting sqref="AZ16">
    <cfRule type="cellIs" dxfId="8782" priority="3425" operator="lessThan">
      <formula>$C$4</formula>
    </cfRule>
  </conditionalFormatting>
  <conditionalFormatting sqref="AZ17">
    <cfRule type="cellIs" dxfId="8781" priority="3426" operator="lessThan">
      <formula>$C$4</formula>
    </cfRule>
  </conditionalFormatting>
  <conditionalFormatting sqref="AZ17">
    <cfRule type="cellIs" dxfId="8780" priority="3427" operator="lessThan">
      <formula>$C$4</formula>
    </cfRule>
  </conditionalFormatting>
  <conditionalFormatting sqref="AZ18">
    <cfRule type="cellIs" dxfId="8779" priority="3428" operator="lessThan">
      <formula>$C$4</formula>
    </cfRule>
  </conditionalFormatting>
  <conditionalFormatting sqref="AZ18">
    <cfRule type="cellIs" dxfId="8778" priority="3429" operator="lessThan">
      <formula>$C$4</formula>
    </cfRule>
  </conditionalFormatting>
  <conditionalFormatting sqref="AZ19">
    <cfRule type="cellIs" dxfId="8777" priority="3430" operator="lessThan">
      <formula>$C$4</formula>
    </cfRule>
  </conditionalFormatting>
  <conditionalFormatting sqref="AZ19">
    <cfRule type="cellIs" dxfId="8776" priority="3431" operator="lessThan">
      <formula>$C$4</formula>
    </cfRule>
  </conditionalFormatting>
  <conditionalFormatting sqref="AZ20">
    <cfRule type="cellIs" dxfId="8775" priority="3432" operator="lessThan">
      <formula>$C$4</formula>
    </cfRule>
  </conditionalFormatting>
  <conditionalFormatting sqref="AZ20">
    <cfRule type="cellIs" dxfId="8774" priority="3433" operator="lessThan">
      <formula>$C$4</formula>
    </cfRule>
  </conditionalFormatting>
  <conditionalFormatting sqref="AZ21">
    <cfRule type="cellIs" dxfId="8773" priority="3434" operator="lessThan">
      <formula>$C$4</formula>
    </cfRule>
  </conditionalFormatting>
  <conditionalFormatting sqref="AZ21">
    <cfRule type="cellIs" dxfId="8772" priority="3435" operator="lessThan">
      <formula>$C$4</formula>
    </cfRule>
  </conditionalFormatting>
  <conditionalFormatting sqref="AZ22">
    <cfRule type="cellIs" dxfId="8771" priority="3436" operator="lessThan">
      <formula>$C$4</formula>
    </cfRule>
  </conditionalFormatting>
  <conditionalFormatting sqref="AZ22">
    <cfRule type="cellIs" dxfId="8770" priority="3437" operator="lessThan">
      <formula>$C$4</formula>
    </cfRule>
  </conditionalFormatting>
  <conditionalFormatting sqref="AZ23">
    <cfRule type="cellIs" dxfId="8769" priority="3438" operator="lessThan">
      <formula>$C$4</formula>
    </cfRule>
  </conditionalFormatting>
  <conditionalFormatting sqref="AZ23">
    <cfRule type="cellIs" dxfId="8768" priority="3439" operator="lessThan">
      <formula>$C$4</formula>
    </cfRule>
  </conditionalFormatting>
  <conditionalFormatting sqref="AZ24">
    <cfRule type="cellIs" dxfId="8767" priority="3440" operator="lessThan">
      <formula>$C$4</formula>
    </cfRule>
  </conditionalFormatting>
  <conditionalFormatting sqref="AZ24">
    <cfRule type="cellIs" dxfId="8766" priority="3441" operator="lessThan">
      <formula>$C$4</formula>
    </cfRule>
  </conditionalFormatting>
  <conditionalFormatting sqref="AZ25">
    <cfRule type="cellIs" dxfId="8765" priority="3442" operator="lessThan">
      <formula>$C$4</formula>
    </cfRule>
  </conditionalFormatting>
  <conditionalFormatting sqref="AZ25">
    <cfRule type="cellIs" dxfId="8764" priority="3443" operator="lessThan">
      <formula>$C$4</formula>
    </cfRule>
  </conditionalFormatting>
  <conditionalFormatting sqref="AZ26">
    <cfRule type="cellIs" dxfId="8763" priority="3444" operator="lessThan">
      <formula>$C$4</formula>
    </cfRule>
  </conditionalFormatting>
  <conditionalFormatting sqref="AZ26">
    <cfRule type="cellIs" dxfId="8762" priority="3445" operator="lessThan">
      <formula>$C$4</formula>
    </cfRule>
  </conditionalFormatting>
  <conditionalFormatting sqref="AZ27">
    <cfRule type="cellIs" dxfId="8761" priority="3446" operator="lessThan">
      <formula>$C$4</formula>
    </cfRule>
  </conditionalFormatting>
  <conditionalFormatting sqref="AZ27">
    <cfRule type="cellIs" dxfId="8760" priority="3447" operator="lessThan">
      <formula>$C$4</formula>
    </cfRule>
  </conditionalFormatting>
  <conditionalFormatting sqref="AZ28">
    <cfRule type="cellIs" dxfId="8759" priority="3448" operator="lessThan">
      <formula>$C$4</formula>
    </cfRule>
  </conditionalFormatting>
  <conditionalFormatting sqref="AZ28">
    <cfRule type="cellIs" dxfId="8758" priority="3449" operator="lessThan">
      <formula>$C$4</formula>
    </cfRule>
  </conditionalFormatting>
  <conditionalFormatting sqref="AZ29">
    <cfRule type="cellIs" dxfId="8757" priority="3450" operator="lessThan">
      <formula>$C$4</formula>
    </cfRule>
  </conditionalFormatting>
  <conditionalFormatting sqref="AZ29">
    <cfRule type="cellIs" dxfId="8756" priority="3451" operator="lessThan">
      <formula>$C$4</formula>
    </cfRule>
  </conditionalFormatting>
  <conditionalFormatting sqref="AZ30">
    <cfRule type="cellIs" dxfId="8755" priority="3452" operator="lessThan">
      <formula>$C$4</formula>
    </cfRule>
  </conditionalFormatting>
  <conditionalFormatting sqref="AZ30">
    <cfRule type="cellIs" dxfId="8754" priority="3453" operator="lessThan">
      <formula>$C$4</formula>
    </cfRule>
  </conditionalFormatting>
  <conditionalFormatting sqref="AZ31">
    <cfRule type="cellIs" dxfId="8753" priority="3454" operator="lessThan">
      <formula>$C$4</formula>
    </cfRule>
  </conditionalFormatting>
  <conditionalFormatting sqref="AZ31">
    <cfRule type="cellIs" dxfId="8752" priority="3455" operator="lessThan">
      <formula>$C$4</formula>
    </cfRule>
  </conditionalFormatting>
  <conditionalFormatting sqref="AZ32">
    <cfRule type="cellIs" dxfId="8751" priority="3456" operator="lessThan">
      <formula>$C$4</formula>
    </cfRule>
  </conditionalFormatting>
  <conditionalFormatting sqref="AZ32">
    <cfRule type="cellIs" dxfId="8750" priority="3457" operator="lessThan">
      <formula>$C$4</formula>
    </cfRule>
  </conditionalFormatting>
  <conditionalFormatting sqref="AZ33">
    <cfRule type="cellIs" dxfId="8749" priority="3458" operator="lessThan">
      <formula>$C$4</formula>
    </cfRule>
  </conditionalFormatting>
  <conditionalFormatting sqref="AZ33">
    <cfRule type="cellIs" dxfId="8748" priority="3459" operator="lessThan">
      <formula>$C$4</formula>
    </cfRule>
  </conditionalFormatting>
  <conditionalFormatting sqref="AZ34">
    <cfRule type="cellIs" dxfId="8747" priority="3460" operator="lessThan">
      <formula>$C$4</formula>
    </cfRule>
  </conditionalFormatting>
  <conditionalFormatting sqref="AZ34">
    <cfRule type="cellIs" dxfId="8746" priority="3461" operator="lessThan">
      <formula>$C$4</formula>
    </cfRule>
  </conditionalFormatting>
  <conditionalFormatting sqref="AZ35">
    <cfRule type="cellIs" dxfId="8745" priority="3462" operator="lessThan">
      <formula>$C$4</formula>
    </cfRule>
  </conditionalFormatting>
  <conditionalFormatting sqref="AZ35">
    <cfRule type="cellIs" dxfId="8744" priority="3463" operator="lessThan">
      <formula>$C$4</formula>
    </cfRule>
  </conditionalFormatting>
  <conditionalFormatting sqref="AZ36">
    <cfRule type="cellIs" dxfId="8743" priority="3464" operator="lessThan">
      <formula>$C$4</formula>
    </cfRule>
  </conditionalFormatting>
  <conditionalFormatting sqref="AZ36">
    <cfRule type="cellIs" dxfId="8742" priority="3465" operator="lessThan">
      <formula>$C$4</formula>
    </cfRule>
  </conditionalFormatting>
  <conditionalFormatting sqref="AZ37">
    <cfRule type="cellIs" dxfId="8741" priority="3466" operator="lessThan">
      <formula>$C$4</formula>
    </cfRule>
  </conditionalFormatting>
  <conditionalFormatting sqref="AZ37">
    <cfRule type="cellIs" dxfId="8740" priority="3467" operator="lessThan">
      <formula>$C$4</formula>
    </cfRule>
  </conditionalFormatting>
  <conditionalFormatting sqref="AZ38">
    <cfRule type="cellIs" dxfId="8739" priority="3468" operator="lessThan">
      <formula>$C$4</formula>
    </cfRule>
  </conditionalFormatting>
  <conditionalFormatting sqref="AZ38">
    <cfRule type="cellIs" dxfId="8738" priority="3469" operator="lessThan">
      <formula>$C$4</formula>
    </cfRule>
  </conditionalFormatting>
  <conditionalFormatting sqref="AZ39">
    <cfRule type="cellIs" dxfId="8737" priority="3470" operator="lessThan">
      <formula>$C$4</formula>
    </cfRule>
  </conditionalFormatting>
  <conditionalFormatting sqref="AZ39">
    <cfRule type="cellIs" dxfId="8736" priority="3471" operator="lessThan">
      <formula>$C$4</formula>
    </cfRule>
  </conditionalFormatting>
  <conditionalFormatting sqref="AZ40">
    <cfRule type="cellIs" dxfId="8735" priority="3472" operator="lessThan">
      <formula>$C$4</formula>
    </cfRule>
  </conditionalFormatting>
  <conditionalFormatting sqref="AZ40">
    <cfRule type="cellIs" dxfId="8734" priority="3473" operator="lessThan">
      <formula>$C$4</formula>
    </cfRule>
  </conditionalFormatting>
  <conditionalFormatting sqref="AZ41">
    <cfRule type="cellIs" dxfId="8733" priority="3474" operator="lessThan">
      <formula>$C$4</formula>
    </cfRule>
  </conditionalFormatting>
  <conditionalFormatting sqref="AZ41">
    <cfRule type="cellIs" dxfId="8732" priority="3475" operator="lessThan">
      <formula>$C$4</formula>
    </cfRule>
  </conditionalFormatting>
  <conditionalFormatting sqref="AZ42">
    <cfRule type="cellIs" dxfId="8731" priority="3476" operator="lessThan">
      <formula>$C$4</formula>
    </cfRule>
  </conditionalFormatting>
  <conditionalFormatting sqref="AZ42">
    <cfRule type="cellIs" dxfId="8730" priority="3477" operator="lessThan">
      <formula>$C$4</formula>
    </cfRule>
  </conditionalFormatting>
  <conditionalFormatting sqref="AZ43">
    <cfRule type="cellIs" dxfId="8729" priority="3478" operator="lessThan">
      <formula>$C$4</formula>
    </cfRule>
  </conditionalFormatting>
  <conditionalFormatting sqref="AZ43">
    <cfRule type="cellIs" dxfId="8728" priority="3479" operator="lessThan">
      <formula>$C$4</formula>
    </cfRule>
  </conditionalFormatting>
  <conditionalFormatting sqref="AZ44">
    <cfRule type="cellIs" dxfId="8727" priority="3480" operator="lessThan">
      <formula>$C$4</formula>
    </cfRule>
  </conditionalFormatting>
  <conditionalFormatting sqref="AZ44">
    <cfRule type="cellIs" dxfId="8726" priority="3481" operator="lessThan">
      <formula>$C$4</formula>
    </cfRule>
  </conditionalFormatting>
  <conditionalFormatting sqref="AZ45">
    <cfRule type="cellIs" dxfId="8725" priority="3482" operator="lessThan">
      <formula>$C$4</formula>
    </cfRule>
  </conditionalFormatting>
  <conditionalFormatting sqref="AZ45">
    <cfRule type="cellIs" dxfId="8724" priority="3483" operator="lessThan">
      <formula>$C$4</formula>
    </cfRule>
  </conditionalFormatting>
  <conditionalFormatting sqref="AZ46">
    <cfRule type="cellIs" dxfId="8723" priority="3484" operator="lessThan">
      <formula>$C$4</formula>
    </cfRule>
  </conditionalFormatting>
  <conditionalFormatting sqref="AZ46">
    <cfRule type="cellIs" dxfId="8722" priority="3485" operator="lessThan">
      <formula>$C$4</formula>
    </cfRule>
  </conditionalFormatting>
  <conditionalFormatting sqref="AZ47">
    <cfRule type="cellIs" dxfId="8721" priority="3486" operator="lessThan">
      <formula>$C$4</formula>
    </cfRule>
  </conditionalFormatting>
  <conditionalFormatting sqref="AZ47">
    <cfRule type="cellIs" dxfId="8720" priority="3487" operator="lessThan">
      <formula>$C$4</formula>
    </cfRule>
  </conditionalFormatting>
  <conditionalFormatting sqref="AZ48">
    <cfRule type="cellIs" dxfId="8719" priority="3488" operator="lessThan">
      <formula>$C$4</formula>
    </cfRule>
  </conditionalFormatting>
  <conditionalFormatting sqref="AZ48">
    <cfRule type="cellIs" dxfId="8718" priority="3489" operator="lessThan">
      <formula>$C$4</formula>
    </cfRule>
  </conditionalFormatting>
  <conditionalFormatting sqref="AZ49">
    <cfRule type="cellIs" dxfId="8717" priority="3490" operator="lessThan">
      <formula>$C$4</formula>
    </cfRule>
  </conditionalFormatting>
  <conditionalFormatting sqref="AZ49">
    <cfRule type="cellIs" dxfId="8716" priority="3491" operator="lessThan">
      <formula>$C$4</formula>
    </cfRule>
  </conditionalFormatting>
  <conditionalFormatting sqref="AZ50">
    <cfRule type="cellIs" dxfId="8715" priority="3492" operator="lessThan">
      <formula>$C$4</formula>
    </cfRule>
  </conditionalFormatting>
  <conditionalFormatting sqref="AZ50">
    <cfRule type="cellIs" dxfId="8714" priority="3493" operator="lessThan">
      <formula>$C$4</formula>
    </cfRule>
  </conditionalFormatting>
  <conditionalFormatting sqref="AZ51">
    <cfRule type="cellIs" dxfId="8713" priority="3494" operator="lessThan">
      <formula>$C$4</formula>
    </cfRule>
  </conditionalFormatting>
  <conditionalFormatting sqref="AZ51">
    <cfRule type="cellIs" dxfId="8712" priority="3495" operator="lessThan">
      <formula>$C$4</formula>
    </cfRule>
  </conditionalFormatting>
  <conditionalFormatting sqref="AZ52">
    <cfRule type="cellIs" dxfId="8711" priority="3496" operator="lessThan">
      <formula>$C$4</formula>
    </cfRule>
  </conditionalFormatting>
  <conditionalFormatting sqref="AZ52">
    <cfRule type="cellIs" dxfId="8710" priority="3497" operator="lessThan">
      <formula>$C$4</formula>
    </cfRule>
  </conditionalFormatting>
  <conditionalFormatting sqref="AZ53">
    <cfRule type="cellIs" dxfId="8709" priority="3498" operator="lessThan">
      <formula>$C$4</formula>
    </cfRule>
  </conditionalFormatting>
  <conditionalFormatting sqref="AZ53">
    <cfRule type="cellIs" dxfId="8708" priority="3499" operator="lessThan">
      <formula>$C$4</formula>
    </cfRule>
  </conditionalFormatting>
  <conditionalFormatting sqref="AZ54">
    <cfRule type="cellIs" dxfId="8707" priority="3500" operator="lessThan">
      <formula>$C$4</formula>
    </cfRule>
  </conditionalFormatting>
  <conditionalFormatting sqref="AZ54">
    <cfRule type="cellIs" dxfId="8706" priority="3501" operator="lessThan">
      <formula>$C$4</formula>
    </cfRule>
  </conditionalFormatting>
  <conditionalFormatting sqref="AZ55">
    <cfRule type="cellIs" dxfId="8705" priority="3502" operator="lessThan">
      <formula>$C$4</formula>
    </cfRule>
  </conditionalFormatting>
  <conditionalFormatting sqref="AZ55">
    <cfRule type="cellIs" dxfId="8704" priority="3503" operator="lessThan">
      <formula>$C$4</formula>
    </cfRule>
  </conditionalFormatting>
  <conditionalFormatting sqref="AZ56">
    <cfRule type="cellIs" dxfId="8703" priority="3504" operator="lessThan">
      <formula>$C$4</formula>
    </cfRule>
  </conditionalFormatting>
  <conditionalFormatting sqref="AZ56">
    <cfRule type="cellIs" dxfId="8702" priority="3505" operator="lessThan">
      <formula>$C$4</formula>
    </cfRule>
  </conditionalFormatting>
  <conditionalFormatting sqref="AZ57">
    <cfRule type="cellIs" dxfId="8701" priority="3506" operator="lessThan">
      <formula>$C$4</formula>
    </cfRule>
  </conditionalFormatting>
  <conditionalFormatting sqref="AZ57">
    <cfRule type="cellIs" dxfId="8700" priority="3507" operator="lessThan">
      <formula>$C$4</formula>
    </cfRule>
  </conditionalFormatting>
  <conditionalFormatting sqref="AZ58">
    <cfRule type="cellIs" dxfId="8699" priority="3508" operator="lessThan">
      <formula>$C$4</formula>
    </cfRule>
  </conditionalFormatting>
  <conditionalFormatting sqref="AZ58">
    <cfRule type="cellIs" dxfId="8698" priority="3509" operator="lessThan">
      <formula>$C$4</formula>
    </cfRule>
  </conditionalFormatting>
  <conditionalFormatting sqref="AZ59">
    <cfRule type="cellIs" dxfId="8697" priority="3510" operator="lessThan">
      <formula>$C$4</formula>
    </cfRule>
  </conditionalFormatting>
  <conditionalFormatting sqref="AZ59">
    <cfRule type="cellIs" dxfId="8696" priority="3511" operator="lessThan">
      <formula>$C$4</formula>
    </cfRule>
  </conditionalFormatting>
  <conditionalFormatting sqref="AZ60">
    <cfRule type="cellIs" dxfId="8695" priority="3512" operator="lessThan">
      <formula>$C$4</formula>
    </cfRule>
  </conditionalFormatting>
  <conditionalFormatting sqref="AZ60">
    <cfRule type="cellIs" dxfId="8694" priority="3513" operator="lessThan">
      <formula>$C$4</formula>
    </cfRule>
  </conditionalFormatting>
  <conditionalFormatting sqref="BA11">
    <cfRule type="cellIs" dxfId="8693" priority="3514" operator="lessThan">
      <formula>$C$4</formula>
    </cfRule>
  </conditionalFormatting>
  <conditionalFormatting sqref="BA11">
    <cfRule type="cellIs" dxfId="8692" priority="3515" operator="lessThan">
      <formula>$C$4</formula>
    </cfRule>
  </conditionalFormatting>
  <conditionalFormatting sqref="BA12">
    <cfRule type="cellIs" dxfId="8691" priority="3516" operator="lessThan">
      <formula>$C$4</formula>
    </cfRule>
  </conditionalFormatting>
  <conditionalFormatting sqref="BA12">
    <cfRule type="cellIs" dxfId="8690" priority="3517" operator="lessThan">
      <formula>$C$4</formula>
    </cfRule>
  </conditionalFormatting>
  <conditionalFormatting sqref="BA13">
    <cfRule type="cellIs" dxfId="8689" priority="3518" operator="lessThan">
      <formula>$C$4</formula>
    </cfRule>
  </conditionalFormatting>
  <conditionalFormatting sqref="BA13">
    <cfRule type="cellIs" dxfId="8688" priority="3519" operator="lessThan">
      <formula>$C$4</formula>
    </cfRule>
  </conditionalFormatting>
  <conditionalFormatting sqref="BA14">
    <cfRule type="cellIs" dxfId="8687" priority="3520" operator="lessThan">
      <formula>$C$4</formula>
    </cfRule>
  </conditionalFormatting>
  <conditionalFormatting sqref="BA14">
    <cfRule type="cellIs" dxfId="8686" priority="3521" operator="lessThan">
      <formula>$C$4</formula>
    </cfRule>
  </conditionalFormatting>
  <conditionalFormatting sqref="BA15">
    <cfRule type="cellIs" dxfId="8685" priority="3522" operator="lessThan">
      <formula>$C$4</formula>
    </cfRule>
  </conditionalFormatting>
  <conditionalFormatting sqref="BA15">
    <cfRule type="cellIs" dxfId="8684" priority="3523" operator="lessThan">
      <formula>$C$4</formula>
    </cfRule>
  </conditionalFormatting>
  <conditionalFormatting sqref="BA16">
    <cfRule type="cellIs" dxfId="8683" priority="3524" operator="lessThan">
      <formula>$C$4</formula>
    </cfRule>
  </conditionalFormatting>
  <conditionalFormatting sqref="BA16">
    <cfRule type="cellIs" dxfId="8682" priority="3525" operator="lessThan">
      <formula>$C$4</formula>
    </cfRule>
  </conditionalFormatting>
  <conditionalFormatting sqref="BA17">
    <cfRule type="cellIs" dxfId="8681" priority="3526" operator="lessThan">
      <formula>$C$4</formula>
    </cfRule>
  </conditionalFormatting>
  <conditionalFormatting sqref="BA17">
    <cfRule type="cellIs" dxfId="8680" priority="3527" operator="lessThan">
      <formula>$C$4</formula>
    </cfRule>
  </conditionalFormatting>
  <conditionalFormatting sqref="BA18">
    <cfRule type="cellIs" dxfId="8679" priority="3528" operator="lessThan">
      <formula>$C$4</formula>
    </cfRule>
  </conditionalFormatting>
  <conditionalFormatting sqref="BA18">
    <cfRule type="cellIs" dxfId="8678" priority="3529" operator="lessThan">
      <formula>$C$4</formula>
    </cfRule>
  </conditionalFormatting>
  <conditionalFormatting sqref="BA19">
    <cfRule type="cellIs" dxfId="8677" priority="3530" operator="lessThan">
      <formula>$C$4</formula>
    </cfRule>
  </conditionalFormatting>
  <conditionalFormatting sqref="BA19">
    <cfRule type="cellIs" dxfId="8676" priority="3531" operator="lessThan">
      <formula>$C$4</formula>
    </cfRule>
  </conditionalFormatting>
  <conditionalFormatting sqref="BA20">
    <cfRule type="cellIs" dxfId="8675" priority="3532" operator="lessThan">
      <formula>$C$4</formula>
    </cfRule>
  </conditionalFormatting>
  <conditionalFormatting sqref="BA20">
    <cfRule type="cellIs" dxfId="8674" priority="3533" operator="lessThan">
      <formula>$C$4</formula>
    </cfRule>
  </conditionalFormatting>
  <conditionalFormatting sqref="BA21">
    <cfRule type="cellIs" dxfId="8673" priority="3534" operator="lessThan">
      <formula>$C$4</formula>
    </cfRule>
  </conditionalFormatting>
  <conditionalFormatting sqref="BA21">
    <cfRule type="cellIs" dxfId="8672" priority="3535" operator="lessThan">
      <formula>$C$4</formula>
    </cfRule>
  </conditionalFormatting>
  <conditionalFormatting sqref="BA22">
    <cfRule type="cellIs" dxfId="8671" priority="3536" operator="lessThan">
      <formula>$C$4</formula>
    </cfRule>
  </conditionalFormatting>
  <conditionalFormatting sqref="BA22">
    <cfRule type="cellIs" dxfId="8670" priority="3537" operator="lessThan">
      <formula>$C$4</formula>
    </cfRule>
  </conditionalFormatting>
  <conditionalFormatting sqref="BA23">
    <cfRule type="cellIs" dxfId="8669" priority="3538" operator="lessThan">
      <formula>$C$4</formula>
    </cfRule>
  </conditionalFormatting>
  <conditionalFormatting sqref="BA23">
    <cfRule type="cellIs" dxfId="8668" priority="3539" operator="lessThan">
      <formula>$C$4</formula>
    </cfRule>
  </conditionalFormatting>
  <conditionalFormatting sqref="BA24">
    <cfRule type="cellIs" dxfId="8667" priority="3540" operator="lessThan">
      <formula>$C$4</formula>
    </cfRule>
  </conditionalFormatting>
  <conditionalFormatting sqref="BA24">
    <cfRule type="cellIs" dxfId="8666" priority="3541" operator="lessThan">
      <formula>$C$4</formula>
    </cfRule>
  </conditionalFormatting>
  <conditionalFormatting sqref="BA25">
    <cfRule type="cellIs" dxfId="8665" priority="3542" operator="lessThan">
      <formula>$C$4</formula>
    </cfRule>
  </conditionalFormatting>
  <conditionalFormatting sqref="BA25">
    <cfRule type="cellIs" dxfId="8664" priority="3543" operator="lessThan">
      <formula>$C$4</formula>
    </cfRule>
  </conditionalFormatting>
  <conditionalFormatting sqref="BA26">
    <cfRule type="cellIs" dxfId="8663" priority="3544" operator="lessThan">
      <formula>$C$4</formula>
    </cfRule>
  </conditionalFormatting>
  <conditionalFormatting sqref="BA26">
    <cfRule type="cellIs" dxfId="8662" priority="3545" operator="lessThan">
      <formula>$C$4</formula>
    </cfRule>
  </conditionalFormatting>
  <conditionalFormatting sqref="BA27">
    <cfRule type="cellIs" dxfId="8661" priority="3546" operator="lessThan">
      <formula>$C$4</formula>
    </cfRule>
  </conditionalFormatting>
  <conditionalFormatting sqref="BA27">
    <cfRule type="cellIs" dxfId="8660" priority="3547" operator="lessThan">
      <formula>$C$4</formula>
    </cfRule>
  </conditionalFormatting>
  <conditionalFormatting sqref="BA28">
    <cfRule type="cellIs" dxfId="8659" priority="3548" operator="lessThan">
      <formula>$C$4</formula>
    </cfRule>
  </conditionalFormatting>
  <conditionalFormatting sqref="BA28">
    <cfRule type="cellIs" dxfId="8658" priority="3549" operator="lessThan">
      <formula>$C$4</formula>
    </cfRule>
  </conditionalFormatting>
  <conditionalFormatting sqref="BA29">
    <cfRule type="cellIs" dxfId="8657" priority="3550" operator="lessThan">
      <formula>$C$4</formula>
    </cfRule>
  </conditionalFormatting>
  <conditionalFormatting sqref="BA29">
    <cfRule type="cellIs" dxfId="8656" priority="3551" operator="lessThan">
      <formula>$C$4</formula>
    </cfRule>
  </conditionalFormatting>
  <conditionalFormatting sqref="BA30">
    <cfRule type="cellIs" dxfId="8655" priority="3552" operator="lessThan">
      <formula>$C$4</formula>
    </cfRule>
  </conditionalFormatting>
  <conditionalFormatting sqref="BA30">
    <cfRule type="cellIs" dxfId="8654" priority="3553" operator="lessThan">
      <formula>$C$4</formula>
    </cfRule>
  </conditionalFormatting>
  <conditionalFormatting sqref="BA31">
    <cfRule type="cellIs" dxfId="8653" priority="3554" operator="lessThan">
      <formula>$C$4</formula>
    </cfRule>
  </conditionalFormatting>
  <conditionalFormatting sqref="BA31">
    <cfRule type="cellIs" dxfId="8652" priority="3555" operator="lessThan">
      <formula>$C$4</formula>
    </cfRule>
  </conditionalFormatting>
  <conditionalFormatting sqref="BA32">
    <cfRule type="cellIs" dxfId="8651" priority="3556" operator="lessThan">
      <formula>$C$4</formula>
    </cfRule>
  </conditionalFormatting>
  <conditionalFormatting sqref="BA32">
    <cfRule type="cellIs" dxfId="8650" priority="3557" operator="lessThan">
      <formula>$C$4</formula>
    </cfRule>
  </conditionalFormatting>
  <conditionalFormatting sqref="BA33">
    <cfRule type="cellIs" dxfId="8649" priority="3558" operator="lessThan">
      <formula>$C$4</formula>
    </cfRule>
  </conditionalFormatting>
  <conditionalFormatting sqref="BA33">
    <cfRule type="cellIs" dxfId="8648" priority="3559" operator="lessThan">
      <formula>$C$4</formula>
    </cfRule>
  </conditionalFormatting>
  <conditionalFormatting sqref="BA34">
    <cfRule type="cellIs" dxfId="8647" priority="3560" operator="lessThan">
      <formula>$C$4</formula>
    </cfRule>
  </conditionalFormatting>
  <conditionalFormatting sqref="BA34">
    <cfRule type="cellIs" dxfId="8646" priority="3561" operator="lessThan">
      <formula>$C$4</formula>
    </cfRule>
  </conditionalFormatting>
  <conditionalFormatting sqref="BA35">
    <cfRule type="cellIs" dxfId="8645" priority="3562" operator="lessThan">
      <formula>$C$4</formula>
    </cfRule>
  </conditionalFormatting>
  <conditionalFormatting sqref="BA35">
    <cfRule type="cellIs" dxfId="8644" priority="3563" operator="lessThan">
      <formula>$C$4</formula>
    </cfRule>
  </conditionalFormatting>
  <conditionalFormatting sqref="BA36">
    <cfRule type="cellIs" dxfId="8643" priority="3564" operator="lessThan">
      <formula>$C$4</formula>
    </cfRule>
  </conditionalFormatting>
  <conditionalFormatting sqref="BA36">
    <cfRule type="cellIs" dxfId="8642" priority="3565" operator="lessThan">
      <formula>$C$4</formula>
    </cfRule>
  </conditionalFormatting>
  <conditionalFormatting sqref="BA37">
    <cfRule type="cellIs" dxfId="8641" priority="3566" operator="lessThan">
      <formula>$C$4</formula>
    </cfRule>
  </conditionalFormatting>
  <conditionalFormatting sqref="BA37">
    <cfRule type="cellIs" dxfId="8640" priority="3567" operator="lessThan">
      <formula>$C$4</formula>
    </cfRule>
  </conditionalFormatting>
  <conditionalFormatting sqref="BA38">
    <cfRule type="cellIs" dxfId="8639" priority="3568" operator="lessThan">
      <formula>$C$4</formula>
    </cfRule>
  </conditionalFormatting>
  <conditionalFormatting sqref="BA38">
    <cfRule type="cellIs" dxfId="8638" priority="3569" operator="lessThan">
      <formula>$C$4</formula>
    </cfRule>
  </conditionalFormatting>
  <conditionalFormatting sqref="BA39">
    <cfRule type="cellIs" dxfId="8637" priority="3570" operator="lessThan">
      <formula>$C$4</formula>
    </cfRule>
  </conditionalFormatting>
  <conditionalFormatting sqref="BA39">
    <cfRule type="cellIs" dxfId="8636" priority="3571" operator="lessThan">
      <formula>$C$4</formula>
    </cfRule>
  </conditionalFormatting>
  <conditionalFormatting sqref="BA40">
    <cfRule type="cellIs" dxfId="8635" priority="3572" operator="lessThan">
      <formula>$C$4</formula>
    </cfRule>
  </conditionalFormatting>
  <conditionalFormatting sqref="BA40">
    <cfRule type="cellIs" dxfId="8634" priority="3573" operator="lessThan">
      <formula>$C$4</formula>
    </cfRule>
  </conditionalFormatting>
  <conditionalFormatting sqref="BA41">
    <cfRule type="cellIs" dxfId="8633" priority="3574" operator="lessThan">
      <formula>$C$4</formula>
    </cfRule>
  </conditionalFormatting>
  <conditionalFormatting sqref="BA41">
    <cfRule type="cellIs" dxfId="8632" priority="3575" operator="lessThan">
      <formula>$C$4</formula>
    </cfRule>
  </conditionalFormatting>
  <conditionalFormatting sqref="BA42">
    <cfRule type="cellIs" dxfId="8631" priority="3576" operator="lessThan">
      <formula>$C$4</formula>
    </cfRule>
  </conditionalFormatting>
  <conditionalFormatting sqref="BA42">
    <cfRule type="cellIs" dxfId="8630" priority="3577" operator="lessThan">
      <formula>$C$4</formula>
    </cfRule>
  </conditionalFormatting>
  <conditionalFormatting sqref="BA43">
    <cfRule type="cellIs" dxfId="8629" priority="3578" operator="lessThan">
      <formula>$C$4</formula>
    </cfRule>
  </conditionalFormatting>
  <conditionalFormatting sqref="BA43">
    <cfRule type="cellIs" dxfId="8628" priority="3579" operator="lessThan">
      <formula>$C$4</formula>
    </cfRule>
  </conditionalFormatting>
  <conditionalFormatting sqref="BA44">
    <cfRule type="cellIs" dxfId="8627" priority="3580" operator="lessThan">
      <formula>$C$4</formula>
    </cfRule>
  </conditionalFormatting>
  <conditionalFormatting sqref="BA44">
    <cfRule type="cellIs" dxfId="8626" priority="3581" operator="lessThan">
      <formula>$C$4</formula>
    </cfRule>
  </conditionalFormatting>
  <conditionalFormatting sqref="BA45">
    <cfRule type="cellIs" dxfId="8625" priority="3582" operator="lessThan">
      <formula>$C$4</formula>
    </cfRule>
  </conditionalFormatting>
  <conditionalFormatting sqref="BA45">
    <cfRule type="cellIs" dxfId="8624" priority="3583" operator="lessThan">
      <formula>$C$4</formula>
    </cfRule>
  </conditionalFormatting>
  <conditionalFormatting sqref="BA46">
    <cfRule type="cellIs" dxfId="8623" priority="3584" operator="lessThan">
      <formula>$C$4</formula>
    </cfRule>
  </conditionalFormatting>
  <conditionalFormatting sqref="BA46">
    <cfRule type="cellIs" dxfId="8622" priority="3585" operator="lessThan">
      <formula>$C$4</formula>
    </cfRule>
  </conditionalFormatting>
  <conditionalFormatting sqref="BA47">
    <cfRule type="cellIs" dxfId="8621" priority="3586" operator="lessThan">
      <formula>$C$4</formula>
    </cfRule>
  </conditionalFormatting>
  <conditionalFormatting sqref="BA47">
    <cfRule type="cellIs" dxfId="8620" priority="3587" operator="lessThan">
      <formula>$C$4</formula>
    </cfRule>
  </conditionalFormatting>
  <conditionalFormatting sqref="BA48">
    <cfRule type="cellIs" dxfId="8619" priority="3588" operator="lessThan">
      <formula>$C$4</formula>
    </cfRule>
  </conditionalFormatting>
  <conditionalFormatting sqref="BA48">
    <cfRule type="cellIs" dxfId="8618" priority="3589" operator="lessThan">
      <formula>$C$4</formula>
    </cfRule>
  </conditionalFormatting>
  <conditionalFormatting sqref="BA49">
    <cfRule type="cellIs" dxfId="8617" priority="3590" operator="lessThan">
      <formula>$C$4</formula>
    </cfRule>
  </conditionalFormatting>
  <conditionalFormatting sqref="BA49">
    <cfRule type="cellIs" dxfId="8616" priority="3591" operator="lessThan">
      <formula>$C$4</formula>
    </cfRule>
  </conditionalFormatting>
  <conditionalFormatting sqref="BA50">
    <cfRule type="cellIs" dxfId="8615" priority="3592" operator="lessThan">
      <formula>$C$4</formula>
    </cfRule>
  </conditionalFormatting>
  <conditionalFormatting sqref="BA50">
    <cfRule type="cellIs" dxfId="8614" priority="3593" operator="lessThan">
      <formula>$C$4</formula>
    </cfRule>
  </conditionalFormatting>
  <conditionalFormatting sqref="BA51">
    <cfRule type="cellIs" dxfId="8613" priority="3594" operator="lessThan">
      <formula>$C$4</formula>
    </cfRule>
  </conditionalFormatting>
  <conditionalFormatting sqref="BA51">
    <cfRule type="cellIs" dxfId="8612" priority="3595" operator="lessThan">
      <formula>$C$4</formula>
    </cfRule>
  </conditionalFormatting>
  <conditionalFormatting sqref="BA52">
    <cfRule type="cellIs" dxfId="8611" priority="3596" operator="lessThan">
      <formula>$C$4</formula>
    </cfRule>
  </conditionalFormatting>
  <conditionalFormatting sqref="BA52">
    <cfRule type="cellIs" dxfId="8610" priority="3597" operator="lessThan">
      <formula>$C$4</formula>
    </cfRule>
  </conditionalFormatting>
  <conditionalFormatting sqref="BA53">
    <cfRule type="cellIs" dxfId="8609" priority="3598" operator="lessThan">
      <formula>$C$4</formula>
    </cfRule>
  </conditionalFormatting>
  <conditionalFormatting sqref="BA53">
    <cfRule type="cellIs" dxfId="8608" priority="3599" operator="lessThan">
      <formula>$C$4</formula>
    </cfRule>
  </conditionalFormatting>
  <conditionalFormatting sqref="BA54">
    <cfRule type="cellIs" dxfId="8607" priority="3600" operator="lessThan">
      <formula>$C$4</formula>
    </cfRule>
  </conditionalFormatting>
  <conditionalFormatting sqref="BA54">
    <cfRule type="cellIs" dxfId="8606" priority="3601" operator="lessThan">
      <formula>$C$4</formula>
    </cfRule>
  </conditionalFormatting>
  <conditionalFormatting sqref="BA55">
    <cfRule type="cellIs" dxfId="8605" priority="3602" operator="lessThan">
      <formula>$C$4</formula>
    </cfRule>
  </conditionalFormatting>
  <conditionalFormatting sqref="BA55">
    <cfRule type="cellIs" dxfId="8604" priority="3603" operator="lessThan">
      <formula>$C$4</formula>
    </cfRule>
  </conditionalFormatting>
  <conditionalFormatting sqref="BA56">
    <cfRule type="cellIs" dxfId="8603" priority="3604" operator="lessThan">
      <formula>$C$4</formula>
    </cfRule>
  </conditionalFormatting>
  <conditionalFormatting sqref="BA56">
    <cfRule type="cellIs" dxfId="8602" priority="3605" operator="lessThan">
      <formula>$C$4</formula>
    </cfRule>
  </conditionalFormatting>
  <conditionalFormatting sqref="BA57">
    <cfRule type="cellIs" dxfId="8601" priority="3606" operator="lessThan">
      <formula>$C$4</formula>
    </cfRule>
  </conditionalFormatting>
  <conditionalFormatting sqref="BA57">
    <cfRule type="cellIs" dxfId="8600" priority="3607" operator="lessThan">
      <formula>$C$4</formula>
    </cfRule>
  </conditionalFormatting>
  <conditionalFormatting sqref="BA58">
    <cfRule type="cellIs" dxfId="8599" priority="3608" operator="lessThan">
      <formula>$C$4</formula>
    </cfRule>
  </conditionalFormatting>
  <conditionalFormatting sqref="BA58">
    <cfRule type="cellIs" dxfId="8598" priority="3609" operator="lessThan">
      <formula>$C$4</formula>
    </cfRule>
  </conditionalFormatting>
  <conditionalFormatting sqref="BA59">
    <cfRule type="cellIs" dxfId="8597" priority="3610" operator="lessThan">
      <formula>$C$4</formula>
    </cfRule>
  </conditionalFormatting>
  <conditionalFormatting sqref="BA59">
    <cfRule type="cellIs" dxfId="8596" priority="3611" operator="lessThan">
      <formula>$C$4</formula>
    </cfRule>
  </conditionalFormatting>
  <conditionalFormatting sqref="BA60">
    <cfRule type="cellIs" dxfId="8595" priority="3612" operator="lessThan">
      <formula>$C$4</formula>
    </cfRule>
  </conditionalFormatting>
  <conditionalFormatting sqref="BA60">
    <cfRule type="cellIs" dxfId="8594" priority="3613" operator="lessThan">
      <formula>$C$4</formula>
    </cfRule>
  </conditionalFormatting>
  <conditionalFormatting sqref="BB11">
    <cfRule type="cellIs" dxfId="8593" priority="3614" operator="lessThan">
      <formula>$C$4</formula>
    </cfRule>
  </conditionalFormatting>
  <conditionalFormatting sqref="BB11">
    <cfRule type="cellIs" dxfId="8592" priority="3615" operator="lessThan">
      <formula>$C$4</formula>
    </cfRule>
  </conditionalFormatting>
  <conditionalFormatting sqref="BB12">
    <cfRule type="cellIs" dxfId="8591" priority="3616" operator="lessThan">
      <formula>$C$4</formula>
    </cfRule>
  </conditionalFormatting>
  <conditionalFormatting sqref="BB12">
    <cfRule type="cellIs" dxfId="8590" priority="3617" operator="lessThan">
      <formula>$C$4</formula>
    </cfRule>
  </conditionalFormatting>
  <conditionalFormatting sqref="BB13">
    <cfRule type="cellIs" dxfId="8589" priority="3618" operator="lessThan">
      <formula>$C$4</formula>
    </cfRule>
  </conditionalFormatting>
  <conditionalFormatting sqref="BB13">
    <cfRule type="cellIs" dxfId="8588" priority="3619" operator="lessThan">
      <formula>$C$4</formula>
    </cfRule>
  </conditionalFormatting>
  <conditionalFormatting sqref="BB14">
    <cfRule type="cellIs" dxfId="8587" priority="3620" operator="lessThan">
      <formula>$C$4</formula>
    </cfRule>
  </conditionalFormatting>
  <conditionalFormatting sqref="BB14">
    <cfRule type="cellIs" dxfId="8586" priority="3621" operator="lessThan">
      <formula>$C$4</formula>
    </cfRule>
  </conditionalFormatting>
  <conditionalFormatting sqref="BB15">
    <cfRule type="cellIs" dxfId="8585" priority="3622" operator="lessThan">
      <formula>$C$4</formula>
    </cfRule>
  </conditionalFormatting>
  <conditionalFormatting sqref="BB15">
    <cfRule type="cellIs" dxfId="8584" priority="3623" operator="lessThan">
      <formula>$C$4</formula>
    </cfRule>
  </conditionalFormatting>
  <conditionalFormatting sqref="BB16">
    <cfRule type="cellIs" dxfId="8583" priority="3624" operator="lessThan">
      <formula>$C$4</formula>
    </cfRule>
  </conditionalFormatting>
  <conditionalFormatting sqref="BB16">
    <cfRule type="cellIs" dxfId="8582" priority="3625" operator="lessThan">
      <formula>$C$4</formula>
    </cfRule>
  </conditionalFormatting>
  <conditionalFormatting sqref="BB17">
    <cfRule type="cellIs" dxfId="8581" priority="3626" operator="lessThan">
      <formula>$C$4</formula>
    </cfRule>
  </conditionalFormatting>
  <conditionalFormatting sqref="BB17">
    <cfRule type="cellIs" dxfId="8580" priority="3627" operator="lessThan">
      <formula>$C$4</formula>
    </cfRule>
  </conditionalFormatting>
  <conditionalFormatting sqref="BB18">
    <cfRule type="cellIs" dxfId="8579" priority="3628" operator="lessThan">
      <formula>$C$4</formula>
    </cfRule>
  </conditionalFormatting>
  <conditionalFormatting sqref="BB18">
    <cfRule type="cellIs" dxfId="8578" priority="3629" operator="lessThan">
      <formula>$C$4</formula>
    </cfRule>
  </conditionalFormatting>
  <conditionalFormatting sqref="BB19">
    <cfRule type="cellIs" dxfId="8577" priority="3630" operator="lessThan">
      <formula>$C$4</formula>
    </cfRule>
  </conditionalFormatting>
  <conditionalFormatting sqref="BB19">
    <cfRule type="cellIs" dxfId="8576" priority="3631" operator="lessThan">
      <formula>$C$4</formula>
    </cfRule>
  </conditionalFormatting>
  <conditionalFormatting sqref="BB20">
    <cfRule type="cellIs" dxfId="8575" priority="3632" operator="lessThan">
      <formula>$C$4</formula>
    </cfRule>
  </conditionalFormatting>
  <conditionalFormatting sqref="BB20">
    <cfRule type="cellIs" dxfId="8574" priority="3633" operator="lessThan">
      <formula>$C$4</formula>
    </cfRule>
  </conditionalFormatting>
  <conditionalFormatting sqref="BB21">
    <cfRule type="cellIs" dxfId="8573" priority="3634" operator="lessThan">
      <formula>$C$4</formula>
    </cfRule>
  </conditionalFormatting>
  <conditionalFormatting sqref="BB21">
    <cfRule type="cellIs" dxfId="8572" priority="3635" operator="lessThan">
      <formula>$C$4</formula>
    </cfRule>
  </conditionalFormatting>
  <conditionalFormatting sqref="BB22">
    <cfRule type="cellIs" dxfId="8571" priority="3636" operator="lessThan">
      <formula>$C$4</formula>
    </cfRule>
  </conditionalFormatting>
  <conditionalFormatting sqref="BB22">
    <cfRule type="cellIs" dxfId="8570" priority="3637" operator="lessThan">
      <formula>$C$4</formula>
    </cfRule>
  </conditionalFormatting>
  <conditionalFormatting sqref="BB23">
    <cfRule type="cellIs" dxfId="8569" priority="3638" operator="lessThan">
      <formula>$C$4</formula>
    </cfRule>
  </conditionalFormatting>
  <conditionalFormatting sqref="BB23">
    <cfRule type="cellIs" dxfId="8568" priority="3639" operator="lessThan">
      <formula>$C$4</formula>
    </cfRule>
  </conditionalFormatting>
  <conditionalFormatting sqref="BB24">
    <cfRule type="cellIs" dxfId="8567" priority="3640" operator="lessThan">
      <formula>$C$4</formula>
    </cfRule>
  </conditionalFormatting>
  <conditionalFormatting sqref="BB24">
    <cfRule type="cellIs" dxfId="8566" priority="3641" operator="lessThan">
      <formula>$C$4</formula>
    </cfRule>
  </conditionalFormatting>
  <conditionalFormatting sqref="BB25">
    <cfRule type="cellIs" dxfId="8565" priority="3642" operator="lessThan">
      <formula>$C$4</formula>
    </cfRule>
  </conditionalFormatting>
  <conditionalFormatting sqref="BB25">
    <cfRule type="cellIs" dxfId="8564" priority="3643" operator="lessThan">
      <formula>$C$4</formula>
    </cfRule>
  </conditionalFormatting>
  <conditionalFormatting sqref="BB26">
    <cfRule type="cellIs" dxfId="8563" priority="3644" operator="lessThan">
      <formula>$C$4</formula>
    </cfRule>
  </conditionalFormatting>
  <conditionalFormatting sqref="BB26">
    <cfRule type="cellIs" dxfId="8562" priority="3645" operator="lessThan">
      <formula>$C$4</formula>
    </cfRule>
  </conditionalFormatting>
  <conditionalFormatting sqref="BB27">
    <cfRule type="cellIs" dxfId="8561" priority="3646" operator="lessThan">
      <formula>$C$4</formula>
    </cfRule>
  </conditionalFormatting>
  <conditionalFormatting sqref="BB27">
    <cfRule type="cellIs" dxfId="8560" priority="3647" operator="lessThan">
      <formula>$C$4</formula>
    </cfRule>
  </conditionalFormatting>
  <conditionalFormatting sqref="BB28">
    <cfRule type="cellIs" dxfId="8559" priority="3648" operator="lessThan">
      <formula>$C$4</formula>
    </cfRule>
  </conditionalFormatting>
  <conditionalFormatting sqref="BB28">
    <cfRule type="cellIs" dxfId="8558" priority="3649" operator="lessThan">
      <formula>$C$4</formula>
    </cfRule>
  </conditionalFormatting>
  <conditionalFormatting sqref="BB29">
    <cfRule type="cellIs" dxfId="8557" priority="3650" operator="lessThan">
      <formula>$C$4</formula>
    </cfRule>
  </conditionalFormatting>
  <conditionalFormatting sqref="BB29">
    <cfRule type="cellIs" dxfId="8556" priority="3651" operator="lessThan">
      <formula>$C$4</formula>
    </cfRule>
  </conditionalFormatting>
  <conditionalFormatting sqref="BB30">
    <cfRule type="cellIs" dxfId="8555" priority="3652" operator="lessThan">
      <formula>$C$4</formula>
    </cfRule>
  </conditionalFormatting>
  <conditionalFormatting sqref="BB30">
    <cfRule type="cellIs" dxfId="8554" priority="3653" operator="lessThan">
      <formula>$C$4</formula>
    </cfRule>
  </conditionalFormatting>
  <conditionalFormatting sqref="BB31">
    <cfRule type="cellIs" dxfId="8553" priority="3654" operator="lessThan">
      <formula>$C$4</formula>
    </cfRule>
  </conditionalFormatting>
  <conditionalFormatting sqref="BB31">
    <cfRule type="cellIs" dxfId="8552" priority="3655" operator="lessThan">
      <formula>$C$4</formula>
    </cfRule>
  </conditionalFormatting>
  <conditionalFormatting sqref="BB32">
    <cfRule type="cellIs" dxfId="8551" priority="3656" operator="lessThan">
      <formula>$C$4</formula>
    </cfRule>
  </conditionalFormatting>
  <conditionalFormatting sqref="BB32">
    <cfRule type="cellIs" dxfId="8550" priority="3657" operator="lessThan">
      <formula>$C$4</formula>
    </cfRule>
  </conditionalFormatting>
  <conditionalFormatting sqref="BB33">
    <cfRule type="cellIs" dxfId="8549" priority="3658" operator="lessThan">
      <formula>$C$4</formula>
    </cfRule>
  </conditionalFormatting>
  <conditionalFormatting sqref="BB33">
    <cfRule type="cellIs" dxfId="8548" priority="3659" operator="lessThan">
      <formula>$C$4</formula>
    </cfRule>
  </conditionalFormatting>
  <conditionalFormatting sqref="BB34">
    <cfRule type="cellIs" dxfId="8547" priority="3660" operator="lessThan">
      <formula>$C$4</formula>
    </cfRule>
  </conditionalFormatting>
  <conditionalFormatting sqref="BB34">
    <cfRule type="cellIs" dxfId="8546" priority="3661" operator="lessThan">
      <formula>$C$4</formula>
    </cfRule>
  </conditionalFormatting>
  <conditionalFormatting sqref="BB35">
    <cfRule type="cellIs" dxfId="8545" priority="3662" operator="lessThan">
      <formula>$C$4</formula>
    </cfRule>
  </conditionalFormatting>
  <conditionalFormatting sqref="BB35">
    <cfRule type="cellIs" dxfId="8544" priority="3663" operator="lessThan">
      <formula>$C$4</formula>
    </cfRule>
  </conditionalFormatting>
  <conditionalFormatting sqref="BB36">
    <cfRule type="cellIs" dxfId="8543" priority="3664" operator="lessThan">
      <formula>$C$4</formula>
    </cfRule>
  </conditionalFormatting>
  <conditionalFormatting sqref="BB36">
    <cfRule type="cellIs" dxfId="8542" priority="3665" operator="lessThan">
      <formula>$C$4</formula>
    </cfRule>
  </conditionalFormatting>
  <conditionalFormatting sqref="BB37">
    <cfRule type="cellIs" dxfId="8541" priority="3666" operator="lessThan">
      <formula>$C$4</formula>
    </cfRule>
  </conditionalFormatting>
  <conditionalFormatting sqref="BB37">
    <cfRule type="cellIs" dxfId="8540" priority="3667" operator="lessThan">
      <formula>$C$4</formula>
    </cfRule>
  </conditionalFormatting>
  <conditionalFormatting sqref="BB38">
    <cfRule type="cellIs" dxfId="8539" priority="3668" operator="lessThan">
      <formula>$C$4</formula>
    </cfRule>
  </conditionalFormatting>
  <conditionalFormatting sqref="BB38">
    <cfRule type="cellIs" dxfId="8538" priority="3669" operator="lessThan">
      <formula>$C$4</formula>
    </cfRule>
  </conditionalFormatting>
  <conditionalFormatting sqref="BB39">
    <cfRule type="cellIs" dxfId="8537" priority="3670" operator="lessThan">
      <formula>$C$4</formula>
    </cfRule>
  </conditionalFormatting>
  <conditionalFormatting sqref="BB39">
    <cfRule type="cellIs" dxfId="8536" priority="3671" operator="lessThan">
      <formula>$C$4</formula>
    </cfRule>
  </conditionalFormatting>
  <conditionalFormatting sqref="BB40">
    <cfRule type="cellIs" dxfId="8535" priority="3672" operator="lessThan">
      <formula>$C$4</formula>
    </cfRule>
  </conditionalFormatting>
  <conditionalFormatting sqref="BB40">
    <cfRule type="cellIs" dxfId="8534" priority="3673" operator="lessThan">
      <formula>$C$4</formula>
    </cfRule>
  </conditionalFormatting>
  <conditionalFormatting sqref="BB41">
    <cfRule type="cellIs" dxfId="8533" priority="3674" operator="lessThan">
      <formula>$C$4</formula>
    </cfRule>
  </conditionalFormatting>
  <conditionalFormatting sqref="BB41">
    <cfRule type="cellIs" dxfId="8532" priority="3675" operator="lessThan">
      <formula>$C$4</formula>
    </cfRule>
  </conditionalFormatting>
  <conditionalFormatting sqref="BB42">
    <cfRule type="cellIs" dxfId="8531" priority="3676" operator="lessThan">
      <formula>$C$4</formula>
    </cfRule>
  </conditionalFormatting>
  <conditionalFormatting sqref="BB42">
    <cfRule type="cellIs" dxfId="8530" priority="3677" operator="lessThan">
      <formula>$C$4</formula>
    </cfRule>
  </conditionalFormatting>
  <conditionalFormatting sqref="BB43">
    <cfRule type="cellIs" dxfId="8529" priority="3678" operator="lessThan">
      <formula>$C$4</formula>
    </cfRule>
  </conditionalFormatting>
  <conditionalFormatting sqref="BB43">
    <cfRule type="cellIs" dxfId="8528" priority="3679" operator="lessThan">
      <formula>$C$4</formula>
    </cfRule>
  </conditionalFormatting>
  <conditionalFormatting sqref="BB44">
    <cfRule type="cellIs" dxfId="8527" priority="3680" operator="lessThan">
      <formula>$C$4</formula>
    </cfRule>
  </conditionalFormatting>
  <conditionalFormatting sqref="BB44">
    <cfRule type="cellIs" dxfId="8526" priority="3681" operator="lessThan">
      <formula>$C$4</formula>
    </cfRule>
  </conditionalFormatting>
  <conditionalFormatting sqref="BB45">
    <cfRule type="cellIs" dxfId="8525" priority="3682" operator="lessThan">
      <formula>$C$4</formula>
    </cfRule>
  </conditionalFormatting>
  <conditionalFormatting sqref="BB45">
    <cfRule type="cellIs" dxfId="8524" priority="3683" operator="lessThan">
      <formula>$C$4</formula>
    </cfRule>
  </conditionalFormatting>
  <conditionalFormatting sqref="BB46">
    <cfRule type="cellIs" dxfId="8523" priority="3684" operator="lessThan">
      <formula>$C$4</formula>
    </cfRule>
  </conditionalFormatting>
  <conditionalFormatting sqref="BB46">
    <cfRule type="cellIs" dxfId="8522" priority="3685" operator="lessThan">
      <formula>$C$4</formula>
    </cfRule>
  </conditionalFormatting>
  <conditionalFormatting sqref="BB47">
    <cfRule type="cellIs" dxfId="8521" priority="3686" operator="lessThan">
      <formula>$C$4</formula>
    </cfRule>
  </conditionalFormatting>
  <conditionalFormatting sqref="BB47">
    <cfRule type="cellIs" dxfId="8520" priority="3687" operator="lessThan">
      <formula>$C$4</formula>
    </cfRule>
  </conditionalFormatting>
  <conditionalFormatting sqref="BB48">
    <cfRule type="cellIs" dxfId="8519" priority="3688" operator="lessThan">
      <formula>$C$4</formula>
    </cfRule>
  </conditionalFormatting>
  <conditionalFormatting sqref="BB48">
    <cfRule type="cellIs" dxfId="8518" priority="3689" operator="lessThan">
      <formula>$C$4</formula>
    </cfRule>
  </conditionalFormatting>
  <conditionalFormatting sqref="BB49">
    <cfRule type="cellIs" dxfId="8517" priority="3690" operator="lessThan">
      <formula>$C$4</formula>
    </cfRule>
  </conditionalFormatting>
  <conditionalFormatting sqref="BB49">
    <cfRule type="cellIs" dxfId="8516" priority="3691" operator="lessThan">
      <formula>$C$4</formula>
    </cfRule>
  </conditionalFormatting>
  <conditionalFormatting sqref="BB50">
    <cfRule type="cellIs" dxfId="8515" priority="3692" operator="lessThan">
      <formula>$C$4</formula>
    </cfRule>
  </conditionalFormatting>
  <conditionalFormatting sqref="BB50">
    <cfRule type="cellIs" dxfId="8514" priority="3693" operator="lessThan">
      <formula>$C$4</formula>
    </cfRule>
  </conditionalFormatting>
  <conditionalFormatting sqref="BB51">
    <cfRule type="cellIs" dxfId="8513" priority="3694" operator="lessThan">
      <formula>$C$4</formula>
    </cfRule>
  </conditionalFormatting>
  <conditionalFormatting sqref="BB51">
    <cfRule type="cellIs" dxfId="8512" priority="3695" operator="lessThan">
      <formula>$C$4</formula>
    </cfRule>
  </conditionalFormatting>
  <conditionalFormatting sqref="BB52">
    <cfRule type="cellIs" dxfId="8511" priority="3696" operator="lessThan">
      <formula>$C$4</formula>
    </cfRule>
  </conditionalFormatting>
  <conditionalFormatting sqref="BB52">
    <cfRule type="cellIs" dxfId="8510" priority="3697" operator="lessThan">
      <formula>$C$4</formula>
    </cfRule>
  </conditionalFormatting>
  <conditionalFormatting sqref="BB53">
    <cfRule type="cellIs" dxfId="8509" priority="3698" operator="lessThan">
      <formula>$C$4</formula>
    </cfRule>
  </conditionalFormatting>
  <conditionalFormatting sqref="BB53">
    <cfRule type="cellIs" dxfId="8508" priority="3699" operator="lessThan">
      <formula>$C$4</formula>
    </cfRule>
  </conditionalFormatting>
  <conditionalFormatting sqref="BB54">
    <cfRule type="cellIs" dxfId="8507" priority="3700" operator="lessThan">
      <formula>$C$4</formula>
    </cfRule>
  </conditionalFormatting>
  <conditionalFormatting sqref="BB54">
    <cfRule type="cellIs" dxfId="8506" priority="3701" operator="lessThan">
      <formula>$C$4</formula>
    </cfRule>
  </conditionalFormatting>
  <conditionalFormatting sqref="BB55">
    <cfRule type="cellIs" dxfId="8505" priority="3702" operator="lessThan">
      <formula>$C$4</formula>
    </cfRule>
  </conditionalFormatting>
  <conditionalFormatting sqref="BB55">
    <cfRule type="cellIs" dxfId="8504" priority="3703" operator="lessThan">
      <formula>$C$4</formula>
    </cfRule>
  </conditionalFormatting>
  <conditionalFormatting sqref="BB56">
    <cfRule type="cellIs" dxfId="8503" priority="3704" operator="lessThan">
      <formula>$C$4</formula>
    </cfRule>
  </conditionalFormatting>
  <conditionalFormatting sqref="BB56">
    <cfRule type="cellIs" dxfId="8502" priority="3705" operator="lessThan">
      <formula>$C$4</formula>
    </cfRule>
  </conditionalFormatting>
  <conditionalFormatting sqref="BB57">
    <cfRule type="cellIs" dxfId="8501" priority="3706" operator="lessThan">
      <formula>$C$4</formula>
    </cfRule>
  </conditionalFormatting>
  <conditionalFormatting sqref="BB57">
    <cfRule type="cellIs" dxfId="8500" priority="3707" operator="lessThan">
      <formula>$C$4</formula>
    </cfRule>
  </conditionalFormatting>
  <conditionalFormatting sqref="BB58">
    <cfRule type="cellIs" dxfId="8499" priority="3708" operator="lessThan">
      <formula>$C$4</formula>
    </cfRule>
  </conditionalFormatting>
  <conditionalFormatting sqref="BB58">
    <cfRule type="cellIs" dxfId="8498" priority="3709" operator="lessThan">
      <formula>$C$4</formula>
    </cfRule>
  </conditionalFormatting>
  <conditionalFormatting sqref="BB59">
    <cfRule type="cellIs" dxfId="8497" priority="3710" operator="lessThan">
      <formula>$C$4</formula>
    </cfRule>
  </conditionalFormatting>
  <conditionalFormatting sqref="BB59">
    <cfRule type="cellIs" dxfId="8496" priority="3711" operator="lessThan">
      <formula>$C$4</formula>
    </cfRule>
  </conditionalFormatting>
  <conditionalFormatting sqref="BB60">
    <cfRule type="cellIs" dxfId="8495" priority="3712" operator="lessThan">
      <formula>$C$4</formula>
    </cfRule>
  </conditionalFormatting>
  <conditionalFormatting sqref="BB60">
    <cfRule type="cellIs" dxfId="8494" priority="3713" operator="lessThan">
      <formula>$C$4</formula>
    </cfRule>
  </conditionalFormatting>
  <conditionalFormatting sqref="BC11">
    <cfRule type="cellIs" dxfId="8493" priority="3714" operator="lessThan">
      <formula>$C$4</formula>
    </cfRule>
  </conditionalFormatting>
  <conditionalFormatting sqref="BC11">
    <cfRule type="cellIs" dxfId="8492" priority="3715" operator="lessThan">
      <formula>$C$4</formula>
    </cfRule>
  </conditionalFormatting>
  <conditionalFormatting sqref="BC12">
    <cfRule type="cellIs" dxfId="8491" priority="3716" operator="lessThan">
      <formula>$C$4</formula>
    </cfRule>
  </conditionalFormatting>
  <conditionalFormatting sqref="BC12">
    <cfRule type="cellIs" dxfId="8490" priority="3717" operator="lessThan">
      <formula>$C$4</formula>
    </cfRule>
  </conditionalFormatting>
  <conditionalFormatting sqref="BC13">
    <cfRule type="cellIs" dxfId="8489" priority="3718" operator="lessThan">
      <formula>$C$4</formula>
    </cfRule>
  </conditionalFormatting>
  <conditionalFormatting sqref="BC13">
    <cfRule type="cellIs" dxfId="8488" priority="3719" operator="lessThan">
      <formula>$C$4</formula>
    </cfRule>
  </conditionalFormatting>
  <conditionalFormatting sqref="BC14">
    <cfRule type="cellIs" dxfId="8487" priority="3720" operator="lessThan">
      <formula>$C$4</formula>
    </cfRule>
  </conditionalFormatting>
  <conditionalFormatting sqref="BC14">
    <cfRule type="cellIs" dxfId="8486" priority="3721" operator="lessThan">
      <formula>$C$4</formula>
    </cfRule>
  </conditionalFormatting>
  <conditionalFormatting sqref="BC15">
    <cfRule type="cellIs" dxfId="8485" priority="3722" operator="lessThan">
      <formula>$C$4</formula>
    </cfRule>
  </conditionalFormatting>
  <conditionalFormatting sqref="BC15">
    <cfRule type="cellIs" dxfId="8484" priority="3723" operator="lessThan">
      <formula>$C$4</formula>
    </cfRule>
  </conditionalFormatting>
  <conditionalFormatting sqref="BC16">
    <cfRule type="cellIs" dxfId="8483" priority="3724" operator="lessThan">
      <formula>$C$4</formula>
    </cfRule>
  </conditionalFormatting>
  <conditionalFormatting sqref="BC16">
    <cfRule type="cellIs" dxfId="8482" priority="3725" operator="lessThan">
      <formula>$C$4</formula>
    </cfRule>
  </conditionalFormatting>
  <conditionalFormatting sqref="BC17">
    <cfRule type="cellIs" dxfId="8481" priority="3726" operator="lessThan">
      <formula>$C$4</formula>
    </cfRule>
  </conditionalFormatting>
  <conditionalFormatting sqref="BC17">
    <cfRule type="cellIs" dxfId="8480" priority="3727" operator="lessThan">
      <formula>$C$4</formula>
    </cfRule>
  </conditionalFormatting>
  <conditionalFormatting sqref="BC18">
    <cfRule type="cellIs" dxfId="8479" priority="3728" operator="lessThan">
      <formula>$C$4</formula>
    </cfRule>
  </conditionalFormatting>
  <conditionalFormatting sqref="BC18">
    <cfRule type="cellIs" dxfId="8478" priority="3729" operator="lessThan">
      <formula>$C$4</formula>
    </cfRule>
  </conditionalFormatting>
  <conditionalFormatting sqref="BC19">
    <cfRule type="cellIs" dxfId="8477" priority="3730" operator="lessThan">
      <formula>$C$4</formula>
    </cfRule>
  </conditionalFormatting>
  <conditionalFormatting sqref="BC19">
    <cfRule type="cellIs" dxfId="8476" priority="3731" operator="lessThan">
      <formula>$C$4</formula>
    </cfRule>
  </conditionalFormatting>
  <conditionalFormatting sqref="BC20">
    <cfRule type="cellIs" dxfId="8475" priority="3732" operator="lessThan">
      <formula>$C$4</formula>
    </cfRule>
  </conditionalFormatting>
  <conditionalFormatting sqref="BC20">
    <cfRule type="cellIs" dxfId="8474" priority="3733" operator="lessThan">
      <formula>$C$4</formula>
    </cfRule>
  </conditionalFormatting>
  <conditionalFormatting sqref="BC21">
    <cfRule type="cellIs" dxfId="8473" priority="3734" operator="lessThan">
      <formula>$C$4</formula>
    </cfRule>
  </conditionalFormatting>
  <conditionalFormatting sqref="BC21">
    <cfRule type="cellIs" dxfId="8472" priority="3735" operator="lessThan">
      <formula>$C$4</formula>
    </cfRule>
  </conditionalFormatting>
  <conditionalFormatting sqref="BC22">
    <cfRule type="cellIs" dxfId="8471" priority="3736" operator="lessThan">
      <formula>$C$4</formula>
    </cfRule>
  </conditionalFormatting>
  <conditionalFormatting sqref="BC22">
    <cfRule type="cellIs" dxfId="8470" priority="3737" operator="lessThan">
      <formula>$C$4</formula>
    </cfRule>
  </conditionalFormatting>
  <conditionalFormatting sqref="BC23">
    <cfRule type="cellIs" dxfId="8469" priority="3738" operator="lessThan">
      <formula>$C$4</formula>
    </cfRule>
  </conditionalFormatting>
  <conditionalFormatting sqref="BC23">
    <cfRule type="cellIs" dxfId="8468" priority="3739" operator="lessThan">
      <formula>$C$4</formula>
    </cfRule>
  </conditionalFormatting>
  <conditionalFormatting sqref="BC24">
    <cfRule type="cellIs" dxfId="8467" priority="3740" operator="lessThan">
      <formula>$C$4</formula>
    </cfRule>
  </conditionalFormatting>
  <conditionalFormatting sqref="BC24">
    <cfRule type="cellIs" dxfId="8466" priority="3741" operator="lessThan">
      <formula>$C$4</formula>
    </cfRule>
  </conditionalFormatting>
  <conditionalFormatting sqref="BC25">
    <cfRule type="cellIs" dxfId="8465" priority="3742" operator="lessThan">
      <formula>$C$4</formula>
    </cfRule>
  </conditionalFormatting>
  <conditionalFormatting sqref="BC25">
    <cfRule type="cellIs" dxfId="8464" priority="3743" operator="lessThan">
      <formula>$C$4</formula>
    </cfRule>
  </conditionalFormatting>
  <conditionalFormatting sqref="BC26">
    <cfRule type="cellIs" dxfId="8463" priority="3744" operator="lessThan">
      <formula>$C$4</formula>
    </cfRule>
  </conditionalFormatting>
  <conditionalFormatting sqref="BC26">
    <cfRule type="cellIs" dxfId="8462" priority="3745" operator="lessThan">
      <formula>$C$4</formula>
    </cfRule>
  </conditionalFormatting>
  <conditionalFormatting sqref="BC27">
    <cfRule type="cellIs" dxfId="8461" priority="3746" operator="lessThan">
      <formula>$C$4</formula>
    </cfRule>
  </conditionalFormatting>
  <conditionalFormatting sqref="BC27">
    <cfRule type="cellIs" dxfId="8460" priority="3747" operator="lessThan">
      <formula>$C$4</formula>
    </cfRule>
  </conditionalFormatting>
  <conditionalFormatting sqref="BC28">
    <cfRule type="cellIs" dxfId="8459" priority="3748" operator="lessThan">
      <formula>$C$4</formula>
    </cfRule>
  </conditionalFormatting>
  <conditionalFormatting sqref="BC28">
    <cfRule type="cellIs" dxfId="8458" priority="3749" operator="lessThan">
      <formula>$C$4</formula>
    </cfRule>
  </conditionalFormatting>
  <conditionalFormatting sqref="BC29">
    <cfRule type="cellIs" dxfId="8457" priority="3750" operator="lessThan">
      <formula>$C$4</formula>
    </cfRule>
  </conditionalFormatting>
  <conditionalFormatting sqref="BC29">
    <cfRule type="cellIs" dxfId="8456" priority="3751" operator="lessThan">
      <formula>$C$4</formula>
    </cfRule>
  </conditionalFormatting>
  <conditionalFormatting sqref="BC30">
    <cfRule type="cellIs" dxfId="8455" priority="3752" operator="lessThan">
      <formula>$C$4</formula>
    </cfRule>
  </conditionalFormatting>
  <conditionalFormatting sqref="BC30">
    <cfRule type="cellIs" dxfId="8454" priority="3753" operator="lessThan">
      <formula>$C$4</formula>
    </cfRule>
  </conditionalFormatting>
  <conditionalFormatting sqref="BC31">
    <cfRule type="cellIs" dxfId="8453" priority="3754" operator="lessThan">
      <formula>$C$4</formula>
    </cfRule>
  </conditionalFormatting>
  <conditionalFormatting sqref="BC31">
    <cfRule type="cellIs" dxfId="8452" priority="3755" operator="lessThan">
      <formula>$C$4</formula>
    </cfRule>
  </conditionalFormatting>
  <conditionalFormatting sqref="BC32">
    <cfRule type="cellIs" dxfId="8451" priority="3756" operator="lessThan">
      <formula>$C$4</formula>
    </cfRule>
  </conditionalFormatting>
  <conditionalFormatting sqref="BC32">
    <cfRule type="cellIs" dxfId="8450" priority="3757" operator="lessThan">
      <formula>$C$4</formula>
    </cfRule>
  </conditionalFormatting>
  <conditionalFormatting sqref="BC33">
    <cfRule type="cellIs" dxfId="8449" priority="3758" operator="lessThan">
      <formula>$C$4</formula>
    </cfRule>
  </conditionalFormatting>
  <conditionalFormatting sqref="BC33">
    <cfRule type="cellIs" dxfId="8448" priority="3759" operator="lessThan">
      <formula>$C$4</formula>
    </cfRule>
  </conditionalFormatting>
  <conditionalFormatting sqref="BC34">
    <cfRule type="cellIs" dxfId="8447" priority="3760" operator="lessThan">
      <formula>$C$4</formula>
    </cfRule>
  </conditionalFormatting>
  <conditionalFormatting sqref="BC34">
    <cfRule type="cellIs" dxfId="8446" priority="3761" operator="lessThan">
      <formula>$C$4</formula>
    </cfRule>
  </conditionalFormatting>
  <conditionalFormatting sqref="BC35">
    <cfRule type="cellIs" dxfId="8445" priority="3762" operator="lessThan">
      <formula>$C$4</formula>
    </cfRule>
  </conditionalFormatting>
  <conditionalFormatting sqref="BC35">
    <cfRule type="cellIs" dxfId="8444" priority="3763" operator="lessThan">
      <formula>$C$4</formula>
    </cfRule>
  </conditionalFormatting>
  <conditionalFormatting sqref="BC36">
    <cfRule type="cellIs" dxfId="8443" priority="3764" operator="lessThan">
      <formula>$C$4</formula>
    </cfRule>
  </conditionalFormatting>
  <conditionalFormatting sqref="BC36">
    <cfRule type="cellIs" dxfId="8442" priority="3765" operator="lessThan">
      <formula>$C$4</formula>
    </cfRule>
  </conditionalFormatting>
  <conditionalFormatting sqref="BC37">
    <cfRule type="cellIs" dxfId="8441" priority="3766" operator="lessThan">
      <formula>$C$4</formula>
    </cfRule>
  </conditionalFormatting>
  <conditionalFormatting sqref="BC37">
    <cfRule type="cellIs" dxfId="8440" priority="3767" operator="lessThan">
      <formula>$C$4</formula>
    </cfRule>
  </conditionalFormatting>
  <conditionalFormatting sqref="BC38">
    <cfRule type="cellIs" dxfId="8439" priority="3768" operator="lessThan">
      <formula>$C$4</formula>
    </cfRule>
  </conditionalFormatting>
  <conditionalFormatting sqref="BC38">
    <cfRule type="cellIs" dxfId="8438" priority="3769" operator="lessThan">
      <formula>$C$4</formula>
    </cfRule>
  </conditionalFormatting>
  <conditionalFormatting sqref="BC39">
    <cfRule type="cellIs" dxfId="8437" priority="3770" operator="lessThan">
      <formula>$C$4</formula>
    </cfRule>
  </conditionalFormatting>
  <conditionalFormatting sqref="BC39">
    <cfRule type="cellIs" dxfId="8436" priority="3771" operator="lessThan">
      <formula>$C$4</formula>
    </cfRule>
  </conditionalFormatting>
  <conditionalFormatting sqref="BC40">
    <cfRule type="cellIs" dxfId="8435" priority="3772" operator="lessThan">
      <formula>$C$4</formula>
    </cfRule>
  </conditionalFormatting>
  <conditionalFormatting sqref="BC40">
    <cfRule type="cellIs" dxfId="8434" priority="3773" operator="lessThan">
      <formula>$C$4</formula>
    </cfRule>
  </conditionalFormatting>
  <conditionalFormatting sqref="BC41">
    <cfRule type="cellIs" dxfId="8433" priority="3774" operator="lessThan">
      <formula>$C$4</formula>
    </cfRule>
  </conditionalFormatting>
  <conditionalFormatting sqref="BC41">
    <cfRule type="cellIs" dxfId="8432" priority="3775" operator="lessThan">
      <formula>$C$4</formula>
    </cfRule>
  </conditionalFormatting>
  <conditionalFormatting sqref="BC42">
    <cfRule type="cellIs" dxfId="8431" priority="3776" operator="lessThan">
      <formula>$C$4</formula>
    </cfRule>
  </conditionalFormatting>
  <conditionalFormatting sqref="BC42">
    <cfRule type="cellIs" dxfId="8430" priority="3777" operator="lessThan">
      <formula>$C$4</formula>
    </cfRule>
  </conditionalFormatting>
  <conditionalFormatting sqref="BC43">
    <cfRule type="cellIs" dxfId="8429" priority="3778" operator="lessThan">
      <formula>$C$4</formula>
    </cfRule>
  </conditionalFormatting>
  <conditionalFormatting sqref="BC43">
    <cfRule type="cellIs" dxfId="8428" priority="3779" operator="lessThan">
      <formula>$C$4</formula>
    </cfRule>
  </conditionalFormatting>
  <conditionalFormatting sqref="BC44">
    <cfRule type="cellIs" dxfId="8427" priority="3780" operator="lessThan">
      <formula>$C$4</formula>
    </cfRule>
  </conditionalFormatting>
  <conditionalFormatting sqref="BC44">
    <cfRule type="cellIs" dxfId="8426" priority="3781" operator="lessThan">
      <formula>$C$4</formula>
    </cfRule>
  </conditionalFormatting>
  <conditionalFormatting sqref="BC45">
    <cfRule type="cellIs" dxfId="8425" priority="3782" operator="lessThan">
      <formula>$C$4</formula>
    </cfRule>
  </conditionalFormatting>
  <conditionalFormatting sqref="BC45">
    <cfRule type="cellIs" dxfId="8424" priority="3783" operator="lessThan">
      <formula>$C$4</formula>
    </cfRule>
  </conditionalFormatting>
  <conditionalFormatting sqref="BC46">
    <cfRule type="cellIs" dxfId="8423" priority="3784" operator="lessThan">
      <formula>$C$4</formula>
    </cfRule>
  </conditionalFormatting>
  <conditionalFormatting sqref="BC46">
    <cfRule type="cellIs" dxfId="8422" priority="3785" operator="lessThan">
      <formula>$C$4</formula>
    </cfRule>
  </conditionalFormatting>
  <conditionalFormatting sqref="BC47">
    <cfRule type="cellIs" dxfId="8421" priority="3786" operator="lessThan">
      <formula>$C$4</formula>
    </cfRule>
  </conditionalFormatting>
  <conditionalFormatting sqref="BC47">
    <cfRule type="cellIs" dxfId="8420" priority="3787" operator="lessThan">
      <formula>$C$4</formula>
    </cfRule>
  </conditionalFormatting>
  <conditionalFormatting sqref="BC48">
    <cfRule type="cellIs" dxfId="8419" priority="3788" operator="lessThan">
      <formula>$C$4</formula>
    </cfRule>
  </conditionalFormatting>
  <conditionalFormatting sqref="BC48">
    <cfRule type="cellIs" dxfId="8418" priority="3789" operator="lessThan">
      <formula>$C$4</formula>
    </cfRule>
  </conditionalFormatting>
  <conditionalFormatting sqref="BC49">
    <cfRule type="cellIs" dxfId="8417" priority="3790" operator="lessThan">
      <formula>$C$4</formula>
    </cfRule>
  </conditionalFormatting>
  <conditionalFormatting sqref="BC49">
    <cfRule type="cellIs" dxfId="8416" priority="3791" operator="lessThan">
      <formula>$C$4</formula>
    </cfRule>
  </conditionalFormatting>
  <conditionalFormatting sqref="BC50">
    <cfRule type="cellIs" dxfId="8415" priority="3792" operator="lessThan">
      <formula>$C$4</formula>
    </cfRule>
  </conditionalFormatting>
  <conditionalFormatting sqref="BC50">
    <cfRule type="cellIs" dxfId="8414" priority="3793" operator="lessThan">
      <formula>$C$4</formula>
    </cfRule>
  </conditionalFormatting>
  <conditionalFormatting sqref="BC51">
    <cfRule type="cellIs" dxfId="8413" priority="3794" operator="lessThan">
      <formula>$C$4</formula>
    </cfRule>
  </conditionalFormatting>
  <conditionalFormatting sqref="BC51">
    <cfRule type="cellIs" dxfId="8412" priority="3795" operator="lessThan">
      <formula>$C$4</formula>
    </cfRule>
  </conditionalFormatting>
  <conditionalFormatting sqref="BC52">
    <cfRule type="cellIs" dxfId="8411" priority="3796" operator="lessThan">
      <formula>$C$4</formula>
    </cfRule>
  </conditionalFormatting>
  <conditionalFormatting sqref="BC52">
    <cfRule type="cellIs" dxfId="8410" priority="3797" operator="lessThan">
      <formula>$C$4</formula>
    </cfRule>
  </conditionalFormatting>
  <conditionalFormatting sqref="BC53">
    <cfRule type="cellIs" dxfId="8409" priority="3798" operator="lessThan">
      <formula>$C$4</formula>
    </cfRule>
  </conditionalFormatting>
  <conditionalFormatting sqref="BC53">
    <cfRule type="cellIs" dxfId="8408" priority="3799" operator="lessThan">
      <formula>$C$4</formula>
    </cfRule>
  </conditionalFormatting>
  <conditionalFormatting sqref="BC54">
    <cfRule type="cellIs" dxfId="8407" priority="3800" operator="lessThan">
      <formula>$C$4</formula>
    </cfRule>
  </conditionalFormatting>
  <conditionalFormatting sqref="BC54">
    <cfRule type="cellIs" dxfId="8406" priority="3801" operator="lessThan">
      <formula>$C$4</formula>
    </cfRule>
  </conditionalFormatting>
  <conditionalFormatting sqref="BC55">
    <cfRule type="cellIs" dxfId="8405" priority="3802" operator="lessThan">
      <formula>$C$4</formula>
    </cfRule>
  </conditionalFormatting>
  <conditionalFormatting sqref="BC55">
    <cfRule type="cellIs" dxfId="8404" priority="3803" operator="lessThan">
      <formula>$C$4</formula>
    </cfRule>
  </conditionalFormatting>
  <conditionalFormatting sqref="BC56">
    <cfRule type="cellIs" dxfId="8403" priority="3804" operator="lessThan">
      <formula>$C$4</formula>
    </cfRule>
  </conditionalFormatting>
  <conditionalFormatting sqref="BC56">
    <cfRule type="cellIs" dxfId="8402" priority="3805" operator="lessThan">
      <formula>$C$4</formula>
    </cfRule>
  </conditionalFormatting>
  <conditionalFormatting sqref="BC57">
    <cfRule type="cellIs" dxfId="8401" priority="3806" operator="lessThan">
      <formula>$C$4</formula>
    </cfRule>
  </conditionalFormatting>
  <conditionalFormatting sqref="BC57">
    <cfRule type="cellIs" dxfId="8400" priority="3807" operator="lessThan">
      <formula>$C$4</formula>
    </cfRule>
  </conditionalFormatting>
  <conditionalFormatting sqref="BC58">
    <cfRule type="cellIs" dxfId="8399" priority="3808" operator="lessThan">
      <formula>$C$4</formula>
    </cfRule>
  </conditionalFormatting>
  <conditionalFormatting sqref="BC58">
    <cfRule type="cellIs" dxfId="8398" priority="3809" operator="lessThan">
      <formula>$C$4</formula>
    </cfRule>
  </conditionalFormatting>
  <conditionalFormatting sqref="BC59">
    <cfRule type="cellIs" dxfId="8397" priority="3810" operator="lessThan">
      <formula>$C$4</formula>
    </cfRule>
  </conditionalFormatting>
  <conditionalFormatting sqref="BC59">
    <cfRule type="cellIs" dxfId="8396" priority="3811" operator="lessThan">
      <formula>$C$4</formula>
    </cfRule>
  </conditionalFormatting>
  <conditionalFormatting sqref="BC60">
    <cfRule type="cellIs" dxfId="8395" priority="3812" operator="lessThan">
      <formula>$C$4</formula>
    </cfRule>
  </conditionalFormatting>
  <conditionalFormatting sqref="BC60">
    <cfRule type="cellIs" dxfId="8394" priority="3813" operator="lessThan">
      <formula>$C$4</formula>
    </cfRule>
  </conditionalFormatting>
  <conditionalFormatting sqref="BD11">
    <cfRule type="cellIs" dxfId="8393" priority="3814" operator="lessThan">
      <formula>$C$4</formula>
    </cfRule>
  </conditionalFormatting>
  <conditionalFormatting sqref="BD11">
    <cfRule type="cellIs" dxfId="8392" priority="3815" operator="lessThan">
      <formula>$C$4</formula>
    </cfRule>
  </conditionalFormatting>
  <conditionalFormatting sqref="BD12">
    <cfRule type="cellIs" dxfId="8391" priority="3816" operator="lessThan">
      <formula>$C$4</formula>
    </cfRule>
  </conditionalFormatting>
  <conditionalFormatting sqref="BD12">
    <cfRule type="cellIs" dxfId="8390" priority="3817" operator="lessThan">
      <formula>$C$4</formula>
    </cfRule>
  </conditionalFormatting>
  <conditionalFormatting sqref="BD13">
    <cfRule type="cellIs" dxfId="8389" priority="3818" operator="lessThan">
      <formula>$C$4</formula>
    </cfRule>
  </conditionalFormatting>
  <conditionalFormatting sqref="BD13">
    <cfRule type="cellIs" dxfId="8388" priority="3819" operator="lessThan">
      <formula>$C$4</formula>
    </cfRule>
  </conditionalFormatting>
  <conditionalFormatting sqref="BD14">
    <cfRule type="cellIs" dxfId="8387" priority="3820" operator="lessThan">
      <formula>$C$4</formula>
    </cfRule>
  </conditionalFormatting>
  <conditionalFormatting sqref="BD14">
    <cfRule type="cellIs" dxfId="8386" priority="3821" operator="lessThan">
      <formula>$C$4</formula>
    </cfRule>
  </conditionalFormatting>
  <conditionalFormatting sqref="BD15">
    <cfRule type="cellIs" dxfId="8385" priority="3822" operator="lessThan">
      <formula>$C$4</formula>
    </cfRule>
  </conditionalFormatting>
  <conditionalFormatting sqref="BD15">
    <cfRule type="cellIs" dxfId="8384" priority="3823" operator="lessThan">
      <formula>$C$4</formula>
    </cfRule>
  </conditionalFormatting>
  <conditionalFormatting sqref="BD16">
    <cfRule type="cellIs" dxfId="8383" priority="3824" operator="lessThan">
      <formula>$C$4</formula>
    </cfRule>
  </conditionalFormatting>
  <conditionalFormatting sqref="BD16">
    <cfRule type="cellIs" dxfId="8382" priority="3825" operator="lessThan">
      <formula>$C$4</formula>
    </cfRule>
  </conditionalFormatting>
  <conditionalFormatting sqref="BD17">
    <cfRule type="cellIs" dxfId="8381" priority="3826" operator="lessThan">
      <formula>$C$4</formula>
    </cfRule>
  </conditionalFormatting>
  <conditionalFormatting sqref="BD17">
    <cfRule type="cellIs" dxfId="8380" priority="3827" operator="lessThan">
      <formula>$C$4</formula>
    </cfRule>
  </conditionalFormatting>
  <conditionalFormatting sqref="BD18">
    <cfRule type="cellIs" dxfId="8379" priority="3828" operator="lessThan">
      <formula>$C$4</formula>
    </cfRule>
  </conditionalFormatting>
  <conditionalFormatting sqref="BD18">
    <cfRule type="cellIs" dxfId="8378" priority="3829" operator="lessThan">
      <formula>$C$4</formula>
    </cfRule>
  </conditionalFormatting>
  <conditionalFormatting sqref="BD19">
    <cfRule type="cellIs" dxfId="8377" priority="3830" operator="lessThan">
      <formula>$C$4</formula>
    </cfRule>
  </conditionalFormatting>
  <conditionalFormatting sqref="BD19">
    <cfRule type="cellIs" dxfId="8376" priority="3831" operator="lessThan">
      <formula>$C$4</formula>
    </cfRule>
  </conditionalFormatting>
  <conditionalFormatting sqref="BD20">
    <cfRule type="cellIs" dxfId="8375" priority="3832" operator="lessThan">
      <formula>$C$4</formula>
    </cfRule>
  </conditionalFormatting>
  <conditionalFormatting sqref="BD20">
    <cfRule type="cellIs" dxfId="8374" priority="3833" operator="lessThan">
      <formula>$C$4</formula>
    </cfRule>
  </conditionalFormatting>
  <conditionalFormatting sqref="BD21">
    <cfRule type="cellIs" dxfId="8373" priority="3834" operator="lessThan">
      <formula>$C$4</formula>
    </cfRule>
  </conditionalFormatting>
  <conditionalFormatting sqref="BD21">
    <cfRule type="cellIs" dxfId="8372" priority="3835" operator="lessThan">
      <formula>$C$4</formula>
    </cfRule>
  </conditionalFormatting>
  <conditionalFormatting sqref="BD22">
    <cfRule type="cellIs" dxfId="8371" priority="3836" operator="lessThan">
      <formula>$C$4</formula>
    </cfRule>
  </conditionalFormatting>
  <conditionalFormatting sqref="BD22">
    <cfRule type="cellIs" dxfId="8370" priority="3837" operator="lessThan">
      <formula>$C$4</formula>
    </cfRule>
  </conditionalFormatting>
  <conditionalFormatting sqref="BD23">
    <cfRule type="cellIs" dxfId="8369" priority="3838" operator="lessThan">
      <formula>$C$4</formula>
    </cfRule>
  </conditionalFormatting>
  <conditionalFormatting sqref="BD23">
    <cfRule type="cellIs" dxfId="8368" priority="3839" operator="lessThan">
      <formula>$C$4</formula>
    </cfRule>
  </conditionalFormatting>
  <conditionalFormatting sqref="BD24">
    <cfRule type="cellIs" dxfId="8367" priority="3840" operator="lessThan">
      <formula>$C$4</formula>
    </cfRule>
  </conditionalFormatting>
  <conditionalFormatting sqref="BD24">
    <cfRule type="cellIs" dxfId="8366" priority="3841" operator="lessThan">
      <formula>$C$4</formula>
    </cfRule>
  </conditionalFormatting>
  <conditionalFormatting sqref="BD25">
    <cfRule type="cellIs" dxfId="8365" priority="3842" operator="lessThan">
      <formula>$C$4</formula>
    </cfRule>
  </conditionalFormatting>
  <conditionalFormatting sqref="BD25">
    <cfRule type="cellIs" dxfId="8364" priority="3843" operator="lessThan">
      <formula>$C$4</formula>
    </cfRule>
  </conditionalFormatting>
  <conditionalFormatting sqref="BD26">
    <cfRule type="cellIs" dxfId="8363" priority="3844" operator="lessThan">
      <formula>$C$4</formula>
    </cfRule>
  </conditionalFormatting>
  <conditionalFormatting sqref="BD26">
    <cfRule type="cellIs" dxfId="8362" priority="3845" operator="lessThan">
      <formula>$C$4</formula>
    </cfRule>
  </conditionalFormatting>
  <conditionalFormatting sqref="BD27">
    <cfRule type="cellIs" dxfId="8361" priority="3846" operator="lessThan">
      <formula>$C$4</formula>
    </cfRule>
  </conditionalFormatting>
  <conditionalFormatting sqref="BD27">
    <cfRule type="cellIs" dxfId="8360" priority="3847" operator="lessThan">
      <formula>$C$4</formula>
    </cfRule>
  </conditionalFormatting>
  <conditionalFormatting sqref="BD28">
    <cfRule type="cellIs" dxfId="8359" priority="3848" operator="lessThan">
      <formula>$C$4</formula>
    </cfRule>
  </conditionalFormatting>
  <conditionalFormatting sqref="BD28">
    <cfRule type="cellIs" dxfId="8358" priority="3849" operator="lessThan">
      <formula>$C$4</formula>
    </cfRule>
  </conditionalFormatting>
  <conditionalFormatting sqref="BD29">
    <cfRule type="cellIs" dxfId="8357" priority="3850" operator="lessThan">
      <formula>$C$4</formula>
    </cfRule>
  </conditionalFormatting>
  <conditionalFormatting sqref="BD29">
    <cfRule type="cellIs" dxfId="8356" priority="3851" operator="lessThan">
      <formula>$C$4</formula>
    </cfRule>
  </conditionalFormatting>
  <conditionalFormatting sqref="BD30">
    <cfRule type="cellIs" dxfId="8355" priority="3852" operator="lessThan">
      <formula>$C$4</formula>
    </cfRule>
  </conditionalFormatting>
  <conditionalFormatting sqref="BD30">
    <cfRule type="cellIs" dxfId="8354" priority="3853" operator="lessThan">
      <formula>$C$4</formula>
    </cfRule>
  </conditionalFormatting>
  <conditionalFormatting sqref="BD31">
    <cfRule type="cellIs" dxfId="8353" priority="3854" operator="lessThan">
      <formula>$C$4</formula>
    </cfRule>
  </conditionalFormatting>
  <conditionalFormatting sqref="BD31">
    <cfRule type="cellIs" dxfId="8352" priority="3855" operator="lessThan">
      <formula>$C$4</formula>
    </cfRule>
  </conditionalFormatting>
  <conditionalFormatting sqref="BD32">
    <cfRule type="cellIs" dxfId="8351" priority="3856" operator="lessThan">
      <formula>$C$4</formula>
    </cfRule>
  </conditionalFormatting>
  <conditionalFormatting sqref="BD32">
    <cfRule type="cellIs" dxfId="8350" priority="3857" operator="lessThan">
      <formula>$C$4</formula>
    </cfRule>
  </conditionalFormatting>
  <conditionalFormatting sqref="BD33">
    <cfRule type="cellIs" dxfId="8349" priority="3858" operator="lessThan">
      <formula>$C$4</formula>
    </cfRule>
  </conditionalFormatting>
  <conditionalFormatting sqref="BD33">
    <cfRule type="cellIs" dxfId="8348" priority="3859" operator="lessThan">
      <formula>$C$4</formula>
    </cfRule>
  </conditionalFormatting>
  <conditionalFormatting sqref="BD34">
    <cfRule type="cellIs" dxfId="8347" priority="3860" operator="lessThan">
      <formula>$C$4</formula>
    </cfRule>
  </conditionalFormatting>
  <conditionalFormatting sqref="BD34">
    <cfRule type="cellIs" dxfId="8346" priority="3861" operator="lessThan">
      <formula>$C$4</formula>
    </cfRule>
  </conditionalFormatting>
  <conditionalFormatting sqref="BD35">
    <cfRule type="cellIs" dxfId="8345" priority="3862" operator="lessThan">
      <formula>$C$4</formula>
    </cfRule>
  </conditionalFormatting>
  <conditionalFormatting sqref="BD35">
    <cfRule type="cellIs" dxfId="8344" priority="3863" operator="lessThan">
      <formula>$C$4</formula>
    </cfRule>
  </conditionalFormatting>
  <conditionalFormatting sqref="BD36">
    <cfRule type="cellIs" dxfId="8343" priority="3864" operator="lessThan">
      <formula>$C$4</formula>
    </cfRule>
  </conditionalFormatting>
  <conditionalFormatting sqref="BD36">
    <cfRule type="cellIs" dxfId="8342" priority="3865" operator="lessThan">
      <formula>$C$4</formula>
    </cfRule>
  </conditionalFormatting>
  <conditionalFormatting sqref="BD37">
    <cfRule type="cellIs" dxfId="8341" priority="3866" operator="lessThan">
      <formula>$C$4</formula>
    </cfRule>
  </conditionalFormatting>
  <conditionalFormatting sqref="BD37">
    <cfRule type="cellIs" dxfId="8340" priority="3867" operator="lessThan">
      <formula>$C$4</formula>
    </cfRule>
  </conditionalFormatting>
  <conditionalFormatting sqref="BD38">
    <cfRule type="cellIs" dxfId="8339" priority="3868" operator="lessThan">
      <formula>$C$4</formula>
    </cfRule>
  </conditionalFormatting>
  <conditionalFormatting sqref="BD38">
    <cfRule type="cellIs" dxfId="8338" priority="3869" operator="lessThan">
      <formula>$C$4</formula>
    </cfRule>
  </conditionalFormatting>
  <conditionalFormatting sqref="BD39">
    <cfRule type="cellIs" dxfId="8337" priority="3870" operator="lessThan">
      <formula>$C$4</formula>
    </cfRule>
  </conditionalFormatting>
  <conditionalFormatting sqref="BD39">
    <cfRule type="cellIs" dxfId="8336" priority="3871" operator="lessThan">
      <formula>$C$4</formula>
    </cfRule>
  </conditionalFormatting>
  <conditionalFormatting sqref="BD40">
    <cfRule type="cellIs" dxfId="8335" priority="3872" operator="lessThan">
      <formula>$C$4</formula>
    </cfRule>
  </conditionalFormatting>
  <conditionalFormatting sqref="BD40">
    <cfRule type="cellIs" dxfId="8334" priority="3873" operator="lessThan">
      <formula>$C$4</formula>
    </cfRule>
  </conditionalFormatting>
  <conditionalFormatting sqref="BD41">
    <cfRule type="cellIs" dxfId="8333" priority="3874" operator="lessThan">
      <formula>$C$4</formula>
    </cfRule>
  </conditionalFormatting>
  <conditionalFormatting sqref="BD41">
    <cfRule type="cellIs" dxfId="8332" priority="3875" operator="lessThan">
      <formula>$C$4</formula>
    </cfRule>
  </conditionalFormatting>
  <conditionalFormatting sqref="BD42">
    <cfRule type="cellIs" dxfId="8331" priority="3876" operator="lessThan">
      <formula>$C$4</formula>
    </cfRule>
  </conditionalFormatting>
  <conditionalFormatting sqref="BD42">
    <cfRule type="cellIs" dxfId="8330" priority="3877" operator="lessThan">
      <formula>$C$4</formula>
    </cfRule>
  </conditionalFormatting>
  <conditionalFormatting sqref="BD43">
    <cfRule type="cellIs" dxfId="8329" priority="3878" operator="lessThan">
      <formula>$C$4</formula>
    </cfRule>
  </conditionalFormatting>
  <conditionalFormatting sqref="BD43">
    <cfRule type="cellIs" dxfId="8328" priority="3879" operator="lessThan">
      <formula>$C$4</formula>
    </cfRule>
  </conditionalFormatting>
  <conditionalFormatting sqref="BD44">
    <cfRule type="cellIs" dxfId="8327" priority="3880" operator="lessThan">
      <formula>$C$4</formula>
    </cfRule>
  </conditionalFormatting>
  <conditionalFormatting sqref="BD44">
    <cfRule type="cellIs" dxfId="8326" priority="3881" operator="lessThan">
      <formula>$C$4</formula>
    </cfRule>
  </conditionalFormatting>
  <conditionalFormatting sqref="BD45">
    <cfRule type="cellIs" dxfId="8325" priority="3882" operator="lessThan">
      <formula>$C$4</formula>
    </cfRule>
  </conditionalFormatting>
  <conditionalFormatting sqref="BD45">
    <cfRule type="cellIs" dxfId="8324" priority="3883" operator="lessThan">
      <formula>$C$4</formula>
    </cfRule>
  </conditionalFormatting>
  <conditionalFormatting sqref="BD46">
    <cfRule type="cellIs" dxfId="8323" priority="3884" operator="lessThan">
      <formula>$C$4</formula>
    </cfRule>
  </conditionalFormatting>
  <conditionalFormatting sqref="BD46">
    <cfRule type="cellIs" dxfId="8322" priority="3885" operator="lessThan">
      <formula>$C$4</formula>
    </cfRule>
  </conditionalFormatting>
  <conditionalFormatting sqref="BD47">
    <cfRule type="cellIs" dxfId="8321" priority="3886" operator="lessThan">
      <formula>$C$4</formula>
    </cfRule>
  </conditionalFormatting>
  <conditionalFormatting sqref="BD47">
    <cfRule type="cellIs" dxfId="8320" priority="3887" operator="lessThan">
      <formula>$C$4</formula>
    </cfRule>
  </conditionalFormatting>
  <conditionalFormatting sqref="BD48">
    <cfRule type="cellIs" dxfId="8319" priority="3888" operator="lessThan">
      <formula>$C$4</formula>
    </cfRule>
  </conditionalFormatting>
  <conditionalFormatting sqref="BD48">
    <cfRule type="cellIs" dxfId="8318" priority="3889" operator="lessThan">
      <formula>$C$4</formula>
    </cfRule>
  </conditionalFormatting>
  <conditionalFormatting sqref="BD49">
    <cfRule type="cellIs" dxfId="8317" priority="3890" operator="lessThan">
      <formula>$C$4</formula>
    </cfRule>
  </conditionalFormatting>
  <conditionalFormatting sqref="BD49">
    <cfRule type="cellIs" dxfId="8316" priority="3891" operator="lessThan">
      <formula>$C$4</formula>
    </cfRule>
  </conditionalFormatting>
  <conditionalFormatting sqref="BD50">
    <cfRule type="cellIs" dxfId="8315" priority="3892" operator="lessThan">
      <formula>$C$4</formula>
    </cfRule>
  </conditionalFormatting>
  <conditionalFormatting sqref="BD50">
    <cfRule type="cellIs" dxfId="8314" priority="3893" operator="lessThan">
      <formula>$C$4</formula>
    </cfRule>
  </conditionalFormatting>
  <conditionalFormatting sqref="BD51">
    <cfRule type="cellIs" dxfId="8313" priority="3894" operator="lessThan">
      <formula>$C$4</formula>
    </cfRule>
  </conditionalFormatting>
  <conditionalFormatting sqref="BD51">
    <cfRule type="cellIs" dxfId="8312" priority="3895" operator="lessThan">
      <formula>$C$4</formula>
    </cfRule>
  </conditionalFormatting>
  <conditionalFormatting sqref="BD52">
    <cfRule type="cellIs" dxfId="8311" priority="3896" operator="lessThan">
      <formula>$C$4</formula>
    </cfRule>
  </conditionalFormatting>
  <conditionalFormatting sqref="BD52">
    <cfRule type="cellIs" dxfId="8310" priority="3897" operator="lessThan">
      <formula>$C$4</formula>
    </cfRule>
  </conditionalFormatting>
  <conditionalFormatting sqref="BD53">
    <cfRule type="cellIs" dxfId="8309" priority="3898" operator="lessThan">
      <formula>$C$4</formula>
    </cfRule>
  </conditionalFormatting>
  <conditionalFormatting sqref="BD53">
    <cfRule type="cellIs" dxfId="8308" priority="3899" operator="lessThan">
      <formula>$C$4</formula>
    </cfRule>
  </conditionalFormatting>
  <conditionalFormatting sqref="BD54">
    <cfRule type="cellIs" dxfId="8307" priority="3900" operator="lessThan">
      <formula>$C$4</formula>
    </cfRule>
  </conditionalFormatting>
  <conditionalFormatting sqref="BD54">
    <cfRule type="cellIs" dxfId="8306" priority="3901" operator="lessThan">
      <formula>$C$4</formula>
    </cfRule>
  </conditionalFormatting>
  <conditionalFormatting sqref="BD55">
    <cfRule type="cellIs" dxfId="8305" priority="3902" operator="lessThan">
      <formula>$C$4</formula>
    </cfRule>
  </conditionalFormatting>
  <conditionalFormatting sqref="BD55">
    <cfRule type="cellIs" dxfId="8304" priority="3903" operator="lessThan">
      <formula>$C$4</formula>
    </cfRule>
  </conditionalFormatting>
  <conditionalFormatting sqref="BD56">
    <cfRule type="cellIs" dxfId="8303" priority="3904" operator="lessThan">
      <formula>$C$4</formula>
    </cfRule>
  </conditionalFormatting>
  <conditionalFormatting sqref="BD56">
    <cfRule type="cellIs" dxfId="8302" priority="3905" operator="lessThan">
      <formula>$C$4</formula>
    </cfRule>
  </conditionalFormatting>
  <conditionalFormatting sqref="BD57">
    <cfRule type="cellIs" dxfId="8301" priority="3906" operator="lessThan">
      <formula>$C$4</formula>
    </cfRule>
  </conditionalFormatting>
  <conditionalFormatting sqref="BD57">
    <cfRule type="cellIs" dxfId="8300" priority="3907" operator="lessThan">
      <formula>$C$4</formula>
    </cfRule>
  </conditionalFormatting>
  <conditionalFormatting sqref="BD58">
    <cfRule type="cellIs" dxfId="8299" priority="3908" operator="lessThan">
      <formula>$C$4</formula>
    </cfRule>
  </conditionalFormatting>
  <conditionalFormatting sqref="BD58">
    <cfRule type="cellIs" dxfId="8298" priority="3909" operator="lessThan">
      <formula>$C$4</formula>
    </cfRule>
  </conditionalFormatting>
  <conditionalFormatting sqref="BD59">
    <cfRule type="cellIs" dxfId="8297" priority="3910" operator="lessThan">
      <formula>$C$4</formula>
    </cfRule>
  </conditionalFormatting>
  <conditionalFormatting sqref="BD59">
    <cfRule type="cellIs" dxfId="8296" priority="3911" operator="lessThan">
      <formula>$C$4</formula>
    </cfRule>
  </conditionalFormatting>
  <conditionalFormatting sqref="BD60">
    <cfRule type="cellIs" dxfId="8295" priority="3912" operator="lessThan">
      <formula>$C$4</formula>
    </cfRule>
  </conditionalFormatting>
  <conditionalFormatting sqref="BD60">
    <cfRule type="cellIs" dxfId="8294" priority="3913" operator="lessThan">
      <formula>$C$4</formula>
    </cfRule>
  </conditionalFormatting>
  <conditionalFormatting sqref="BE11">
    <cfRule type="cellIs" dxfId="8293" priority="3914" operator="lessThan">
      <formula>$C$4</formula>
    </cfRule>
  </conditionalFormatting>
  <conditionalFormatting sqref="BE11">
    <cfRule type="cellIs" dxfId="8292" priority="3915" operator="lessThan">
      <formula>$C$4</formula>
    </cfRule>
  </conditionalFormatting>
  <conditionalFormatting sqref="BE12">
    <cfRule type="cellIs" dxfId="8291" priority="3916" operator="lessThan">
      <formula>$C$4</formula>
    </cfRule>
  </conditionalFormatting>
  <conditionalFormatting sqref="BE12">
    <cfRule type="cellIs" dxfId="8290" priority="3917" operator="lessThan">
      <formula>$C$4</formula>
    </cfRule>
  </conditionalFormatting>
  <conditionalFormatting sqref="BE13">
    <cfRule type="cellIs" dxfId="8289" priority="3918" operator="lessThan">
      <formula>$C$4</formula>
    </cfRule>
  </conditionalFormatting>
  <conditionalFormatting sqref="BE13">
    <cfRule type="cellIs" dxfId="8288" priority="3919" operator="lessThan">
      <formula>$C$4</formula>
    </cfRule>
  </conditionalFormatting>
  <conditionalFormatting sqref="BE14">
    <cfRule type="cellIs" dxfId="8287" priority="3920" operator="lessThan">
      <formula>$C$4</formula>
    </cfRule>
  </conditionalFormatting>
  <conditionalFormatting sqref="BE14">
    <cfRule type="cellIs" dxfId="8286" priority="3921" operator="lessThan">
      <formula>$C$4</formula>
    </cfRule>
  </conditionalFormatting>
  <conditionalFormatting sqref="BE15">
    <cfRule type="cellIs" dxfId="8285" priority="3922" operator="lessThan">
      <formula>$C$4</formula>
    </cfRule>
  </conditionalFormatting>
  <conditionalFormatting sqref="BE15">
    <cfRule type="cellIs" dxfId="8284" priority="3923" operator="lessThan">
      <formula>$C$4</formula>
    </cfRule>
  </conditionalFormatting>
  <conditionalFormatting sqref="BE16">
    <cfRule type="cellIs" dxfId="8283" priority="3924" operator="lessThan">
      <formula>$C$4</formula>
    </cfRule>
  </conditionalFormatting>
  <conditionalFormatting sqref="BE16">
    <cfRule type="cellIs" dxfId="8282" priority="3925" operator="lessThan">
      <formula>$C$4</formula>
    </cfRule>
  </conditionalFormatting>
  <conditionalFormatting sqref="BE17">
    <cfRule type="cellIs" dxfId="8281" priority="3926" operator="lessThan">
      <formula>$C$4</formula>
    </cfRule>
  </conditionalFormatting>
  <conditionalFormatting sqref="BE17">
    <cfRule type="cellIs" dxfId="8280" priority="3927" operator="lessThan">
      <formula>$C$4</formula>
    </cfRule>
  </conditionalFormatting>
  <conditionalFormatting sqref="BE18">
    <cfRule type="cellIs" dxfId="8279" priority="3928" operator="lessThan">
      <formula>$C$4</formula>
    </cfRule>
  </conditionalFormatting>
  <conditionalFormatting sqref="BE18">
    <cfRule type="cellIs" dxfId="8278" priority="3929" operator="lessThan">
      <formula>$C$4</formula>
    </cfRule>
  </conditionalFormatting>
  <conditionalFormatting sqref="BE19">
    <cfRule type="cellIs" dxfId="8277" priority="3930" operator="lessThan">
      <formula>$C$4</formula>
    </cfRule>
  </conditionalFormatting>
  <conditionalFormatting sqref="BE19">
    <cfRule type="cellIs" dxfId="8276" priority="3931" operator="lessThan">
      <formula>$C$4</formula>
    </cfRule>
  </conditionalFormatting>
  <conditionalFormatting sqref="BE20">
    <cfRule type="cellIs" dxfId="8275" priority="3932" operator="lessThan">
      <formula>$C$4</formula>
    </cfRule>
  </conditionalFormatting>
  <conditionalFormatting sqref="BE20">
    <cfRule type="cellIs" dxfId="8274" priority="3933" operator="lessThan">
      <formula>$C$4</formula>
    </cfRule>
  </conditionalFormatting>
  <conditionalFormatting sqref="BE21">
    <cfRule type="cellIs" dxfId="8273" priority="3934" operator="lessThan">
      <formula>$C$4</formula>
    </cfRule>
  </conditionalFormatting>
  <conditionalFormatting sqref="BE21">
    <cfRule type="cellIs" dxfId="8272" priority="3935" operator="lessThan">
      <formula>$C$4</formula>
    </cfRule>
  </conditionalFormatting>
  <conditionalFormatting sqref="BE22">
    <cfRule type="cellIs" dxfId="8271" priority="3936" operator="lessThan">
      <formula>$C$4</formula>
    </cfRule>
  </conditionalFormatting>
  <conditionalFormatting sqref="BE22">
    <cfRule type="cellIs" dxfId="8270" priority="3937" operator="lessThan">
      <formula>$C$4</formula>
    </cfRule>
  </conditionalFormatting>
  <conditionalFormatting sqref="BE23">
    <cfRule type="cellIs" dxfId="8269" priority="3938" operator="lessThan">
      <formula>$C$4</formula>
    </cfRule>
  </conditionalFormatting>
  <conditionalFormatting sqref="BE23">
    <cfRule type="cellIs" dxfId="8268" priority="3939" operator="lessThan">
      <formula>$C$4</formula>
    </cfRule>
  </conditionalFormatting>
  <conditionalFormatting sqref="BE24">
    <cfRule type="cellIs" dxfId="8267" priority="3940" operator="lessThan">
      <formula>$C$4</formula>
    </cfRule>
  </conditionalFormatting>
  <conditionalFormatting sqref="BE24">
    <cfRule type="cellIs" dxfId="8266" priority="3941" operator="lessThan">
      <formula>$C$4</formula>
    </cfRule>
  </conditionalFormatting>
  <conditionalFormatting sqref="BE25">
    <cfRule type="cellIs" dxfId="8265" priority="3942" operator="lessThan">
      <formula>$C$4</formula>
    </cfRule>
  </conditionalFormatting>
  <conditionalFormatting sqref="BE25">
    <cfRule type="cellIs" dxfId="8264" priority="3943" operator="lessThan">
      <formula>$C$4</formula>
    </cfRule>
  </conditionalFormatting>
  <conditionalFormatting sqref="BE26">
    <cfRule type="cellIs" dxfId="8263" priority="3944" operator="lessThan">
      <formula>$C$4</formula>
    </cfRule>
  </conditionalFormatting>
  <conditionalFormatting sqref="BE26">
    <cfRule type="cellIs" dxfId="8262" priority="3945" operator="lessThan">
      <formula>$C$4</formula>
    </cfRule>
  </conditionalFormatting>
  <conditionalFormatting sqref="BE27">
    <cfRule type="cellIs" dxfId="8261" priority="3946" operator="lessThan">
      <formula>$C$4</formula>
    </cfRule>
  </conditionalFormatting>
  <conditionalFormatting sqref="BE27">
    <cfRule type="cellIs" dxfId="8260" priority="3947" operator="lessThan">
      <formula>$C$4</formula>
    </cfRule>
  </conditionalFormatting>
  <conditionalFormatting sqref="BE28">
    <cfRule type="cellIs" dxfId="8259" priority="3948" operator="lessThan">
      <formula>$C$4</formula>
    </cfRule>
  </conditionalFormatting>
  <conditionalFormatting sqref="BE28">
    <cfRule type="cellIs" dxfId="8258" priority="3949" operator="lessThan">
      <formula>$C$4</formula>
    </cfRule>
  </conditionalFormatting>
  <conditionalFormatting sqref="BE29">
    <cfRule type="cellIs" dxfId="8257" priority="3950" operator="lessThan">
      <formula>$C$4</formula>
    </cfRule>
  </conditionalFormatting>
  <conditionalFormatting sqref="BE29">
    <cfRule type="cellIs" dxfId="8256" priority="3951" operator="lessThan">
      <formula>$C$4</formula>
    </cfRule>
  </conditionalFormatting>
  <conditionalFormatting sqref="BE30">
    <cfRule type="cellIs" dxfId="8255" priority="3952" operator="lessThan">
      <formula>$C$4</formula>
    </cfRule>
  </conditionalFormatting>
  <conditionalFormatting sqref="BE30">
    <cfRule type="cellIs" dxfId="8254" priority="3953" operator="lessThan">
      <formula>$C$4</formula>
    </cfRule>
  </conditionalFormatting>
  <conditionalFormatting sqref="BE31">
    <cfRule type="cellIs" dxfId="8253" priority="3954" operator="lessThan">
      <formula>$C$4</formula>
    </cfRule>
  </conditionalFormatting>
  <conditionalFormatting sqref="BE31">
    <cfRule type="cellIs" dxfId="8252" priority="3955" operator="lessThan">
      <formula>$C$4</formula>
    </cfRule>
  </conditionalFormatting>
  <conditionalFormatting sqref="BE32">
    <cfRule type="cellIs" dxfId="8251" priority="3956" operator="lessThan">
      <formula>$C$4</formula>
    </cfRule>
  </conditionalFormatting>
  <conditionalFormatting sqref="BE32">
    <cfRule type="cellIs" dxfId="8250" priority="3957" operator="lessThan">
      <formula>$C$4</formula>
    </cfRule>
  </conditionalFormatting>
  <conditionalFormatting sqref="BE33">
    <cfRule type="cellIs" dxfId="8249" priority="3958" operator="lessThan">
      <formula>$C$4</formula>
    </cfRule>
  </conditionalFormatting>
  <conditionalFormatting sqref="BE33">
    <cfRule type="cellIs" dxfId="8248" priority="3959" operator="lessThan">
      <formula>$C$4</formula>
    </cfRule>
  </conditionalFormatting>
  <conditionalFormatting sqref="BE34">
    <cfRule type="cellIs" dxfId="8247" priority="3960" operator="lessThan">
      <formula>$C$4</formula>
    </cfRule>
  </conditionalFormatting>
  <conditionalFormatting sqref="BE34">
    <cfRule type="cellIs" dxfId="8246" priority="3961" operator="lessThan">
      <formula>$C$4</formula>
    </cfRule>
  </conditionalFormatting>
  <conditionalFormatting sqref="BE35">
    <cfRule type="cellIs" dxfId="8245" priority="3962" operator="lessThan">
      <formula>$C$4</formula>
    </cfRule>
  </conditionalFormatting>
  <conditionalFormatting sqref="BE35">
    <cfRule type="cellIs" dxfId="8244" priority="3963" operator="lessThan">
      <formula>$C$4</formula>
    </cfRule>
  </conditionalFormatting>
  <conditionalFormatting sqref="BE36">
    <cfRule type="cellIs" dxfId="8243" priority="3964" operator="lessThan">
      <formula>$C$4</formula>
    </cfRule>
  </conditionalFormatting>
  <conditionalFormatting sqref="BE36">
    <cfRule type="cellIs" dxfId="8242" priority="3965" operator="lessThan">
      <formula>$C$4</formula>
    </cfRule>
  </conditionalFormatting>
  <conditionalFormatting sqref="BE37">
    <cfRule type="cellIs" dxfId="8241" priority="3966" operator="lessThan">
      <formula>$C$4</formula>
    </cfRule>
  </conditionalFormatting>
  <conditionalFormatting sqref="BE37">
    <cfRule type="cellIs" dxfId="8240" priority="3967" operator="lessThan">
      <formula>$C$4</formula>
    </cfRule>
  </conditionalFormatting>
  <conditionalFormatting sqref="BE38">
    <cfRule type="cellIs" dxfId="8239" priority="3968" operator="lessThan">
      <formula>$C$4</formula>
    </cfRule>
  </conditionalFormatting>
  <conditionalFormatting sqref="BE38">
    <cfRule type="cellIs" dxfId="8238" priority="3969" operator="lessThan">
      <formula>$C$4</formula>
    </cfRule>
  </conditionalFormatting>
  <conditionalFormatting sqref="BE39">
    <cfRule type="cellIs" dxfId="8237" priority="3970" operator="lessThan">
      <formula>$C$4</formula>
    </cfRule>
  </conditionalFormatting>
  <conditionalFormatting sqref="BE39">
    <cfRule type="cellIs" dxfId="8236" priority="3971" operator="lessThan">
      <formula>$C$4</formula>
    </cfRule>
  </conditionalFormatting>
  <conditionalFormatting sqref="BE40">
    <cfRule type="cellIs" dxfId="8235" priority="3972" operator="lessThan">
      <formula>$C$4</formula>
    </cfRule>
  </conditionalFormatting>
  <conditionalFormatting sqref="BE40">
    <cfRule type="cellIs" dxfId="8234" priority="3973" operator="lessThan">
      <formula>$C$4</formula>
    </cfRule>
  </conditionalFormatting>
  <conditionalFormatting sqref="BE41">
    <cfRule type="cellIs" dxfId="8233" priority="3974" operator="lessThan">
      <formula>$C$4</formula>
    </cfRule>
  </conditionalFormatting>
  <conditionalFormatting sqref="BE41">
    <cfRule type="cellIs" dxfId="8232" priority="3975" operator="lessThan">
      <formula>$C$4</formula>
    </cfRule>
  </conditionalFormatting>
  <conditionalFormatting sqref="BE42">
    <cfRule type="cellIs" dxfId="8231" priority="3976" operator="lessThan">
      <formula>$C$4</formula>
    </cfRule>
  </conditionalFormatting>
  <conditionalFormatting sqref="BE42">
    <cfRule type="cellIs" dxfId="8230" priority="3977" operator="lessThan">
      <formula>$C$4</formula>
    </cfRule>
  </conditionalFormatting>
  <conditionalFormatting sqref="BE43">
    <cfRule type="cellIs" dxfId="8229" priority="3978" operator="lessThan">
      <formula>$C$4</formula>
    </cfRule>
  </conditionalFormatting>
  <conditionalFormatting sqref="BE43">
    <cfRule type="cellIs" dxfId="8228" priority="3979" operator="lessThan">
      <formula>$C$4</formula>
    </cfRule>
  </conditionalFormatting>
  <conditionalFormatting sqref="BE44">
    <cfRule type="cellIs" dxfId="8227" priority="3980" operator="lessThan">
      <formula>$C$4</formula>
    </cfRule>
  </conditionalFormatting>
  <conditionalFormatting sqref="BE44">
    <cfRule type="cellIs" dxfId="8226" priority="3981" operator="lessThan">
      <formula>$C$4</formula>
    </cfRule>
  </conditionalFormatting>
  <conditionalFormatting sqref="BE45">
    <cfRule type="cellIs" dxfId="8225" priority="3982" operator="lessThan">
      <formula>$C$4</formula>
    </cfRule>
  </conditionalFormatting>
  <conditionalFormatting sqref="BE45">
    <cfRule type="cellIs" dxfId="8224" priority="3983" operator="lessThan">
      <formula>$C$4</formula>
    </cfRule>
  </conditionalFormatting>
  <conditionalFormatting sqref="BE46">
    <cfRule type="cellIs" dxfId="8223" priority="3984" operator="lessThan">
      <formula>$C$4</formula>
    </cfRule>
  </conditionalFormatting>
  <conditionalFormatting sqref="BE46">
    <cfRule type="cellIs" dxfId="8222" priority="3985" operator="lessThan">
      <formula>$C$4</formula>
    </cfRule>
  </conditionalFormatting>
  <conditionalFormatting sqref="BE47">
    <cfRule type="cellIs" dxfId="8221" priority="3986" operator="lessThan">
      <formula>$C$4</formula>
    </cfRule>
  </conditionalFormatting>
  <conditionalFormatting sqref="BE47">
    <cfRule type="cellIs" dxfId="8220" priority="3987" operator="lessThan">
      <formula>$C$4</formula>
    </cfRule>
  </conditionalFormatting>
  <conditionalFormatting sqref="BE48">
    <cfRule type="cellIs" dxfId="8219" priority="3988" operator="lessThan">
      <formula>$C$4</formula>
    </cfRule>
  </conditionalFormatting>
  <conditionalFormatting sqref="BE48">
    <cfRule type="cellIs" dxfId="8218" priority="3989" operator="lessThan">
      <formula>$C$4</formula>
    </cfRule>
  </conditionalFormatting>
  <conditionalFormatting sqref="BE49">
    <cfRule type="cellIs" dxfId="8217" priority="3990" operator="lessThan">
      <formula>$C$4</formula>
    </cfRule>
  </conditionalFormatting>
  <conditionalFormatting sqref="BE49">
    <cfRule type="cellIs" dxfId="8216" priority="3991" operator="lessThan">
      <formula>$C$4</formula>
    </cfRule>
  </conditionalFormatting>
  <conditionalFormatting sqref="BE50">
    <cfRule type="cellIs" dxfId="8215" priority="3992" operator="lessThan">
      <formula>$C$4</formula>
    </cfRule>
  </conditionalFormatting>
  <conditionalFormatting sqref="BE50">
    <cfRule type="cellIs" dxfId="8214" priority="3993" operator="lessThan">
      <formula>$C$4</formula>
    </cfRule>
  </conditionalFormatting>
  <conditionalFormatting sqref="BE51">
    <cfRule type="cellIs" dxfId="8213" priority="3994" operator="lessThan">
      <formula>$C$4</formula>
    </cfRule>
  </conditionalFormatting>
  <conditionalFormatting sqref="BE51">
    <cfRule type="cellIs" dxfId="8212" priority="3995" operator="lessThan">
      <formula>$C$4</formula>
    </cfRule>
  </conditionalFormatting>
  <conditionalFormatting sqref="BE52">
    <cfRule type="cellIs" dxfId="8211" priority="3996" operator="lessThan">
      <formula>$C$4</formula>
    </cfRule>
  </conditionalFormatting>
  <conditionalFormatting sqref="BE52">
    <cfRule type="cellIs" dxfId="8210" priority="3997" operator="lessThan">
      <formula>$C$4</formula>
    </cfRule>
  </conditionalFormatting>
  <conditionalFormatting sqref="BE53">
    <cfRule type="cellIs" dxfId="8209" priority="3998" operator="lessThan">
      <formula>$C$4</formula>
    </cfRule>
  </conditionalFormatting>
  <conditionalFormatting sqref="BE53">
    <cfRule type="cellIs" dxfId="8208" priority="3999" operator="lessThan">
      <formula>$C$4</formula>
    </cfRule>
  </conditionalFormatting>
  <conditionalFormatting sqref="BE54">
    <cfRule type="cellIs" dxfId="8207" priority="4000" operator="lessThan">
      <formula>$C$4</formula>
    </cfRule>
  </conditionalFormatting>
  <conditionalFormatting sqref="BE54">
    <cfRule type="cellIs" dxfId="8206" priority="4001" operator="lessThan">
      <formula>$C$4</formula>
    </cfRule>
  </conditionalFormatting>
  <conditionalFormatting sqref="BE55">
    <cfRule type="cellIs" dxfId="8205" priority="4002" operator="lessThan">
      <formula>$C$4</formula>
    </cfRule>
  </conditionalFormatting>
  <conditionalFormatting sqref="BE55">
    <cfRule type="cellIs" dxfId="8204" priority="4003" operator="lessThan">
      <formula>$C$4</formula>
    </cfRule>
  </conditionalFormatting>
  <conditionalFormatting sqref="BE56">
    <cfRule type="cellIs" dxfId="8203" priority="4004" operator="lessThan">
      <formula>$C$4</formula>
    </cfRule>
  </conditionalFormatting>
  <conditionalFormatting sqref="BE56">
    <cfRule type="cellIs" dxfId="8202" priority="4005" operator="lessThan">
      <formula>$C$4</formula>
    </cfRule>
  </conditionalFormatting>
  <conditionalFormatting sqref="BE57">
    <cfRule type="cellIs" dxfId="8201" priority="4006" operator="lessThan">
      <formula>$C$4</formula>
    </cfRule>
  </conditionalFormatting>
  <conditionalFormatting sqref="BE57">
    <cfRule type="cellIs" dxfId="8200" priority="4007" operator="lessThan">
      <formula>$C$4</formula>
    </cfRule>
  </conditionalFormatting>
  <conditionalFormatting sqref="BE58">
    <cfRule type="cellIs" dxfId="8199" priority="4008" operator="lessThan">
      <formula>$C$4</formula>
    </cfRule>
  </conditionalFormatting>
  <conditionalFormatting sqref="BE58">
    <cfRule type="cellIs" dxfId="8198" priority="4009" operator="lessThan">
      <formula>$C$4</formula>
    </cfRule>
  </conditionalFormatting>
  <conditionalFormatting sqref="BE59">
    <cfRule type="cellIs" dxfId="8197" priority="4010" operator="lessThan">
      <formula>$C$4</formula>
    </cfRule>
  </conditionalFormatting>
  <conditionalFormatting sqref="BE59">
    <cfRule type="cellIs" dxfId="8196" priority="4011" operator="lessThan">
      <formula>$C$4</formula>
    </cfRule>
  </conditionalFormatting>
  <conditionalFormatting sqref="BE60">
    <cfRule type="cellIs" dxfId="8195" priority="4012" operator="lessThan">
      <formula>$C$4</formula>
    </cfRule>
  </conditionalFormatting>
  <conditionalFormatting sqref="BE60">
    <cfRule type="cellIs" dxfId="8194" priority="4013" operator="lessThan">
      <formula>$C$4</formula>
    </cfRule>
  </conditionalFormatting>
  <conditionalFormatting sqref="BF11">
    <cfRule type="cellIs" dxfId="8193" priority="4014" operator="lessThan">
      <formula>$C$4</formula>
    </cfRule>
  </conditionalFormatting>
  <conditionalFormatting sqref="BF11">
    <cfRule type="cellIs" dxfId="8192" priority="4015" operator="lessThan">
      <formula>$C$4</formula>
    </cfRule>
  </conditionalFormatting>
  <conditionalFormatting sqref="BF12">
    <cfRule type="cellIs" dxfId="8191" priority="4016" operator="lessThan">
      <formula>$C$4</formula>
    </cfRule>
  </conditionalFormatting>
  <conditionalFormatting sqref="BF12">
    <cfRule type="cellIs" dxfId="8190" priority="4017" operator="lessThan">
      <formula>$C$4</formula>
    </cfRule>
  </conditionalFormatting>
  <conditionalFormatting sqref="BF13">
    <cfRule type="cellIs" dxfId="8189" priority="4018" operator="lessThan">
      <formula>$C$4</formula>
    </cfRule>
  </conditionalFormatting>
  <conditionalFormatting sqref="BF13">
    <cfRule type="cellIs" dxfId="8188" priority="4019" operator="lessThan">
      <formula>$C$4</formula>
    </cfRule>
  </conditionalFormatting>
  <conditionalFormatting sqref="BF14">
    <cfRule type="cellIs" dxfId="8187" priority="4020" operator="lessThan">
      <formula>$C$4</formula>
    </cfRule>
  </conditionalFormatting>
  <conditionalFormatting sqref="BF14">
    <cfRule type="cellIs" dxfId="8186" priority="4021" operator="lessThan">
      <formula>$C$4</formula>
    </cfRule>
  </conditionalFormatting>
  <conditionalFormatting sqref="BF15">
    <cfRule type="cellIs" dxfId="8185" priority="4022" operator="lessThan">
      <formula>$C$4</formula>
    </cfRule>
  </conditionalFormatting>
  <conditionalFormatting sqref="BF15">
    <cfRule type="cellIs" dxfId="8184" priority="4023" operator="lessThan">
      <formula>$C$4</formula>
    </cfRule>
  </conditionalFormatting>
  <conditionalFormatting sqref="BF16">
    <cfRule type="cellIs" dxfId="8183" priority="4024" operator="lessThan">
      <formula>$C$4</formula>
    </cfRule>
  </conditionalFormatting>
  <conditionalFormatting sqref="BF16">
    <cfRule type="cellIs" dxfId="8182" priority="4025" operator="lessThan">
      <formula>$C$4</formula>
    </cfRule>
  </conditionalFormatting>
  <conditionalFormatting sqref="BF17">
    <cfRule type="cellIs" dxfId="8181" priority="4026" operator="lessThan">
      <formula>$C$4</formula>
    </cfRule>
  </conditionalFormatting>
  <conditionalFormatting sqref="BF17">
    <cfRule type="cellIs" dxfId="8180" priority="4027" operator="lessThan">
      <formula>$C$4</formula>
    </cfRule>
  </conditionalFormatting>
  <conditionalFormatting sqref="BF18">
    <cfRule type="cellIs" dxfId="8179" priority="4028" operator="lessThan">
      <formula>$C$4</formula>
    </cfRule>
  </conditionalFormatting>
  <conditionalFormatting sqref="BF18">
    <cfRule type="cellIs" dxfId="8178" priority="4029" operator="lessThan">
      <formula>$C$4</formula>
    </cfRule>
  </conditionalFormatting>
  <conditionalFormatting sqref="BF19">
    <cfRule type="cellIs" dxfId="8177" priority="4030" operator="lessThan">
      <formula>$C$4</formula>
    </cfRule>
  </conditionalFormatting>
  <conditionalFormatting sqref="BF19">
    <cfRule type="cellIs" dxfId="8176" priority="4031" operator="lessThan">
      <formula>$C$4</formula>
    </cfRule>
  </conditionalFormatting>
  <conditionalFormatting sqref="BF20">
    <cfRule type="cellIs" dxfId="8175" priority="4032" operator="lessThan">
      <formula>$C$4</formula>
    </cfRule>
  </conditionalFormatting>
  <conditionalFormatting sqref="BF20">
    <cfRule type="cellIs" dxfId="8174" priority="4033" operator="lessThan">
      <formula>$C$4</formula>
    </cfRule>
  </conditionalFormatting>
  <conditionalFormatting sqref="BF21">
    <cfRule type="cellIs" dxfId="8173" priority="4034" operator="lessThan">
      <formula>$C$4</formula>
    </cfRule>
  </conditionalFormatting>
  <conditionalFormatting sqref="BF21">
    <cfRule type="cellIs" dxfId="8172" priority="4035" operator="lessThan">
      <formula>$C$4</formula>
    </cfRule>
  </conditionalFormatting>
  <conditionalFormatting sqref="BF22">
    <cfRule type="cellIs" dxfId="8171" priority="4036" operator="lessThan">
      <formula>$C$4</formula>
    </cfRule>
  </conditionalFormatting>
  <conditionalFormatting sqref="BF22">
    <cfRule type="cellIs" dxfId="8170" priority="4037" operator="lessThan">
      <formula>$C$4</formula>
    </cfRule>
  </conditionalFormatting>
  <conditionalFormatting sqref="BF23">
    <cfRule type="cellIs" dxfId="8169" priority="4038" operator="lessThan">
      <formula>$C$4</formula>
    </cfRule>
  </conditionalFormatting>
  <conditionalFormatting sqref="BF23">
    <cfRule type="cellIs" dxfId="8168" priority="4039" operator="lessThan">
      <formula>$C$4</formula>
    </cfRule>
  </conditionalFormatting>
  <conditionalFormatting sqref="BF24">
    <cfRule type="cellIs" dxfId="8167" priority="4040" operator="lessThan">
      <formula>$C$4</formula>
    </cfRule>
  </conditionalFormatting>
  <conditionalFormatting sqref="BF24">
    <cfRule type="cellIs" dxfId="8166" priority="4041" operator="lessThan">
      <formula>$C$4</formula>
    </cfRule>
  </conditionalFormatting>
  <conditionalFormatting sqref="BF25">
    <cfRule type="cellIs" dxfId="8165" priority="4042" operator="lessThan">
      <formula>$C$4</formula>
    </cfRule>
  </conditionalFormatting>
  <conditionalFormatting sqref="BF25">
    <cfRule type="cellIs" dxfId="8164" priority="4043" operator="lessThan">
      <formula>$C$4</formula>
    </cfRule>
  </conditionalFormatting>
  <conditionalFormatting sqref="BF26">
    <cfRule type="cellIs" dxfId="8163" priority="4044" operator="lessThan">
      <formula>$C$4</formula>
    </cfRule>
  </conditionalFormatting>
  <conditionalFormatting sqref="BF26">
    <cfRule type="cellIs" dxfId="8162" priority="4045" operator="lessThan">
      <formula>$C$4</formula>
    </cfRule>
  </conditionalFormatting>
  <conditionalFormatting sqref="BF27">
    <cfRule type="cellIs" dxfId="8161" priority="4046" operator="lessThan">
      <formula>$C$4</formula>
    </cfRule>
  </conditionalFormatting>
  <conditionalFormatting sqref="BF27">
    <cfRule type="cellIs" dxfId="8160" priority="4047" operator="lessThan">
      <formula>$C$4</formula>
    </cfRule>
  </conditionalFormatting>
  <conditionalFormatting sqref="BF28">
    <cfRule type="cellIs" dxfId="8159" priority="4048" operator="lessThan">
      <formula>$C$4</formula>
    </cfRule>
  </conditionalFormatting>
  <conditionalFormatting sqref="BF28">
    <cfRule type="cellIs" dxfId="8158" priority="4049" operator="lessThan">
      <formula>$C$4</formula>
    </cfRule>
  </conditionalFormatting>
  <conditionalFormatting sqref="BF29">
    <cfRule type="cellIs" dxfId="8157" priority="4050" operator="lessThan">
      <formula>$C$4</formula>
    </cfRule>
  </conditionalFormatting>
  <conditionalFormatting sqref="BF29">
    <cfRule type="cellIs" dxfId="8156" priority="4051" operator="lessThan">
      <formula>$C$4</formula>
    </cfRule>
  </conditionalFormatting>
  <conditionalFormatting sqref="BF30">
    <cfRule type="cellIs" dxfId="8155" priority="4052" operator="lessThan">
      <formula>$C$4</formula>
    </cfRule>
  </conditionalFormatting>
  <conditionalFormatting sqref="BF30">
    <cfRule type="cellIs" dxfId="8154" priority="4053" operator="lessThan">
      <formula>$C$4</formula>
    </cfRule>
  </conditionalFormatting>
  <conditionalFormatting sqref="BF31">
    <cfRule type="cellIs" dxfId="8153" priority="4054" operator="lessThan">
      <formula>$C$4</formula>
    </cfRule>
  </conditionalFormatting>
  <conditionalFormatting sqref="BF31">
    <cfRule type="cellIs" dxfId="8152" priority="4055" operator="lessThan">
      <formula>$C$4</formula>
    </cfRule>
  </conditionalFormatting>
  <conditionalFormatting sqref="BF32">
    <cfRule type="cellIs" dxfId="8151" priority="4056" operator="lessThan">
      <formula>$C$4</formula>
    </cfRule>
  </conditionalFormatting>
  <conditionalFormatting sqref="BF32">
    <cfRule type="cellIs" dxfId="8150" priority="4057" operator="lessThan">
      <formula>$C$4</formula>
    </cfRule>
  </conditionalFormatting>
  <conditionalFormatting sqref="BF33">
    <cfRule type="cellIs" dxfId="8149" priority="4058" operator="lessThan">
      <formula>$C$4</formula>
    </cfRule>
  </conditionalFormatting>
  <conditionalFormatting sqref="BF33">
    <cfRule type="cellIs" dxfId="8148" priority="4059" operator="lessThan">
      <formula>$C$4</formula>
    </cfRule>
  </conditionalFormatting>
  <conditionalFormatting sqref="BF34">
    <cfRule type="cellIs" dxfId="8147" priority="4060" operator="lessThan">
      <formula>$C$4</formula>
    </cfRule>
  </conditionalFormatting>
  <conditionalFormatting sqref="BF34">
    <cfRule type="cellIs" dxfId="8146" priority="4061" operator="lessThan">
      <formula>$C$4</formula>
    </cfRule>
  </conditionalFormatting>
  <conditionalFormatting sqref="BF35">
    <cfRule type="cellIs" dxfId="8145" priority="4062" operator="lessThan">
      <formula>$C$4</formula>
    </cfRule>
  </conditionalFormatting>
  <conditionalFormatting sqref="BF35">
    <cfRule type="cellIs" dxfId="8144" priority="4063" operator="lessThan">
      <formula>$C$4</formula>
    </cfRule>
  </conditionalFormatting>
  <conditionalFormatting sqref="BF36">
    <cfRule type="cellIs" dxfId="8143" priority="4064" operator="lessThan">
      <formula>$C$4</formula>
    </cfRule>
  </conditionalFormatting>
  <conditionalFormatting sqref="BF36">
    <cfRule type="cellIs" dxfId="8142" priority="4065" operator="lessThan">
      <formula>$C$4</formula>
    </cfRule>
  </conditionalFormatting>
  <conditionalFormatting sqref="BF37">
    <cfRule type="cellIs" dxfId="8141" priority="4066" operator="lessThan">
      <formula>$C$4</formula>
    </cfRule>
  </conditionalFormatting>
  <conditionalFormatting sqref="BF37">
    <cfRule type="cellIs" dxfId="8140" priority="4067" operator="lessThan">
      <formula>$C$4</formula>
    </cfRule>
  </conditionalFormatting>
  <conditionalFormatting sqref="BF38">
    <cfRule type="cellIs" dxfId="8139" priority="4068" operator="lessThan">
      <formula>$C$4</formula>
    </cfRule>
  </conditionalFormatting>
  <conditionalFormatting sqref="BF38">
    <cfRule type="cellIs" dxfId="8138" priority="4069" operator="lessThan">
      <formula>$C$4</formula>
    </cfRule>
  </conditionalFormatting>
  <conditionalFormatting sqref="BF39">
    <cfRule type="cellIs" dxfId="8137" priority="4070" operator="lessThan">
      <formula>$C$4</formula>
    </cfRule>
  </conditionalFormatting>
  <conditionalFormatting sqref="BF39">
    <cfRule type="cellIs" dxfId="8136" priority="4071" operator="lessThan">
      <formula>$C$4</formula>
    </cfRule>
  </conditionalFormatting>
  <conditionalFormatting sqref="BF40">
    <cfRule type="cellIs" dxfId="8135" priority="4072" operator="lessThan">
      <formula>$C$4</formula>
    </cfRule>
  </conditionalFormatting>
  <conditionalFormatting sqref="BF40">
    <cfRule type="cellIs" dxfId="8134" priority="4073" operator="lessThan">
      <formula>$C$4</formula>
    </cfRule>
  </conditionalFormatting>
  <conditionalFormatting sqref="BF41">
    <cfRule type="cellIs" dxfId="8133" priority="4074" operator="lessThan">
      <formula>$C$4</formula>
    </cfRule>
  </conditionalFormatting>
  <conditionalFormatting sqref="BF41">
    <cfRule type="cellIs" dxfId="8132" priority="4075" operator="lessThan">
      <formula>$C$4</formula>
    </cfRule>
  </conditionalFormatting>
  <conditionalFormatting sqref="BF42">
    <cfRule type="cellIs" dxfId="8131" priority="4076" operator="lessThan">
      <formula>$C$4</formula>
    </cfRule>
  </conditionalFormatting>
  <conditionalFormatting sqref="BF42">
    <cfRule type="cellIs" dxfId="8130" priority="4077" operator="lessThan">
      <formula>$C$4</formula>
    </cfRule>
  </conditionalFormatting>
  <conditionalFormatting sqref="BF43">
    <cfRule type="cellIs" dxfId="8129" priority="4078" operator="lessThan">
      <formula>$C$4</formula>
    </cfRule>
  </conditionalFormatting>
  <conditionalFormatting sqref="BF43">
    <cfRule type="cellIs" dxfId="8128" priority="4079" operator="lessThan">
      <formula>$C$4</formula>
    </cfRule>
  </conditionalFormatting>
  <conditionalFormatting sqref="BF44">
    <cfRule type="cellIs" dxfId="8127" priority="4080" operator="lessThan">
      <formula>$C$4</formula>
    </cfRule>
  </conditionalFormatting>
  <conditionalFormatting sqref="BF44">
    <cfRule type="cellIs" dxfId="8126" priority="4081" operator="lessThan">
      <formula>$C$4</formula>
    </cfRule>
  </conditionalFormatting>
  <conditionalFormatting sqref="BF45">
    <cfRule type="cellIs" dxfId="8125" priority="4082" operator="lessThan">
      <formula>$C$4</formula>
    </cfRule>
  </conditionalFormatting>
  <conditionalFormatting sqref="BF45">
    <cfRule type="cellIs" dxfId="8124" priority="4083" operator="lessThan">
      <formula>$C$4</formula>
    </cfRule>
  </conditionalFormatting>
  <conditionalFormatting sqref="BF46">
    <cfRule type="cellIs" dxfId="8123" priority="4084" operator="lessThan">
      <formula>$C$4</formula>
    </cfRule>
  </conditionalFormatting>
  <conditionalFormatting sqref="BF46">
    <cfRule type="cellIs" dxfId="8122" priority="4085" operator="lessThan">
      <formula>$C$4</formula>
    </cfRule>
  </conditionalFormatting>
  <conditionalFormatting sqref="BF47">
    <cfRule type="cellIs" dxfId="8121" priority="4086" operator="lessThan">
      <formula>$C$4</formula>
    </cfRule>
  </conditionalFormatting>
  <conditionalFormatting sqref="BF47">
    <cfRule type="cellIs" dxfId="8120" priority="4087" operator="lessThan">
      <formula>$C$4</formula>
    </cfRule>
  </conditionalFormatting>
  <conditionalFormatting sqref="BF48">
    <cfRule type="cellIs" dxfId="8119" priority="4088" operator="lessThan">
      <formula>$C$4</formula>
    </cfRule>
  </conditionalFormatting>
  <conditionalFormatting sqref="BF48">
    <cfRule type="cellIs" dxfId="8118" priority="4089" operator="lessThan">
      <formula>$C$4</formula>
    </cfRule>
  </conditionalFormatting>
  <conditionalFormatting sqref="BF49">
    <cfRule type="cellIs" dxfId="8117" priority="4090" operator="lessThan">
      <formula>$C$4</formula>
    </cfRule>
  </conditionalFormatting>
  <conditionalFormatting sqref="BF49">
    <cfRule type="cellIs" dxfId="8116" priority="4091" operator="lessThan">
      <formula>$C$4</formula>
    </cfRule>
  </conditionalFormatting>
  <conditionalFormatting sqref="BF50">
    <cfRule type="cellIs" dxfId="8115" priority="4092" operator="lessThan">
      <formula>$C$4</formula>
    </cfRule>
  </conditionalFormatting>
  <conditionalFormatting sqref="BF50">
    <cfRule type="cellIs" dxfId="8114" priority="4093" operator="lessThan">
      <formula>$C$4</formula>
    </cfRule>
  </conditionalFormatting>
  <conditionalFormatting sqref="BF51">
    <cfRule type="cellIs" dxfId="8113" priority="4094" operator="lessThan">
      <formula>$C$4</formula>
    </cfRule>
  </conditionalFormatting>
  <conditionalFormatting sqref="BF51">
    <cfRule type="cellIs" dxfId="8112" priority="4095" operator="lessThan">
      <formula>$C$4</formula>
    </cfRule>
  </conditionalFormatting>
  <conditionalFormatting sqref="BF52">
    <cfRule type="cellIs" dxfId="8111" priority="4096" operator="lessThan">
      <formula>$C$4</formula>
    </cfRule>
  </conditionalFormatting>
  <conditionalFormatting sqref="BF52">
    <cfRule type="cellIs" dxfId="8110" priority="4097" operator="lessThan">
      <formula>$C$4</formula>
    </cfRule>
  </conditionalFormatting>
  <conditionalFormatting sqref="BF53">
    <cfRule type="cellIs" dxfId="8109" priority="4098" operator="lessThan">
      <formula>$C$4</formula>
    </cfRule>
  </conditionalFormatting>
  <conditionalFormatting sqref="BF53">
    <cfRule type="cellIs" dxfId="8108" priority="4099" operator="lessThan">
      <formula>$C$4</formula>
    </cfRule>
  </conditionalFormatting>
  <conditionalFormatting sqref="BF54">
    <cfRule type="cellIs" dxfId="8107" priority="4100" operator="lessThan">
      <formula>$C$4</formula>
    </cfRule>
  </conditionalFormatting>
  <conditionalFormatting sqref="BF54">
    <cfRule type="cellIs" dxfId="8106" priority="4101" operator="lessThan">
      <formula>$C$4</formula>
    </cfRule>
  </conditionalFormatting>
  <conditionalFormatting sqref="BF55">
    <cfRule type="cellIs" dxfId="8105" priority="4102" operator="lessThan">
      <formula>$C$4</formula>
    </cfRule>
  </conditionalFormatting>
  <conditionalFormatting sqref="BF55">
    <cfRule type="cellIs" dxfId="8104" priority="4103" operator="lessThan">
      <formula>$C$4</formula>
    </cfRule>
  </conditionalFormatting>
  <conditionalFormatting sqref="BF56">
    <cfRule type="cellIs" dxfId="8103" priority="4104" operator="lessThan">
      <formula>$C$4</formula>
    </cfRule>
  </conditionalFormatting>
  <conditionalFormatting sqref="BF56">
    <cfRule type="cellIs" dxfId="8102" priority="4105" operator="lessThan">
      <formula>$C$4</formula>
    </cfRule>
  </conditionalFormatting>
  <conditionalFormatting sqref="BF57">
    <cfRule type="cellIs" dxfId="8101" priority="4106" operator="lessThan">
      <formula>$C$4</formula>
    </cfRule>
  </conditionalFormatting>
  <conditionalFormatting sqref="BF57">
    <cfRule type="cellIs" dxfId="8100" priority="4107" operator="lessThan">
      <formula>$C$4</formula>
    </cfRule>
  </conditionalFormatting>
  <conditionalFormatting sqref="BF58">
    <cfRule type="cellIs" dxfId="8099" priority="4108" operator="lessThan">
      <formula>$C$4</formula>
    </cfRule>
  </conditionalFormatting>
  <conditionalFormatting sqref="BF58">
    <cfRule type="cellIs" dxfId="8098" priority="4109" operator="lessThan">
      <formula>$C$4</formula>
    </cfRule>
  </conditionalFormatting>
  <conditionalFormatting sqref="BF59">
    <cfRule type="cellIs" dxfId="8097" priority="4110" operator="lessThan">
      <formula>$C$4</formula>
    </cfRule>
  </conditionalFormatting>
  <conditionalFormatting sqref="BF59">
    <cfRule type="cellIs" dxfId="8096" priority="4111" operator="lessThan">
      <formula>$C$4</formula>
    </cfRule>
  </conditionalFormatting>
  <conditionalFormatting sqref="BF60">
    <cfRule type="cellIs" dxfId="8095" priority="4112" operator="lessThan">
      <formula>$C$4</formula>
    </cfRule>
  </conditionalFormatting>
  <conditionalFormatting sqref="BF60">
    <cfRule type="cellIs" dxfId="8094" priority="4113" operator="lessThan">
      <formula>$C$4</formula>
    </cfRule>
  </conditionalFormatting>
  <conditionalFormatting sqref="BG11">
    <cfRule type="cellIs" dxfId="8093" priority="4114" operator="lessThan">
      <formula>$C$4</formula>
    </cfRule>
  </conditionalFormatting>
  <conditionalFormatting sqref="BG11">
    <cfRule type="cellIs" dxfId="8092" priority="4115" operator="lessThan">
      <formula>$C$4</formula>
    </cfRule>
  </conditionalFormatting>
  <conditionalFormatting sqref="BG12">
    <cfRule type="cellIs" dxfId="8091" priority="4116" operator="lessThan">
      <formula>$C$4</formula>
    </cfRule>
  </conditionalFormatting>
  <conditionalFormatting sqref="BG12">
    <cfRule type="cellIs" dxfId="8090" priority="4117" operator="lessThan">
      <formula>$C$4</formula>
    </cfRule>
  </conditionalFormatting>
  <conditionalFormatting sqref="BG13">
    <cfRule type="cellIs" dxfId="8089" priority="4118" operator="lessThan">
      <formula>$C$4</formula>
    </cfRule>
  </conditionalFormatting>
  <conditionalFormatting sqref="BG13">
    <cfRule type="cellIs" dxfId="8088" priority="4119" operator="lessThan">
      <formula>$C$4</formula>
    </cfRule>
  </conditionalFormatting>
  <conditionalFormatting sqref="BG14">
    <cfRule type="cellIs" dxfId="8087" priority="4120" operator="lessThan">
      <formula>$C$4</formula>
    </cfRule>
  </conditionalFormatting>
  <conditionalFormatting sqref="BG14">
    <cfRule type="cellIs" dxfId="8086" priority="4121" operator="lessThan">
      <formula>$C$4</formula>
    </cfRule>
  </conditionalFormatting>
  <conditionalFormatting sqref="BG15">
    <cfRule type="cellIs" dxfId="8085" priority="4122" operator="lessThan">
      <formula>$C$4</formula>
    </cfRule>
  </conditionalFormatting>
  <conditionalFormatting sqref="BG15">
    <cfRule type="cellIs" dxfId="8084" priority="4123" operator="lessThan">
      <formula>$C$4</formula>
    </cfRule>
  </conditionalFormatting>
  <conditionalFormatting sqref="BG16">
    <cfRule type="cellIs" dxfId="8083" priority="4124" operator="lessThan">
      <formula>$C$4</formula>
    </cfRule>
  </conditionalFormatting>
  <conditionalFormatting sqref="BG16">
    <cfRule type="cellIs" dxfId="8082" priority="4125" operator="lessThan">
      <formula>$C$4</formula>
    </cfRule>
  </conditionalFormatting>
  <conditionalFormatting sqref="BG17">
    <cfRule type="cellIs" dxfId="8081" priority="4126" operator="lessThan">
      <formula>$C$4</formula>
    </cfRule>
  </conditionalFormatting>
  <conditionalFormatting sqref="BG17">
    <cfRule type="cellIs" dxfId="8080" priority="4127" operator="lessThan">
      <formula>$C$4</formula>
    </cfRule>
  </conditionalFormatting>
  <conditionalFormatting sqref="BG18">
    <cfRule type="cellIs" dxfId="8079" priority="4128" operator="lessThan">
      <formula>$C$4</formula>
    </cfRule>
  </conditionalFormatting>
  <conditionalFormatting sqref="BG18">
    <cfRule type="cellIs" dxfId="8078" priority="4129" operator="lessThan">
      <formula>$C$4</formula>
    </cfRule>
  </conditionalFormatting>
  <conditionalFormatting sqref="BG19">
    <cfRule type="cellIs" dxfId="8077" priority="4130" operator="lessThan">
      <formula>$C$4</formula>
    </cfRule>
  </conditionalFormatting>
  <conditionalFormatting sqref="BG19">
    <cfRule type="cellIs" dxfId="8076" priority="4131" operator="lessThan">
      <formula>$C$4</formula>
    </cfRule>
  </conditionalFormatting>
  <conditionalFormatting sqref="BG20">
    <cfRule type="cellIs" dxfId="8075" priority="4132" operator="lessThan">
      <formula>$C$4</formula>
    </cfRule>
  </conditionalFormatting>
  <conditionalFormatting sqref="BG20">
    <cfRule type="cellIs" dxfId="8074" priority="4133" operator="lessThan">
      <formula>$C$4</formula>
    </cfRule>
  </conditionalFormatting>
  <conditionalFormatting sqref="BG21">
    <cfRule type="cellIs" dxfId="8073" priority="4134" operator="lessThan">
      <formula>$C$4</formula>
    </cfRule>
  </conditionalFormatting>
  <conditionalFormatting sqref="BG21">
    <cfRule type="cellIs" dxfId="8072" priority="4135" operator="lessThan">
      <formula>$C$4</formula>
    </cfRule>
  </conditionalFormatting>
  <conditionalFormatting sqref="BG22">
    <cfRule type="cellIs" dxfId="8071" priority="4136" operator="lessThan">
      <formula>$C$4</formula>
    </cfRule>
  </conditionalFormatting>
  <conditionalFormatting sqref="BG22">
    <cfRule type="cellIs" dxfId="8070" priority="4137" operator="lessThan">
      <formula>$C$4</formula>
    </cfRule>
  </conditionalFormatting>
  <conditionalFormatting sqref="BG23">
    <cfRule type="cellIs" dxfId="8069" priority="4138" operator="lessThan">
      <formula>$C$4</formula>
    </cfRule>
  </conditionalFormatting>
  <conditionalFormatting sqref="BG23">
    <cfRule type="cellIs" dxfId="8068" priority="4139" operator="lessThan">
      <formula>$C$4</formula>
    </cfRule>
  </conditionalFormatting>
  <conditionalFormatting sqref="BG24">
    <cfRule type="cellIs" dxfId="8067" priority="4140" operator="lessThan">
      <formula>$C$4</formula>
    </cfRule>
  </conditionalFormatting>
  <conditionalFormatting sqref="BG24">
    <cfRule type="cellIs" dxfId="8066" priority="4141" operator="lessThan">
      <formula>$C$4</formula>
    </cfRule>
  </conditionalFormatting>
  <conditionalFormatting sqref="BG25">
    <cfRule type="cellIs" dxfId="8065" priority="4142" operator="lessThan">
      <formula>$C$4</formula>
    </cfRule>
  </conditionalFormatting>
  <conditionalFormatting sqref="BG25">
    <cfRule type="cellIs" dxfId="8064" priority="4143" operator="lessThan">
      <formula>$C$4</formula>
    </cfRule>
  </conditionalFormatting>
  <conditionalFormatting sqref="BG26">
    <cfRule type="cellIs" dxfId="8063" priority="4144" operator="lessThan">
      <formula>$C$4</formula>
    </cfRule>
  </conditionalFormatting>
  <conditionalFormatting sqref="BG26">
    <cfRule type="cellIs" dxfId="8062" priority="4145" operator="lessThan">
      <formula>$C$4</formula>
    </cfRule>
  </conditionalFormatting>
  <conditionalFormatting sqref="BG27">
    <cfRule type="cellIs" dxfId="8061" priority="4146" operator="lessThan">
      <formula>$C$4</formula>
    </cfRule>
  </conditionalFormatting>
  <conditionalFormatting sqref="BG27">
    <cfRule type="cellIs" dxfId="8060" priority="4147" operator="lessThan">
      <formula>$C$4</formula>
    </cfRule>
  </conditionalFormatting>
  <conditionalFormatting sqref="BG28">
    <cfRule type="cellIs" dxfId="8059" priority="4148" operator="lessThan">
      <formula>$C$4</formula>
    </cfRule>
  </conditionalFormatting>
  <conditionalFormatting sqref="BG28">
    <cfRule type="cellIs" dxfId="8058" priority="4149" operator="lessThan">
      <formula>$C$4</formula>
    </cfRule>
  </conditionalFormatting>
  <conditionalFormatting sqref="BG29">
    <cfRule type="cellIs" dxfId="8057" priority="4150" operator="lessThan">
      <formula>$C$4</formula>
    </cfRule>
  </conditionalFormatting>
  <conditionalFormatting sqref="BG29">
    <cfRule type="cellIs" dxfId="8056" priority="4151" operator="lessThan">
      <formula>$C$4</formula>
    </cfRule>
  </conditionalFormatting>
  <conditionalFormatting sqref="BG30">
    <cfRule type="cellIs" dxfId="8055" priority="4152" operator="lessThan">
      <formula>$C$4</formula>
    </cfRule>
  </conditionalFormatting>
  <conditionalFormatting sqref="BG30">
    <cfRule type="cellIs" dxfId="8054" priority="4153" operator="lessThan">
      <formula>$C$4</formula>
    </cfRule>
  </conditionalFormatting>
  <conditionalFormatting sqref="BG31">
    <cfRule type="cellIs" dxfId="8053" priority="4154" operator="lessThan">
      <formula>$C$4</formula>
    </cfRule>
  </conditionalFormatting>
  <conditionalFormatting sqref="BG31">
    <cfRule type="cellIs" dxfId="8052" priority="4155" operator="lessThan">
      <formula>$C$4</formula>
    </cfRule>
  </conditionalFormatting>
  <conditionalFormatting sqref="BG32">
    <cfRule type="cellIs" dxfId="8051" priority="4156" operator="lessThan">
      <formula>$C$4</formula>
    </cfRule>
  </conditionalFormatting>
  <conditionalFormatting sqref="BG32">
    <cfRule type="cellIs" dxfId="8050" priority="4157" operator="lessThan">
      <formula>$C$4</formula>
    </cfRule>
  </conditionalFormatting>
  <conditionalFormatting sqref="BG33">
    <cfRule type="cellIs" dxfId="8049" priority="4158" operator="lessThan">
      <formula>$C$4</formula>
    </cfRule>
  </conditionalFormatting>
  <conditionalFormatting sqref="BG33">
    <cfRule type="cellIs" dxfId="8048" priority="4159" operator="lessThan">
      <formula>$C$4</formula>
    </cfRule>
  </conditionalFormatting>
  <conditionalFormatting sqref="BG34">
    <cfRule type="cellIs" dxfId="8047" priority="4160" operator="lessThan">
      <formula>$C$4</formula>
    </cfRule>
  </conditionalFormatting>
  <conditionalFormatting sqref="BG34">
    <cfRule type="cellIs" dxfId="8046" priority="4161" operator="lessThan">
      <formula>$C$4</formula>
    </cfRule>
  </conditionalFormatting>
  <conditionalFormatting sqref="BG35">
    <cfRule type="cellIs" dxfId="8045" priority="4162" operator="lessThan">
      <formula>$C$4</formula>
    </cfRule>
  </conditionalFormatting>
  <conditionalFormatting sqref="BG35">
    <cfRule type="cellIs" dxfId="8044" priority="4163" operator="lessThan">
      <formula>$C$4</formula>
    </cfRule>
  </conditionalFormatting>
  <conditionalFormatting sqref="BG36">
    <cfRule type="cellIs" dxfId="8043" priority="4164" operator="lessThan">
      <formula>$C$4</formula>
    </cfRule>
  </conditionalFormatting>
  <conditionalFormatting sqref="BG36">
    <cfRule type="cellIs" dxfId="8042" priority="4165" operator="lessThan">
      <formula>$C$4</formula>
    </cfRule>
  </conditionalFormatting>
  <conditionalFormatting sqref="BG37">
    <cfRule type="cellIs" dxfId="8041" priority="4166" operator="lessThan">
      <formula>$C$4</formula>
    </cfRule>
  </conditionalFormatting>
  <conditionalFormatting sqref="BG37">
    <cfRule type="cellIs" dxfId="8040" priority="4167" operator="lessThan">
      <formula>$C$4</formula>
    </cfRule>
  </conditionalFormatting>
  <conditionalFormatting sqref="BG38">
    <cfRule type="cellIs" dxfId="8039" priority="4168" operator="lessThan">
      <formula>$C$4</formula>
    </cfRule>
  </conditionalFormatting>
  <conditionalFormatting sqref="BG38">
    <cfRule type="cellIs" dxfId="8038" priority="4169" operator="lessThan">
      <formula>$C$4</formula>
    </cfRule>
  </conditionalFormatting>
  <conditionalFormatting sqref="BG39">
    <cfRule type="cellIs" dxfId="8037" priority="4170" operator="lessThan">
      <formula>$C$4</formula>
    </cfRule>
  </conditionalFormatting>
  <conditionalFormatting sqref="BG39">
    <cfRule type="cellIs" dxfId="8036" priority="4171" operator="lessThan">
      <formula>$C$4</formula>
    </cfRule>
  </conditionalFormatting>
  <conditionalFormatting sqref="BG40">
    <cfRule type="cellIs" dxfId="8035" priority="4172" operator="lessThan">
      <formula>$C$4</formula>
    </cfRule>
  </conditionalFormatting>
  <conditionalFormatting sqref="BG40">
    <cfRule type="cellIs" dxfId="8034" priority="4173" operator="lessThan">
      <formula>$C$4</formula>
    </cfRule>
  </conditionalFormatting>
  <conditionalFormatting sqref="BG41">
    <cfRule type="cellIs" dxfId="8033" priority="4174" operator="lessThan">
      <formula>$C$4</formula>
    </cfRule>
  </conditionalFormatting>
  <conditionalFormatting sqref="BG41">
    <cfRule type="cellIs" dxfId="8032" priority="4175" operator="lessThan">
      <formula>$C$4</formula>
    </cfRule>
  </conditionalFormatting>
  <conditionalFormatting sqref="BG42">
    <cfRule type="cellIs" dxfId="8031" priority="4176" operator="lessThan">
      <formula>$C$4</formula>
    </cfRule>
  </conditionalFormatting>
  <conditionalFormatting sqref="BG42">
    <cfRule type="cellIs" dxfId="8030" priority="4177" operator="lessThan">
      <formula>$C$4</formula>
    </cfRule>
  </conditionalFormatting>
  <conditionalFormatting sqref="BG43">
    <cfRule type="cellIs" dxfId="8029" priority="4178" operator="lessThan">
      <formula>$C$4</formula>
    </cfRule>
  </conditionalFormatting>
  <conditionalFormatting sqref="BG43">
    <cfRule type="cellIs" dxfId="8028" priority="4179" operator="lessThan">
      <formula>$C$4</formula>
    </cfRule>
  </conditionalFormatting>
  <conditionalFormatting sqref="BG44">
    <cfRule type="cellIs" dxfId="8027" priority="4180" operator="lessThan">
      <formula>$C$4</formula>
    </cfRule>
  </conditionalFormatting>
  <conditionalFormatting sqref="BG44">
    <cfRule type="cellIs" dxfId="8026" priority="4181" operator="lessThan">
      <formula>$C$4</formula>
    </cfRule>
  </conditionalFormatting>
  <conditionalFormatting sqref="BG45">
    <cfRule type="cellIs" dxfId="8025" priority="4182" operator="lessThan">
      <formula>$C$4</formula>
    </cfRule>
  </conditionalFormatting>
  <conditionalFormatting sqref="BG45">
    <cfRule type="cellIs" dxfId="8024" priority="4183" operator="lessThan">
      <formula>$C$4</formula>
    </cfRule>
  </conditionalFormatting>
  <conditionalFormatting sqref="BG46">
    <cfRule type="cellIs" dxfId="8023" priority="4184" operator="lessThan">
      <formula>$C$4</formula>
    </cfRule>
  </conditionalFormatting>
  <conditionalFormatting sqref="BG46">
    <cfRule type="cellIs" dxfId="8022" priority="4185" operator="lessThan">
      <formula>$C$4</formula>
    </cfRule>
  </conditionalFormatting>
  <conditionalFormatting sqref="BG47">
    <cfRule type="cellIs" dxfId="8021" priority="4186" operator="lessThan">
      <formula>$C$4</formula>
    </cfRule>
  </conditionalFormatting>
  <conditionalFormatting sqref="BG47">
    <cfRule type="cellIs" dxfId="8020" priority="4187" operator="lessThan">
      <formula>$C$4</formula>
    </cfRule>
  </conditionalFormatting>
  <conditionalFormatting sqref="BG48">
    <cfRule type="cellIs" dxfId="8019" priority="4188" operator="lessThan">
      <formula>$C$4</formula>
    </cfRule>
  </conditionalFormatting>
  <conditionalFormatting sqref="BG48">
    <cfRule type="cellIs" dxfId="8018" priority="4189" operator="lessThan">
      <formula>$C$4</formula>
    </cfRule>
  </conditionalFormatting>
  <conditionalFormatting sqref="BG49">
    <cfRule type="cellIs" dxfId="8017" priority="4190" operator="lessThan">
      <formula>$C$4</formula>
    </cfRule>
  </conditionalFormatting>
  <conditionalFormatting sqref="BG49">
    <cfRule type="cellIs" dxfId="8016" priority="4191" operator="lessThan">
      <formula>$C$4</formula>
    </cfRule>
  </conditionalFormatting>
  <conditionalFormatting sqref="BG50">
    <cfRule type="cellIs" dxfId="8015" priority="4192" operator="lessThan">
      <formula>$C$4</formula>
    </cfRule>
  </conditionalFormatting>
  <conditionalFormatting sqref="BG50">
    <cfRule type="cellIs" dxfId="8014" priority="4193" operator="lessThan">
      <formula>$C$4</formula>
    </cfRule>
  </conditionalFormatting>
  <conditionalFormatting sqref="BG51">
    <cfRule type="cellIs" dxfId="8013" priority="4194" operator="lessThan">
      <formula>$C$4</formula>
    </cfRule>
  </conditionalFormatting>
  <conditionalFormatting sqref="BG51">
    <cfRule type="cellIs" dxfId="8012" priority="4195" operator="lessThan">
      <formula>$C$4</formula>
    </cfRule>
  </conditionalFormatting>
  <conditionalFormatting sqref="BG52">
    <cfRule type="cellIs" dxfId="8011" priority="4196" operator="lessThan">
      <formula>$C$4</formula>
    </cfRule>
  </conditionalFormatting>
  <conditionalFormatting sqref="BG52">
    <cfRule type="cellIs" dxfId="8010" priority="4197" operator="lessThan">
      <formula>$C$4</formula>
    </cfRule>
  </conditionalFormatting>
  <conditionalFormatting sqref="BG53">
    <cfRule type="cellIs" dxfId="8009" priority="4198" operator="lessThan">
      <formula>$C$4</formula>
    </cfRule>
  </conditionalFormatting>
  <conditionalFormatting sqref="BG53">
    <cfRule type="cellIs" dxfId="8008" priority="4199" operator="lessThan">
      <formula>$C$4</formula>
    </cfRule>
  </conditionalFormatting>
  <conditionalFormatting sqref="BG54">
    <cfRule type="cellIs" dxfId="8007" priority="4200" operator="lessThan">
      <formula>$C$4</formula>
    </cfRule>
  </conditionalFormatting>
  <conditionalFormatting sqref="BG54">
    <cfRule type="cellIs" dxfId="8006" priority="4201" operator="lessThan">
      <formula>$C$4</formula>
    </cfRule>
  </conditionalFormatting>
  <conditionalFormatting sqref="BG55">
    <cfRule type="cellIs" dxfId="8005" priority="4202" operator="lessThan">
      <formula>$C$4</formula>
    </cfRule>
  </conditionalFormatting>
  <conditionalFormatting sqref="BG55">
    <cfRule type="cellIs" dxfId="8004" priority="4203" operator="lessThan">
      <formula>$C$4</formula>
    </cfRule>
  </conditionalFormatting>
  <conditionalFormatting sqref="BG56">
    <cfRule type="cellIs" dxfId="8003" priority="4204" operator="lessThan">
      <formula>$C$4</formula>
    </cfRule>
  </conditionalFormatting>
  <conditionalFormatting sqref="BG56">
    <cfRule type="cellIs" dxfId="8002" priority="4205" operator="lessThan">
      <formula>$C$4</formula>
    </cfRule>
  </conditionalFormatting>
  <conditionalFormatting sqref="BG57">
    <cfRule type="cellIs" dxfId="8001" priority="4206" operator="lessThan">
      <formula>$C$4</formula>
    </cfRule>
  </conditionalFormatting>
  <conditionalFormatting sqref="BG57">
    <cfRule type="cellIs" dxfId="8000" priority="4207" operator="lessThan">
      <formula>$C$4</formula>
    </cfRule>
  </conditionalFormatting>
  <conditionalFormatting sqref="BG58">
    <cfRule type="cellIs" dxfId="7999" priority="4208" operator="lessThan">
      <formula>$C$4</formula>
    </cfRule>
  </conditionalFormatting>
  <conditionalFormatting sqref="BG58">
    <cfRule type="cellIs" dxfId="7998" priority="4209" operator="lessThan">
      <formula>$C$4</formula>
    </cfRule>
  </conditionalFormatting>
  <conditionalFormatting sqref="BG59">
    <cfRule type="cellIs" dxfId="7997" priority="4210" operator="lessThan">
      <formula>$C$4</formula>
    </cfRule>
  </conditionalFormatting>
  <conditionalFormatting sqref="BG59">
    <cfRule type="cellIs" dxfId="7996" priority="4211" operator="lessThan">
      <formula>$C$4</formula>
    </cfRule>
  </conditionalFormatting>
  <conditionalFormatting sqref="BG60">
    <cfRule type="cellIs" dxfId="7995" priority="4212" operator="lessThan">
      <formula>$C$4</formula>
    </cfRule>
  </conditionalFormatting>
  <conditionalFormatting sqref="BG60">
    <cfRule type="cellIs" dxfId="7994" priority="4213" operator="lessThan">
      <formula>$C$4</formula>
    </cfRule>
  </conditionalFormatting>
  <conditionalFormatting sqref="BH11">
    <cfRule type="cellIs" dxfId="7993" priority="4214" operator="lessThan">
      <formula>$C$4</formula>
    </cfRule>
  </conditionalFormatting>
  <conditionalFormatting sqref="BH11">
    <cfRule type="cellIs" dxfId="7992" priority="4215" operator="lessThan">
      <formula>$C$4</formula>
    </cfRule>
  </conditionalFormatting>
  <conditionalFormatting sqref="BH12">
    <cfRule type="cellIs" dxfId="7991" priority="4216" operator="lessThan">
      <formula>$C$4</formula>
    </cfRule>
  </conditionalFormatting>
  <conditionalFormatting sqref="BH12">
    <cfRule type="cellIs" dxfId="7990" priority="4217" operator="lessThan">
      <formula>$C$4</formula>
    </cfRule>
  </conditionalFormatting>
  <conditionalFormatting sqref="BH13">
    <cfRule type="cellIs" dxfId="7989" priority="4218" operator="lessThan">
      <formula>$C$4</formula>
    </cfRule>
  </conditionalFormatting>
  <conditionalFormatting sqref="BH13">
    <cfRule type="cellIs" dxfId="7988" priority="4219" operator="lessThan">
      <formula>$C$4</formula>
    </cfRule>
  </conditionalFormatting>
  <conditionalFormatting sqref="BH14">
    <cfRule type="cellIs" dxfId="7987" priority="4220" operator="lessThan">
      <formula>$C$4</formula>
    </cfRule>
  </conditionalFormatting>
  <conditionalFormatting sqref="BH14">
    <cfRule type="cellIs" dxfId="7986" priority="4221" operator="lessThan">
      <formula>$C$4</formula>
    </cfRule>
  </conditionalFormatting>
  <conditionalFormatting sqref="BH15">
    <cfRule type="cellIs" dxfId="7985" priority="4222" operator="lessThan">
      <formula>$C$4</formula>
    </cfRule>
  </conditionalFormatting>
  <conditionalFormatting sqref="BH15">
    <cfRule type="cellIs" dxfId="7984" priority="4223" operator="lessThan">
      <formula>$C$4</formula>
    </cfRule>
  </conditionalFormatting>
  <conditionalFormatting sqref="BH16">
    <cfRule type="cellIs" dxfId="7983" priority="4224" operator="lessThan">
      <formula>$C$4</formula>
    </cfRule>
  </conditionalFormatting>
  <conditionalFormatting sqref="BH16">
    <cfRule type="cellIs" dxfId="7982" priority="4225" operator="lessThan">
      <formula>$C$4</formula>
    </cfRule>
  </conditionalFormatting>
  <conditionalFormatting sqref="BH17">
    <cfRule type="cellIs" dxfId="7981" priority="4226" operator="lessThan">
      <formula>$C$4</formula>
    </cfRule>
  </conditionalFormatting>
  <conditionalFormatting sqref="BH17">
    <cfRule type="cellIs" dxfId="7980" priority="4227" operator="lessThan">
      <formula>$C$4</formula>
    </cfRule>
  </conditionalFormatting>
  <conditionalFormatting sqref="BH18">
    <cfRule type="cellIs" dxfId="7979" priority="4228" operator="lessThan">
      <formula>$C$4</formula>
    </cfRule>
  </conditionalFormatting>
  <conditionalFormatting sqref="BH18">
    <cfRule type="cellIs" dxfId="7978" priority="4229" operator="lessThan">
      <formula>$C$4</formula>
    </cfRule>
  </conditionalFormatting>
  <conditionalFormatting sqref="BH19">
    <cfRule type="cellIs" dxfId="7977" priority="4230" operator="lessThan">
      <formula>$C$4</formula>
    </cfRule>
  </conditionalFormatting>
  <conditionalFormatting sqref="BH19">
    <cfRule type="cellIs" dxfId="7976" priority="4231" operator="lessThan">
      <formula>$C$4</formula>
    </cfRule>
  </conditionalFormatting>
  <conditionalFormatting sqref="BH20">
    <cfRule type="cellIs" dxfId="7975" priority="4232" operator="lessThan">
      <formula>$C$4</formula>
    </cfRule>
  </conditionalFormatting>
  <conditionalFormatting sqref="BH20">
    <cfRule type="cellIs" dxfId="7974" priority="4233" operator="lessThan">
      <formula>$C$4</formula>
    </cfRule>
  </conditionalFormatting>
  <conditionalFormatting sqref="BH21">
    <cfRule type="cellIs" dxfId="7973" priority="4234" operator="lessThan">
      <formula>$C$4</formula>
    </cfRule>
  </conditionalFormatting>
  <conditionalFormatting sqref="BH21">
    <cfRule type="cellIs" dxfId="7972" priority="4235" operator="lessThan">
      <formula>$C$4</formula>
    </cfRule>
  </conditionalFormatting>
  <conditionalFormatting sqref="BH22">
    <cfRule type="cellIs" dxfId="7971" priority="4236" operator="lessThan">
      <formula>$C$4</formula>
    </cfRule>
  </conditionalFormatting>
  <conditionalFormatting sqref="BH22">
    <cfRule type="cellIs" dxfId="7970" priority="4237" operator="lessThan">
      <formula>$C$4</formula>
    </cfRule>
  </conditionalFormatting>
  <conditionalFormatting sqref="BH23">
    <cfRule type="cellIs" dxfId="7969" priority="4238" operator="lessThan">
      <formula>$C$4</formula>
    </cfRule>
  </conditionalFormatting>
  <conditionalFormatting sqref="BH23">
    <cfRule type="cellIs" dxfId="7968" priority="4239" operator="lessThan">
      <formula>$C$4</formula>
    </cfRule>
  </conditionalFormatting>
  <conditionalFormatting sqref="BH24">
    <cfRule type="cellIs" dxfId="7967" priority="4240" operator="lessThan">
      <formula>$C$4</formula>
    </cfRule>
  </conditionalFormatting>
  <conditionalFormatting sqref="BH24">
    <cfRule type="cellIs" dxfId="7966" priority="4241" operator="lessThan">
      <formula>$C$4</formula>
    </cfRule>
  </conditionalFormatting>
  <conditionalFormatting sqref="BH25">
    <cfRule type="cellIs" dxfId="7965" priority="4242" operator="lessThan">
      <formula>$C$4</formula>
    </cfRule>
  </conditionalFormatting>
  <conditionalFormatting sqref="BH25">
    <cfRule type="cellIs" dxfId="7964" priority="4243" operator="lessThan">
      <formula>$C$4</formula>
    </cfRule>
  </conditionalFormatting>
  <conditionalFormatting sqref="BH26">
    <cfRule type="cellIs" dxfId="7963" priority="4244" operator="lessThan">
      <formula>$C$4</formula>
    </cfRule>
  </conditionalFormatting>
  <conditionalFormatting sqref="BH26">
    <cfRule type="cellIs" dxfId="7962" priority="4245" operator="lessThan">
      <formula>$C$4</formula>
    </cfRule>
  </conditionalFormatting>
  <conditionalFormatting sqref="BH27">
    <cfRule type="cellIs" dxfId="7961" priority="4246" operator="lessThan">
      <formula>$C$4</formula>
    </cfRule>
  </conditionalFormatting>
  <conditionalFormatting sqref="BH27">
    <cfRule type="cellIs" dxfId="7960" priority="4247" operator="lessThan">
      <formula>$C$4</formula>
    </cfRule>
  </conditionalFormatting>
  <conditionalFormatting sqref="BH28">
    <cfRule type="cellIs" dxfId="7959" priority="4248" operator="lessThan">
      <formula>$C$4</formula>
    </cfRule>
  </conditionalFormatting>
  <conditionalFormatting sqref="BH28">
    <cfRule type="cellIs" dxfId="7958" priority="4249" operator="lessThan">
      <formula>$C$4</formula>
    </cfRule>
  </conditionalFormatting>
  <conditionalFormatting sqref="BH29">
    <cfRule type="cellIs" dxfId="7957" priority="4250" operator="lessThan">
      <formula>$C$4</formula>
    </cfRule>
  </conditionalFormatting>
  <conditionalFormatting sqref="BH29">
    <cfRule type="cellIs" dxfId="7956" priority="4251" operator="lessThan">
      <formula>$C$4</formula>
    </cfRule>
  </conditionalFormatting>
  <conditionalFormatting sqref="BH30">
    <cfRule type="cellIs" dxfId="7955" priority="4252" operator="lessThan">
      <formula>$C$4</formula>
    </cfRule>
  </conditionalFormatting>
  <conditionalFormatting sqref="BH30">
    <cfRule type="cellIs" dxfId="7954" priority="4253" operator="lessThan">
      <formula>$C$4</formula>
    </cfRule>
  </conditionalFormatting>
  <conditionalFormatting sqref="BH31">
    <cfRule type="cellIs" dxfId="7953" priority="4254" operator="lessThan">
      <formula>$C$4</formula>
    </cfRule>
  </conditionalFormatting>
  <conditionalFormatting sqref="BH31">
    <cfRule type="cellIs" dxfId="7952" priority="4255" operator="lessThan">
      <formula>$C$4</formula>
    </cfRule>
  </conditionalFormatting>
  <conditionalFormatting sqref="BH32">
    <cfRule type="cellIs" dxfId="7951" priority="4256" operator="lessThan">
      <formula>$C$4</formula>
    </cfRule>
  </conditionalFormatting>
  <conditionalFormatting sqref="BH32">
    <cfRule type="cellIs" dxfId="7950" priority="4257" operator="lessThan">
      <formula>$C$4</formula>
    </cfRule>
  </conditionalFormatting>
  <conditionalFormatting sqref="BH33">
    <cfRule type="cellIs" dxfId="7949" priority="4258" operator="lessThan">
      <formula>$C$4</formula>
    </cfRule>
  </conditionalFormatting>
  <conditionalFormatting sqref="BH33">
    <cfRule type="cellIs" dxfId="7948" priority="4259" operator="lessThan">
      <formula>$C$4</formula>
    </cfRule>
  </conditionalFormatting>
  <conditionalFormatting sqref="BH34">
    <cfRule type="cellIs" dxfId="7947" priority="4260" operator="lessThan">
      <formula>$C$4</formula>
    </cfRule>
  </conditionalFormatting>
  <conditionalFormatting sqref="BH34">
    <cfRule type="cellIs" dxfId="7946" priority="4261" operator="lessThan">
      <formula>$C$4</formula>
    </cfRule>
  </conditionalFormatting>
  <conditionalFormatting sqref="BH35">
    <cfRule type="cellIs" dxfId="7945" priority="4262" operator="lessThan">
      <formula>$C$4</formula>
    </cfRule>
  </conditionalFormatting>
  <conditionalFormatting sqref="BH35">
    <cfRule type="cellIs" dxfId="7944" priority="4263" operator="lessThan">
      <formula>$C$4</formula>
    </cfRule>
  </conditionalFormatting>
  <conditionalFormatting sqref="BH36">
    <cfRule type="cellIs" dxfId="7943" priority="4264" operator="lessThan">
      <formula>$C$4</formula>
    </cfRule>
  </conditionalFormatting>
  <conditionalFormatting sqref="BH36">
    <cfRule type="cellIs" dxfId="7942" priority="4265" operator="lessThan">
      <formula>$C$4</formula>
    </cfRule>
  </conditionalFormatting>
  <conditionalFormatting sqref="BH37">
    <cfRule type="cellIs" dxfId="7941" priority="4266" operator="lessThan">
      <formula>$C$4</formula>
    </cfRule>
  </conditionalFormatting>
  <conditionalFormatting sqref="BH37">
    <cfRule type="cellIs" dxfId="7940" priority="4267" operator="lessThan">
      <formula>$C$4</formula>
    </cfRule>
  </conditionalFormatting>
  <conditionalFormatting sqref="BH38">
    <cfRule type="cellIs" dxfId="7939" priority="4268" operator="lessThan">
      <formula>$C$4</formula>
    </cfRule>
  </conditionalFormatting>
  <conditionalFormatting sqref="BH38">
    <cfRule type="cellIs" dxfId="7938" priority="4269" operator="lessThan">
      <formula>$C$4</formula>
    </cfRule>
  </conditionalFormatting>
  <conditionalFormatting sqref="BH39">
    <cfRule type="cellIs" dxfId="7937" priority="4270" operator="lessThan">
      <formula>$C$4</formula>
    </cfRule>
  </conditionalFormatting>
  <conditionalFormatting sqref="BH39">
    <cfRule type="cellIs" dxfId="7936" priority="4271" operator="lessThan">
      <formula>$C$4</formula>
    </cfRule>
  </conditionalFormatting>
  <conditionalFormatting sqref="BH40">
    <cfRule type="cellIs" dxfId="7935" priority="4272" operator="lessThan">
      <formula>$C$4</formula>
    </cfRule>
  </conditionalFormatting>
  <conditionalFormatting sqref="BH40">
    <cfRule type="cellIs" dxfId="7934" priority="4273" operator="lessThan">
      <formula>$C$4</formula>
    </cfRule>
  </conditionalFormatting>
  <conditionalFormatting sqref="BH41">
    <cfRule type="cellIs" dxfId="7933" priority="4274" operator="lessThan">
      <formula>$C$4</formula>
    </cfRule>
  </conditionalFormatting>
  <conditionalFormatting sqref="BH41">
    <cfRule type="cellIs" dxfId="7932" priority="4275" operator="lessThan">
      <formula>$C$4</formula>
    </cfRule>
  </conditionalFormatting>
  <conditionalFormatting sqref="BH42">
    <cfRule type="cellIs" dxfId="7931" priority="4276" operator="lessThan">
      <formula>$C$4</formula>
    </cfRule>
  </conditionalFormatting>
  <conditionalFormatting sqref="BH42">
    <cfRule type="cellIs" dxfId="7930" priority="4277" operator="lessThan">
      <formula>$C$4</formula>
    </cfRule>
  </conditionalFormatting>
  <conditionalFormatting sqref="BH43">
    <cfRule type="cellIs" dxfId="7929" priority="4278" operator="lessThan">
      <formula>$C$4</formula>
    </cfRule>
  </conditionalFormatting>
  <conditionalFormatting sqref="BH43">
    <cfRule type="cellIs" dxfId="7928" priority="4279" operator="lessThan">
      <formula>$C$4</formula>
    </cfRule>
  </conditionalFormatting>
  <conditionalFormatting sqref="BH44">
    <cfRule type="cellIs" dxfId="7927" priority="4280" operator="lessThan">
      <formula>$C$4</formula>
    </cfRule>
  </conditionalFormatting>
  <conditionalFormatting sqref="BH44">
    <cfRule type="cellIs" dxfId="7926" priority="4281" operator="lessThan">
      <formula>$C$4</formula>
    </cfRule>
  </conditionalFormatting>
  <conditionalFormatting sqref="BH45">
    <cfRule type="cellIs" dxfId="7925" priority="4282" operator="lessThan">
      <formula>$C$4</formula>
    </cfRule>
  </conditionalFormatting>
  <conditionalFormatting sqref="BH45">
    <cfRule type="cellIs" dxfId="7924" priority="4283" operator="lessThan">
      <formula>$C$4</formula>
    </cfRule>
  </conditionalFormatting>
  <conditionalFormatting sqref="BH46">
    <cfRule type="cellIs" dxfId="7923" priority="4284" operator="lessThan">
      <formula>$C$4</formula>
    </cfRule>
  </conditionalFormatting>
  <conditionalFormatting sqref="BH46">
    <cfRule type="cellIs" dxfId="7922" priority="4285" operator="lessThan">
      <formula>$C$4</formula>
    </cfRule>
  </conditionalFormatting>
  <conditionalFormatting sqref="BH47">
    <cfRule type="cellIs" dxfId="7921" priority="4286" operator="lessThan">
      <formula>$C$4</formula>
    </cfRule>
  </conditionalFormatting>
  <conditionalFormatting sqref="BH47">
    <cfRule type="cellIs" dxfId="7920" priority="4287" operator="lessThan">
      <formula>$C$4</formula>
    </cfRule>
  </conditionalFormatting>
  <conditionalFormatting sqref="BH48">
    <cfRule type="cellIs" dxfId="7919" priority="4288" operator="lessThan">
      <formula>$C$4</formula>
    </cfRule>
  </conditionalFormatting>
  <conditionalFormatting sqref="BH48">
    <cfRule type="cellIs" dxfId="7918" priority="4289" operator="lessThan">
      <formula>$C$4</formula>
    </cfRule>
  </conditionalFormatting>
  <conditionalFormatting sqref="BH49">
    <cfRule type="cellIs" dxfId="7917" priority="4290" operator="lessThan">
      <formula>$C$4</formula>
    </cfRule>
  </conditionalFormatting>
  <conditionalFormatting sqref="BH49">
    <cfRule type="cellIs" dxfId="7916" priority="4291" operator="lessThan">
      <formula>$C$4</formula>
    </cfRule>
  </conditionalFormatting>
  <conditionalFormatting sqref="BH50">
    <cfRule type="cellIs" dxfId="7915" priority="4292" operator="lessThan">
      <formula>$C$4</formula>
    </cfRule>
  </conditionalFormatting>
  <conditionalFormatting sqref="BH50">
    <cfRule type="cellIs" dxfId="7914" priority="4293" operator="lessThan">
      <formula>$C$4</formula>
    </cfRule>
  </conditionalFormatting>
  <conditionalFormatting sqref="BH51">
    <cfRule type="cellIs" dxfId="7913" priority="4294" operator="lessThan">
      <formula>$C$4</formula>
    </cfRule>
  </conditionalFormatting>
  <conditionalFormatting sqref="BH51">
    <cfRule type="cellIs" dxfId="7912" priority="4295" operator="lessThan">
      <formula>$C$4</formula>
    </cfRule>
  </conditionalFormatting>
  <conditionalFormatting sqref="BH52">
    <cfRule type="cellIs" dxfId="7911" priority="4296" operator="lessThan">
      <formula>$C$4</formula>
    </cfRule>
  </conditionalFormatting>
  <conditionalFormatting sqref="BH52">
    <cfRule type="cellIs" dxfId="7910" priority="4297" operator="lessThan">
      <formula>$C$4</formula>
    </cfRule>
  </conditionalFormatting>
  <conditionalFormatting sqref="BH53">
    <cfRule type="cellIs" dxfId="7909" priority="4298" operator="lessThan">
      <formula>$C$4</formula>
    </cfRule>
  </conditionalFormatting>
  <conditionalFormatting sqref="BH53">
    <cfRule type="cellIs" dxfId="7908" priority="4299" operator="lessThan">
      <formula>$C$4</formula>
    </cfRule>
  </conditionalFormatting>
  <conditionalFormatting sqref="BH54">
    <cfRule type="cellIs" dxfId="7907" priority="4300" operator="lessThan">
      <formula>$C$4</formula>
    </cfRule>
  </conditionalFormatting>
  <conditionalFormatting sqref="BH54">
    <cfRule type="cellIs" dxfId="7906" priority="4301" operator="lessThan">
      <formula>$C$4</formula>
    </cfRule>
  </conditionalFormatting>
  <conditionalFormatting sqref="BH55">
    <cfRule type="cellIs" dxfId="7905" priority="4302" operator="lessThan">
      <formula>$C$4</formula>
    </cfRule>
  </conditionalFormatting>
  <conditionalFormatting sqref="BH55">
    <cfRule type="cellIs" dxfId="7904" priority="4303" operator="lessThan">
      <formula>$C$4</formula>
    </cfRule>
  </conditionalFormatting>
  <conditionalFormatting sqref="BH56">
    <cfRule type="cellIs" dxfId="7903" priority="4304" operator="lessThan">
      <formula>$C$4</formula>
    </cfRule>
  </conditionalFormatting>
  <conditionalFormatting sqref="BH56">
    <cfRule type="cellIs" dxfId="7902" priority="4305" operator="lessThan">
      <formula>$C$4</formula>
    </cfRule>
  </conditionalFormatting>
  <conditionalFormatting sqref="BH57">
    <cfRule type="cellIs" dxfId="7901" priority="4306" operator="lessThan">
      <formula>$C$4</formula>
    </cfRule>
  </conditionalFormatting>
  <conditionalFormatting sqref="BH57">
    <cfRule type="cellIs" dxfId="7900" priority="4307" operator="lessThan">
      <formula>$C$4</formula>
    </cfRule>
  </conditionalFormatting>
  <conditionalFormatting sqref="BH58">
    <cfRule type="cellIs" dxfId="7899" priority="4308" operator="lessThan">
      <formula>$C$4</formula>
    </cfRule>
  </conditionalFormatting>
  <conditionalFormatting sqref="BH58">
    <cfRule type="cellIs" dxfId="7898" priority="4309" operator="lessThan">
      <formula>$C$4</formula>
    </cfRule>
  </conditionalFormatting>
  <conditionalFormatting sqref="BH59">
    <cfRule type="cellIs" dxfId="7897" priority="4310" operator="lessThan">
      <formula>$C$4</formula>
    </cfRule>
  </conditionalFormatting>
  <conditionalFormatting sqref="BH59">
    <cfRule type="cellIs" dxfId="7896" priority="4311" operator="lessThan">
      <formula>$C$4</formula>
    </cfRule>
  </conditionalFormatting>
  <conditionalFormatting sqref="BH60">
    <cfRule type="cellIs" dxfId="7895" priority="4312" operator="lessThan">
      <formula>$C$4</formula>
    </cfRule>
  </conditionalFormatting>
  <conditionalFormatting sqref="BH60">
    <cfRule type="cellIs" dxfId="7894" priority="4313" operator="lessThan">
      <formula>$C$4</formula>
    </cfRule>
  </conditionalFormatting>
  <conditionalFormatting sqref="BI11">
    <cfRule type="cellIs" dxfId="7893" priority="4314" operator="lessThan">
      <formula>$C$4</formula>
    </cfRule>
  </conditionalFormatting>
  <conditionalFormatting sqref="BI11">
    <cfRule type="cellIs" dxfId="7892" priority="4315" operator="lessThan">
      <formula>$C$4</formula>
    </cfRule>
  </conditionalFormatting>
  <conditionalFormatting sqref="BI12">
    <cfRule type="cellIs" dxfId="7891" priority="4316" operator="lessThan">
      <formula>$C$4</formula>
    </cfRule>
  </conditionalFormatting>
  <conditionalFormatting sqref="BI12">
    <cfRule type="cellIs" dxfId="7890" priority="4317" operator="lessThan">
      <formula>$C$4</formula>
    </cfRule>
  </conditionalFormatting>
  <conditionalFormatting sqref="BI13">
    <cfRule type="cellIs" dxfId="7889" priority="4318" operator="lessThan">
      <formula>$C$4</formula>
    </cfRule>
  </conditionalFormatting>
  <conditionalFormatting sqref="BI13">
    <cfRule type="cellIs" dxfId="7888" priority="4319" operator="lessThan">
      <formula>$C$4</formula>
    </cfRule>
  </conditionalFormatting>
  <conditionalFormatting sqref="BI14">
    <cfRule type="cellIs" dxfId="7887" priority="4320" operator="lessThan">
      <formula>$C$4</formula>
    </cfRule>
  </conditionalFormatting>
  <conditionalFormatting sqref="BI14">
    <cfRule type="cellIs" dxfId="7886" priority="4321" operator="lessThan">
      <formula>$C$4</formula>
    </cfRule>
  </conditionalFormatting>
  <conditionalFormatting sqref="BI15">
    <cfRule type="cellIs" dxfId="7885" priority="4322" operator="lessThan">
      <formula>$C$4</formula>
    </cfRule>
  </conditionalFormatting>
  <conditionalFormatting sqref="BI15">
    <cfRule type="cellIs" dxfId="7884" priority="4323" operator="lessThan">
      <formula>$C$4</formula>
    </cfRule>
  </conditionalFormatting>
  <conditionalFormatting sqref="BI16">
    <cfRule type="cellIs" dxfId="7883" priority="4324" operator="lessThan">
      <formula>$C$4</formula>
    </cfRule>
  </conditionalFormatting>
  <conditionalFormatting sqref="BI16">
    <cfRule type="cellIs" dxfId="7882" priority="4325" operator="lessThan">
      <formula>$C$4</formula>
    </cfRule>
  </conditionalFormatting>
  <conditionalFormatting sqref="BI17">
    <cfRule type="cellIs" dxfId="7881" priority="4326" operator="lessThan">
      <formula>$C$4</formula>
    </cfRule>
  </conditionalFormatting>
  <conditionalFormatting sqref="BI17">
    <cfRule type="cellIs" dxfId="7880" priority="4327" operator="lessThan">
      <formula>$C$4</formula>
    </cfRule>
  </conditionalFormatting>
  <conditionalFormatting sqref="BI18">
    <cfRule type="cellIs" dxfId="7879" priority="4328" operator="lessThan">
      <formula>$C$4</formula>
    </cfRule>
  </conditionalFormatting>
  <conditionalFormatting sqref="BI18">
    <cfRule type="cellIs" dxfId="7878" priority="4329" operator="lessThan">
      <formula>$C$4</formula>
    </cfRule>
  </conditionalFormatting>
  <conditionalFormatting sqref="BI19">
    <cfRule type="cellIs" dxfId="7877" priority="4330" operator="lessThan">
      <formula>$C$4</formula>
    </cfRule>
  </conditionalFormatting>
  <conditionalFormatting sqref="BI19">
    <cfRule type="cellIs" dxfId="7876" priority="4331" operator="lessThan">
      <formula>$C$4</formula>
    </cfRule>
  </conditionalFormatting>
  <conditionalFormatting sqref="BI20">
    <cfRule type="cellIs" dxfId="7875" priority="4332" operator="lessThan">
      <formula>$C$4</formula>
    </cfRule>
  </conditionalFormatting>
  <conditionalFormatting sqref="BI20">
    <cfRule type="cellIs" dxfId="7874" priority="4333" operator="lessThan">
      <formula>$C$4</formula>
    </cfRule>
  </conditionalFormatting>
  <conditionalFormatting sqref="BI21">
    <cfRule type="cellIs" dxfId="7873" priority="4334" operator="lessThan">
      <formula>$C$4</formula>
    </cfRule>
  </conditionalFormatting>
  <conditionalFormatting sqref="BI21">
    <cfRule type="cellIs" dxfId="7872" priority="4335" operator="lessThan">
      <formula>$C$4</formula>
    </cfRule>
  </conditionalFormatting>
  <conditionalFormatting sqref="BI22">
    <cfRule type="cellIs" dxfId="7871" priority="4336" operator="lessThan">
      <formula>$C$4</formula>
    </cfRule>
  </conditionalFormatting>
  <conditionalFormatting sqref="BI22">
    <cfRule type="cellIs" dxfId="7870" priority="4337" operator="lessThan">
      <formula>$C$4</formula>
    </cfRule>
  </conditionalFormatting>
  <conditionalFormatting sqref="BI23">
    <cfRule type="cellIs" dxfId="7869" priority="4338" operator="lessThan">
      <formula>$C$4</formula>
    </cfRule>
  </conditionalFormatting>
  <conditionalFormatting sqref="BI23">
    <cfRule type="cellIs" dxfId="7868" priority="4339" operator="lessThan">
      <formula>$C$4</formula>
    </cfRule>
  </conditionalFormatting>
  <conditionalFormatting sqref="BI24">
    <cfRule type="cellIs" dxfId="7867" priority="4340" operator="lessThan">
      <formula>$C$4</formula>
    </cfRule>
  </conditionalFormatting>
  <conditionalFormatting sqref="BI24">
    <cfRule type="cellIs" dxfId="7866" priority="4341" operator="lessThan">
      <formula>$C$4</formula>
    </cfRule>
  </conditionalFormatting>
  <conditionalFormatting sqref="BI25">
    <cfRule type="cellIs" dxfId="7865" priority="4342" operator="lessThan">
      <formula>$C$4</formula>
    </cfRule>
  </conditionalFormatting>
  <conditionalFormatting sqref="BI25">
    <cfRule type="cellIs" dxfId="7864" priority="4343" operator="lessThan">
      <formula>$C$4</formula>
    </cfRule>
  </conditionalFormatting>
  <conditionalFormatting sqref="BI26">
    <cfRule type="cellIs" dxfId="7863" priority="4344" operator="lessThan">
      <formula>$C$4</formula>
    </cfRule>
  </conditionalFormatting>
  <conditionalFormatting sqref="BI26">
    <cfRule type="cellIs" dxfId="7862" priority="4345" operator="lessThan">
      <formula>$C$4</formula>
    </cfRule>
  </conditionalFormatting>
  <conditionalFormatting sqref="BI27">
    <cfRule type="cellIs" dxfId="7861" priority="4346" operator="lessThan">
      <formula>$C$4</formula>
    </cfRule>
  </conditionalFormatting>
  <conditionalFormatting sqref="BI27">
    <cfRule type="cellIs" dxfId="7860" priority="4347" operator="lessThan">
      <formula>$C$4</formula>
    </cfRule>
  </conditionalFormatting>
  <conditionalFormatting sqref="BI28">
    <cfRule type="cellIs" dxfId="7859" priority="4348" operator="lessThan">
      <formula>$C$4</formula>
    </cfRule>
  </conditionalFormatting>
  <conditionalFormatting sqref="BI28">
    <cfRule type="cellIs" dxfId="7858" priority="4349" operator="lessThan">
      <formula>$C$4</formula>
    </cfRule>
  </conditionalFormatting>
  <conditionalFormatting sqref="BI29">
    <cfRule type="cellIs" dxfId="7857" priority="4350" operator="lessThan">
      <formula>$C$4</formula>
    </cfRule>
  </conditionalFormatting>
  <conditionalFormatting sqref="BI29">
    <cfRule type="cellIs" dxfId="7856" priority="4351" operator="lessThan">
      <formula>$C$4</formula>
    </cfRule>
  </conditionalFormatting>
  <conditionalFormatting sqref="BI30">
    <cfRule type="cellIs" dxfId="7855" priority="4352" operator="lessThan">
      <formula>$C$4</formula>
    </cfRule>
  </conditionalFormatting>
  <conditionalFormatting sqref="BI30">
    <cfRule type="cellIs" dxfId="7854" priority="4353" operator="lessThan">
      <formula>$C$4</formula>
    </cfRule>
  </conditionalFormatting>
  <conditionalFormatting sqref="BI31">
    <cfRule type="cellIs" dxfId="7853" priority="4354" operator="lessThan">
      <formula>$C$4</formula>
    </cfRule>
  </conditionalFormatting>
  <conditionalFormatting sqref="BI31">
    <cfRule type="cellIs" dxfId="7852" priority="4355" operator="lessThan">
      <formula>$C$4</formula>
    </cfRule>
  </conditionalFormatting>
  <conditionalFormatting sqref="BI32">
    <cfRule type="cellIs" dxfId="7851" priority="4356" operator="lessThan">
      <formula>$C$4</formula>
    </cfRule>
  </conditionalFormatting>
  <conditionalFormatting sqref="BI32">
    <cfRule type="cellIs" dxfId="7850" priority="4357" operator="lessThan">
      <formula>$C$4</formula>
    </cfRule>
  </conditionalFormatting>
  <conditionalFormatting sqref="BI33">
    <cfRule type="cellIs" dxfId="7849" priority="4358" operator="lessThan">
      <formula>$C$4</formula>
    </cfRule>
  </conditionalFormatting>
  <conditionalFormatting sqref="BI33">
    <cfRule type="cellIs" dxfId="7848" priority="4359" operator="lessThan">
      <formula>$C$4</formula>
    </cfRule>
  </conditionalFormatting>
  <conditionalFormatting sqref="BI34">
    <cfRule type="cellIs" dxfId="7847" priority="4360" operator="lessThan">
      <formula>$C$4</formula>
    </cfRule>
  </conditionalFormatting>
  <conditionalFormatting sqref="BI34">
    <cfRule type="cellIs" dxfId="7846" priority="4361" operator="lessThan">
      <formula>$C$4</formula>
    </cfRule>
  </conditionalFormatting>
  <conditionalFormatting sqref="BI35">
    <cfRule type="cellIs" dxfId="7845" priority="4362" operator="lessThan">
      <formula>$C$4</formula>
    </cfRule>
  </conditionalFormatting>
  <conditionalFormatting sqref="BI35">
    <cfRule type="cellIs" dxfId="7844" priority="4363" operator="lessThan">
      <formula>$C$4</formula>
    </cfRule>
  </conditionalFormatting>
  <conditionalFormatting sqref="BI36">
    <cfRule type="cellIs" dxfId="7843" priority="4364" operator="lessThan">
      <formula>$C$4</formula>
    </cfRule>
  </conditionalFormatting>
  <conditionalFormatting sqref="BI36">
    <cfRule type="cellIs" dxfId="7842" priority="4365" operator="lessThan">
      <formula>$C$4</formula>
    </cfRule>
  </conditionalFormatting>
  <conditionalFormatting sqref="BI37">
    <cfRule type="cellIs" dxfId="7841" priority="4366" operator="lessThan">
      <formula>$C$4</formula>
    </cfRule>
  </conditionalFormatting>
  <conditionalFormatting sqref="BI37">
    <cfRule type="cellIs" dxfId="7840" priority="4367" operator="lessThan">
      <formula>$C$4</formula>
    </cfRule>
  </conditionalFormatting>
  <conditionalFormatting sqref="BI38">
    <cfRule type="cellIs" dxfId="7839" priority="4368" operator="lessThan">
      <formula>$C$4</formula>
    </cfRule>
  </conditionalFormatting>
  <conditionalFormatting sqref="BI38">
    <cfRule type="cellIs" dxfId="7838" priority="4369" operator="lessThan">
      <formula>$C$4</formula>
    </cfRule>
  </conditionalFormatting>
  <conditionalFormatting sqref="BI39">
    <cfRule type="cellIs" dxfId="7837" priority="4370" operator="lessThan">
      <formula>$C$4</formula>
    </cfRule>
  </conditionalFormatting>
  <conditionalFormatting sqref="BI39">
    <cfRule type="cellIs" dxfId="7836" priority="4371" operator="lessThan">
      <formula>$C$4</formula>
    </cfRule>
  </conditionalFormatting>
  <conditionalFormatting sqref="BI40">
    <cfRule type="cellIs" dxfId="7835" priority="4372" operator="lessThan">
      <formula>$C$4</formula>
    </cfRule>
  </conditionalFormatting>
  <conditionalFormatting sqref="BI40">
    <cfRule type="cellIs" dxfId="7834" priority="4373" operator="lessThan">
      <formula>$C$4</formula>
    </cfRule>
  </conditionalFormatting>
  <conditionalFormatting sqref="BI41">
    <cfRule type="cellIs" dxfId="7833" priority="4374" operator="lessThan">
      <formula>$C$4</formula>
    </cfRule>
  </conditionalFormatting>
  <conditionalFormatting sqref="BI41">
    <cfRule type="cellIs" dxfId="7832" priority="4375" operator="lessThan">
      <formula>$C$4</formula>
    </cfRule>
  </conditionalFormatting>
  <conditionalFormatting sqref="BI42">
    <cfRule type="cellIs" dxfId="7831" priority="4376" operator="lessThan">
      <formula>$C$4</formula>
    </cfRule>
  </conditionalFormatting>
  <conditionalFormatting sqref="BI42">
    <cfRule type="cellIs" dxfId="7830" priority="4377" operator="lessThan">
      <formula>$C$4</formula>
    </cfRule>
  </conditionalFormatting>
  <conditionalFormatting sqref="BI43">
    <cfRule type="cellIs" dxfId="7829" priority="4378" operator="lessThan">
      <formula>$C$4</formula>
    </cfRule>
  </conditionalFormatting>
  <conditionalFormatting sqref="BI43">
    <cfRule type="cellIs" dxfId="7828" priority="4379" operator="lessThan">
      <formula>$C$4</formula>
    </cfRule>
  </conditionalFormatting>
  <conditionalFormatting sqref="BI44">
    <cfRule type="cellIs" dxfId="7827" priority="4380" operator="lessThan">
      <formula>$C$4</formula>
    </cfRule>
  </conditionalFormatting>
  <conditionalFormatting sqref="BI44">
    <cfRule type="cellIs" dxfId="7826" priority="4381" operator="lessThan">
      <formula>$C$4</formula>
    </cfRule>
  </conditionalFormatting>
  <conditionalFormatting sqref="BI45">
    <cfRule type="cellIs" dxfId="7825" priority="4382" operator="lessThan">
      <formula>$C$4</formula>
    </cfRule>
  </conditionalFormatting>
  <conditionalFormatting sqref="BI45">
    <cfRule type="cellIs" dxfId="7824" priority="4383" operator="lessThan">
      <formula>$C$4</formula>
    </cfRule>
  </conditionalFormatting>
  <conditionalFormatting sqref="BI46">
    <cfRule type="cellIs" dxfId="7823" priority="4384" operator="lessThan">
      <formula>$C$4</formula>
    </cfRule>
  </conditionalFormatting>
  <conditionalFormatting sqref="BI46">
    <cfRule type="cellIs" dxfId="7822" priority="4385" operator="lessThan">
      <formula>$C$4</formula>
    </cfRule>
  </conditionalFormatting>
  <conditionalFormatting sqref="BI47">
    <cfRule type="cellIs" dxfId="7821" priority="4386" operator="lessThan">
      <formula>$C$4</formula>
    </cfRule>
  </conditionalFormatting>
  <conditionalFormatting sqref="BI47">
    <cfRule type="cellIs" dxfId="7820" priority="4387" operator="lessThan">
      <formula>$C$4</formula>
    </cfRule>
  </conditionalFormatting>
  <conditionalFormatting sqref="BI48">
    <cfRule type="cellIs" dxfId="7819" priority="4388" operator="lessThan">
      <formula>$C$4</formula>
    </cfRule>
  </conditionalFormatting>
  <conditionalFormatting sqref="BI48">
    <cfRule type="cellIs" dxfId="7818" priority="4389" operator="lessThan">
      <formula>$C$4</formula>
    </cfRule>
  </conditionalFormatting>
  <conditionalFormatting sqref="BI49">
    <cfRule type="cellIs" dxfId="7817" priority="4390" operator="lessThan">
      <formula>$C$4</formula>
    </cfRule>
  </conditionalFormatting>
  <conditionalFormatting sqref="BI49">
    <cfRule type="cellIs" dxfId="7816" priority="4391" operator="lessThan">
      <formula>$C$4</formula>
    </cfRule>
  </conditionalFormatting>
  <conditionalFormatting sqref="BI50">
    <cfRule type="cellIs" dxfId="7815" priority="4392" operator="lessThan">
      <formula>$C$4</formula>
    </cfRule>
  </conditionalFormatting>
  <conditionalFormatting sqref="BI50">
    <cfRule type="cellIs" dxfId="7814" priority="4393" operator="lessThan">
      <formula>$C$4</formula>
    </cfRule>
  </conditionalFormatting>
  <conditionalFormatting sqref="BI51">
    <cfRule type="cellIs" dxfId="7813" priority="4394" operator="lessThan">
      <formula>$C$4</formula>
    </cfRule>
  </conditionalFormatting>
  <conditionalFormatting sqref="BI51">
    <cfRule type="cellIs" dxfId="7812" priority="4395" operator="lessThan">
      <formula>$C$4</formula>
    </cfRule>
  </conditionalFormatting>
  <conditionalFormatting sqref="BI52">
    <cfRule type="cellIs" dxfId="7811" priority="4396" operator="lessThan">
      <formula>$C$4</formula>
    </cfRule>
  </conditionalFormatting>
  <conditionalFormatting sqref="BI52">
    <cfRule type="cellIs" dxfId="7810" priority="4397" operator="lessThan">
      <formula>$C$4</formula>
    </cfRule>
  </conditionalFormatting>
  <conditionalFormatting sqref="BI53">
    <cfRule type="cellIs" dxfId="7809" priority="4398" operator="lessThan">
      <formula>$C$4</formula>
    </cfRule>
  </conditionalFormatting>
  <conditionalFormatting sqref="BI53">
    <cfRule type="cellIs" dxfId="7808" priority="4399" operator="lessThan">
      <formula>$C$4</formula>
    </cfRule>
  </conditionalFormatting>
  <conditionalFormatting sqref="BI54">
    <cfRule type="cellIs" dxfId="7807" priority="4400" operator="lessThan">
      <formula>$C$4</formula>
    </cfRule>
  </conditionalFormatting>
  <conditionalFormatting sqref="BI54">
    <cfRule type="cellIs" dxfId="7806" priority="4401" operator="lessThan">
      <formula>$C$4</formula>
    </cfRule>
  </conditionalFormatting>
  <conditionalFormatting sqref="BI55">
    <cfRule type="cellIs" dxfId="7805" priority="4402" operator="lessThan">
      <formula>$C$4</formula>
    </cfRule>
  </conditionalFormatting>
  <conditionalFormatting sqref="BI55">
    <cfRule type="cellIs" dxfId="7804" priority="4403" operator="lessThan">
      <formula>$C$4</formula>
    </cfRule>
  </conditionalFormatting>
  <conditionalFormatting sqref="BI56">
    <cfRule type="cellIs" dxfId="7803" priority="4404" operator="lessThan">
      <formula>$C$4</formula>
    </cfRule>
  </conditionalFormatting>
  <conditionalFormatting sqref="BI56">
    <cfRule type="cellIs" dxfId="7802" priority="4405" operator="lessThan">
      <formula>$C$4</formula>
    </cfRule>
  </conditionalFormatting>
  <conditionalFormatting sqref="BI57">
    <cfRule type="cellIs" dxfId="7801" priority="4406" operator="lessThan">
      <formula>$C$4</formula>
    </cfRule>
  </conditionalFormatting>
  <conditionalFormatting sqref="BI57">
    <cfRule type="cellIs" dxfId="7800" priority="4407" operator="lessThan">
      <formula>$C$4</formula>
    </cfRule>
  </conditionalFormatting>
  <conditionalFormatting sqref="BI58">
    <cfRule type="cellIs" dxfId="7799" priority="4408" operator="lessThan">
      <formula>$C$4</formula>
    </cfRule>
  </conditionalFormatting>
  <conditionalFormatting sqref="BI58">
    <cfRule type="cellIs" dxfId="7798" priority="4409" operator="lessThan">
      <formula>$C$4</formula>
    </cfRule>
  </conditionalFormatting>
  <conditionalFormatting sqref="BI59">
    <cfRule type="cellIs" dxfId="7797" priority="4410" operator="lessThan">
      <formula>$C$4</formula>
    </cfRule>
  </conditionalFormatting>
  <conditionalFormatting sqref="BI59">
    <cfRule type="cellIs" dxfId="7796" priority="4411" operator="lessThan">
      <formula>$C$4</formula>
    </cfRule>
  </conditionalFormatting>
  <conditionalFormatting sqref="BI60">
    <cfRule type="cellIs" dxfId="7795" priority="4412" operator="lessThan">
      <formula>$C$4</formula>
    </cfRule>
  </conditionalFormatting>
  <conditionalFormatting sqref="BI60">
    <cfRule type="cellIs" dxfId="7794" priority="4413" operator="lessThan">
      <formula>$C$4</formula>
    </cfRule>
  </conditionalFormatting>
  <conditionalFormatting sqref="BJ11">
    <cfRule type="cellIs" dxfId="7793" priority="4414" operator="lessThan">
      <formula>$C$4</formula>
    </cfRule>
  </conditionalFormatting>
  <conditionalFormatting sqref="BJ11">
    <cfRule type="cellIs" dxfId="7792" priority="4415" operator="lessThan">
      <formula>$C$4</formula>
    </cfRule>
  </conditionalFormatting>
  <conditionalFormatting sqref="BJ12">
    <cfRule type="cellIs" dxfId="7791" priority="4416" operator="lessThan">
      <formula>$C$4</formula>
    </cfRule>
  </conditionalFormatting>
  <conditionalFormatting sqref="BJ12">
    <cfRule type="cellIs" dxfId="7790" priority="4417" operator="lessThan">
      <formula>$C$4</formula>
    </cfRule>
  </conditionalFormatting>
  <conditionalFormatting sqref="BJ13">
    <cfRule type="cellIs" dxfId="7789" priority="4418" operator="lessThan">
      <formula>$C$4</formula>
    </cfRule>
  </conditionalFormatting>
  <conditionalFormatting sqref="BJ13">
    <cfRule type="cellIs" dxfId="7788" priority="4419" operator="lessThan">
      <formula>$C$4</formula>
    </cfRule>
  </conditionalFormatting>
  <conditionalFormatting sqref="BJ14">
    <cfRule type="cellIs" dxfId="7787" priority="4420" operator="lessThan">
      <formula>$C$4</formula>
    </cfRule>
  </conditionalFormatting>
  <conditionalFormatting sqref="BJ14">
    <cfRule type="cellIs" dxfId="7786" priority="4421" operator="lessThan">
      <formula>$C$4</formula>
    </cfRule>
  </conditionalFormatting>
  <conditionalFormatting sqref="BJ15">
    <cfRule type="cellIs" dxfId="7785" priority="4422" operator="lessThan">
      <formula>$C$4</formula>
    </cfRule>
  </conditionalFormatting>
  <conditionalFormatting sqref="BJ15">
    <cfRule type="cellIs" dxfId="7784" priority="4423" operator="lessThan">
      <formula>$C$4</formula>
    </cfRule>
  </conditionalFormatting>
  <conditionalFormatting sqref="BJ16">
    <cfRule type="cellIs" dxfId="7783" priority="4424" operator="lessThan">
      <formula>$C$4</formula>
    </cfRule>
  </conditionalFormatting>
  <conditionalFormatting sqref="BJ16">
    <cfRule type="cellIs" dxfId="7782" priority="4425" operator="lessThan">
      <formula>$C$4</formula>
    </cfRule>
  </conditionalFormatting>
  <conditionalFormatting sqref="BJ17">
    <cfRule type="cellIs" dxfId="7781" priority="4426" operator="lessThan">
      <formula>$C$4</formula>
    </cfRule>
  </conditionalFormatting>
  <conditionalFormatting sqref="BJ17">
    <cfRule type="cellIs" dxfId="7780" priority="4427" operator="lessThan">
      <formula>$C$4</formula>
    </cfRule>
  </conditionalFormatting>
  <conditionalFormatting sqref="BJ18">
    <cfRule type="cellIs" dxfId="7779" priority="4428" operator="lessThan">
      <formula>$C$4</formula>
    </cfRule>
  </conditionalFormatting>
  <conditionalFormatting sqref="BJ18">
    <cfRule type="cellIs" dxfId="7778" priority="4429" operator="lessThan">
      <formula>$C$4</formula>
    </cfRule>
  </conditionalFormatting>
  <conditionalFormatting sqref="BJ19">
    <cfRule type="cellIs" dxfId="7777" priority="4430" operator="lessThan">
      <formula>$C$4</formula>
    </cfRule>
  </conditionalFormatting>
  <conditionalFormatting sqref="BJ19">
    <cfRule type="cellIs" dxfId="7776" priority="4431" operator="lessThan">
      <formula>$C$4</formula>
    </cfRule>
  </conditionalFormatting>
  <conditionalFormatting sqref="BJ20">
    <cfRule type="cellIs" dxfId="7775" priority="4432" operator="lessThan">
      <formula>$C$4</formula>
    </cfRule>
  </conditionalFormatting>
  <conditionalFormatting sqref="BJ20">
    <cfRule type="cellIs" dxfId="7774" priority="4433" operator="lessThan">
      <formula>$C$4</formula>
    </cfRule>
  </conditionalFormatting>
  <conditionalFormatting sqref="BJ21">
    <cfRule type="cellIs" dxfId="7773" priority="4434" operator="lessThan">
      <formula>$C$4</formula>
    </cfRule>
  </conditionalFormatting>
  <conditionalFormatting sqref="BJ21">
    <cfRule type="cellIs" dxfId="7772" priority="4435" operator="lessThan">
      <formula>$C$4</formula>
    </cfRule>
  </conditionalFormatting>
  <conditionalFormatting sqref="BJ22">
    <cfRule type="cellIs" dxfId="7771" priority="4436" operator="lessThan">
      <formula>$C$4</formula>
    </cfRule>
  </conditionalFormatting>
  <conditionalFormatting sqref="BJ22">
    <cfRule type="cellIs" dxfId="7770" priority="4437" operator="lessThan">
      <formula>$C$4</formula>
    </cfRule>
  </conditionalFormatting>
  <conditionalFormatting sqref="BJ23">
    <cfRule type="cellIs" dxfId="7769" priority="4438" operator="lessThan">
      <formula>$C$4</formula>
    </cfRule>
  </conditionalFormatting>
  <conditionalFormatting sqref="BJ23">
    <cfRule type="cellIs" dxfId="7768" priority="4439" operator="lessThan">
      <formula>$C$4</formula>
    </cfRule>
  </conditionalFormatting>
  <conditionalFormatting sqref="BJ24">
    <cfRule type="cellIs" dxfId="7767" priority="4440" operator="lessThan">
      <formula>$C$4</formula>
    </cfRule>
  </conditionalFormatting>
  <conditionalFormatting sqref="BJ24">
    <cfRule type="cellIs" dxfId="7766" priority="4441" operator="lessThan">
      <formula>$C$4</formula>
    </cfRule>
  </conditionalFormatting>
  <conditionalFormatting sqref="BJ25">
    <cfRule type="cellIs" dxfId="7765" priority="4442" operator="lessThan">
      <formula>$C$4</formula>
    </cfRule>
  </conditionalFormatting>
  <conditionalFormatting sqref="BJ25">
    <cfRule type="cellIs" dxfId="7764" priority="4443" operator="lessThan">
      <formula>$C$4</formula>
    </cfRule>
  </conditionalFormatting>
  <conditionalFormatting sqref="BJ26">
    <cfRule type="cellIs" dxfId="7763" priority="4444" operator="lessThan">
      <formula>$C$4</formula>
    </cfRule>
  </conditionalFormatting>
  <conditionalFormatting sqref="BJ26">
    <cfRule type="cellIs" dxfId="7762" priority="4445" operator="lessThan">
      <formula>$C$4</formula>
    </cfRule>
  </conditionalFormatting>
  <conditionalFormatting sqref="BJ27">
    <cfRule type="cellIs" dxfId="7761" priority="4446" operator="lessThan">
      <formula>$C$4</formula>
    </cfRule>
  </conditionalFormatting>
  <conditionalFormatting sqref="BJ27">
    <cfRule type="cellIs" dxfId="7760" priority="4447" operator="lessThan">
      <formula>$C$4</formula>
    </cfRule>
  </conditionalFormatting>
  <conditionalFormatting sqref="BJ28">
    <cfRule type="cellIs" dxfId="7759" priority="4448" operator="lessThan">
      <formula>$C$4</formula>
    </cfRule>
  </conditionalFormatting>
  <conditionalFormatting sqref="BJ28">
    <cfRule type="cellIs" dxfId="7758" priority="4449" operator="lessThan">
      <formula>$C$4</formula>
    </cfRule>
  </conditionalFormatting>
  <conditionalFormatting sqref="BJ29">
    <cfRule type="cellIs" dxfId="7757" priority="4450" operator="lessThan">
      <formula>$C$4</formula>
    </cfRule>
  </conditionalFormatting>
  <conditionalFormatting sqref="BJ29">
    <cfRule type="cellIs" dxfId="7756" priority="4451" operator="lessThan">
      <formula>$C$4</formula>
    </cfRule>
  </conditionalFormatting>
  <conditionalFormatting sqref="BJ30">
    <cfRule type="cellIs" dxfId="7755" priority="4452" operator="lessThan">
      <formula>$C$4</formula>
    </cfRule>
  </conditionalFormatting>
  <conditionalFormatting sqref="BJ30">
    <cfRule type="cellIs" dxfId="7754" priority="4453" operator="lessThan">
      <formula>$C$4</formula>
    </cfRule>
  </conditionalFormatting>
  <conditionalFormatting sqref="BJ31">
    <cfRule type="cellIs" dxfId="7753" priority="4454" operator="lessThan">
      <formula>$C$4</formula>
    </cfRule>
  </conditionalFormatting>
  <conditionalFormatting sqref="BJ31">
    <cfRule type="cellIs" dxfId="7752" priority="4455" operator="lessThan">
      <formula>$C$4</formula>
    </cfRule>
  </conditionalFormatting>
  <conditionalFormatting sqref="BJ32">
    <cfRule type="cellIs" dxfId="7751" priority="4456" operator="lessThan">
      <formula>$C$4</formula>
    </cfRule>
  </conditionalFormatting>
  <conditionalFormatting sqref="BJ32">
    <cfRule type="cellIs" dxfId="7750" priority="4457" operator="lessThan">
      <formula>$C$4</formula>
    </cfRule>
  </conditionalFormatting>
  <conditionalFormatting sqref="BJ33">
    <cfRule type="cellIs" dxfId="7749" priority="4458" operator="lessThan">
      <formula>$C$4</formula>
    </cfRule>
  </conditionalFormatting>
  <conditionalFormatting sqref="BJ33">
    <cfRule type="cellIs" dxfId="7748" priority="4459" operator="lessThan">
      <formula>$C$4</formula>
    </cfRule>
  </conditionalFormatting>
  <conditionalFormatting sqref="BJ34">
    <cfRule type="cellIs" dxfId="7747" priority="4460" operator="lessThan">
      <formula>$C$4</formula>
    </cfRule>
  </conditionalFormatting>
  <conditionalFormatting sqref="BJ34">
    <cfRule type="cellIs" dxfId="7746" priority="4461" operator="lessThan">
      <formula>$C$4</formula>
    </cfRule>
  </conditionalFormatting>
  <conditionalFormatting sqref="BJ35">
    <cfRule type="cellIs" dxfId="7745" priority="4462" operator="lessThan">
      <formula>$C$4</formula>
    </cfRule>
  </conditionalFormatting>
  <conditionalFormatting sqref="BJ35">
    <cfRule type="cellIs" dxfId="7744" priority="4463" operator="lessThan">
      <formula>$C$4</formula>
    </cfRule>
  </conditionalFormatting>
  <conditionalFormatting sqref="BJ36">
    <cfRule type="cellIs" dxfId="7743" priority="4464" operator="lessThan">
      <formula>$C$4</formula>
    </cfRule>
  </conditionalFormatting>
  <conditionalFormatting sqref="BJ36">
    <cfRule type="cellIs" dxfId="7742" priority="4465" operator="lessThan">
      <formula>$C$4</formula>
    </cfRule>
  </conditionalFormatting>
  <conditionalFormatting sqref="BJ37">
    <cfRule type="cellIs" dxfId="7741" priority="4466" operator="lessThan">
      <formula>$C$4</formula>
    </cfRule>
  </conditionalFormatting>
  <conditionalFormatting sqref="BJ37">
    <cfRule type="cellIs" dxfId="7740" priority="4467" operator="lessThan">
      <formula>$C$4</formula>
    </cfRule>
  </conditionalFormatting>
  <conditionalFormatting sqref="BJ38">
    <cfRule type="cellIs" dxfId="7739" priority="4468" operator="lessThan">
      <formula>$C$4</formula>
    </cfRule>
  </conditionalFormatting>
  <conditionalFormatting sqref="BJ38">
    <cfRule type="cellIs" dxfId="7738" priority="4469" operator="lessThan">
      <formula>$C$4</formula>
    </cfRule>
  </conditionalFormatting>
  <conditionalFormatting sqref="BJ39">
    <cfRule type="cellIs" dxfId="7737" priority="4470" operator="lessThan">
      <formula>$C$4</formula>
    </cfRule>
  </conditionalFormatting>
  <conditionalFormatting sqref="BJ39">
    <cfRule type="cellIs" dxfId="7736" priority="4471" operator="lessThan">
      <formula>$C$4</formula>
    </cfRule>
  </conditionalFormatting>
  <conditionalFormatting sqref="BJ40">
    <cfRule type="cellIs" dxfId="7735" priority="4472" operator="lessThan">
      <formula>$C$4</formula>
    </cfRule>
  </conditionalFormatting>
  <conditionalFormatting sqref="BJ40">
    <cfRule type="cellIs" dxfId="7734" priority="4473" operator="lessThan">
      <formula>$C$4</formula>
    </cfRule>
  </conditionalFormatting>
  <conditionalFormatting sqref="BJ41">
    <cfRule type="cellIs" dxfId="7733" priority="4474" operator="lessThan">
      <formula>$C$4</formula>
    </cfRule>
  </conditionalFormatting>
  <conditionalFormatting sqref="BJ41">
    <cfRule type="cellIs" dxfId="7732" priority="4475" operator="lessThan">
      <formula>$C$4</formula>
    </cfRule>
  </conditionalFormatting>
  <conditionalFormatting sqref="BJ42">
    <cfRule type="cellIs" dxfId="7731" priority="4476" operator="lessThan">
      <formula>$C$4</formula>
    </cfRule>
  </conditionalFormatting>
  <conditionalFormatting sqref="BJ42">
    <cfRule type="cellIs" dxfId="7730" priority="4477" operator="lessThan">
      <formula>$C$4</formula>
    </cfRule>
  </conditionalFormatting>
  <conditionalFormatting sqref="BJ43">
    <cfRule type="cellIs" dxfId="7729" priority="4478" operator="lessThan">
      <formula>$C$4</formula>
    </cfRule>
  </conditionalFormatting>
  <conditionalFormatting sqref="BJ43">
    <cfRule type="cellIs" dxfId="7728" priority="4479" operator="lessThan">
      <formula>$C$4</formula>
    </cfRule>
  </conditionalFormatting>
  <conditionalFormatting sqref="BJ44">
    <cfRule type="cellIs" dxfId="7727" priority="4480" operator="lessThan">
      <formula>$C$4</formula>
    </cfRule>
  </conditionalFormatting>
  <conditionalFormatting sqref="BJ44">
    <cfRule type="cellIs" dxfId="7726" priority="4481" operator="lessThan">
      <formula>$C$4</formula>
    </cfRule>
  </conditionalFormatting>
  <conditionalFormatting sqref="BJ45">
    <cfRule type="cellIs" dxfId="7725" priority="4482" operator="lessThan">
      <formula>$C$4</formula>
    </cfRule>
  </conditionalFormatting>
  <conditionalFormatting sqref="BJ45">
    <cfRule type="cellIs" dxfId="7724" priority="4483" operator="lessThan">
      <formula>$C$4</formula>
    </cfRule>
  </conditionalFormatting>
  <conditionalFormatting sqref="BJ46">
    <cfRule type="cellIs" dxfId="7723" priority="4484" operator="lessThan">
      <formula>$C$4</formula>
    </cfRule>
  </conditionalFormatting>
  <conditionalFormatting sqref="BJ46">
    <cfRule type="cellIs" dxfId="7722" priority="4485" operator="lessThan">
      <formula>$C$4</formula>
    </cfRule>
  </conditionalFormatting>
  <conditionalFormatting sqref="BJ47">
    <cfRule type="cellIs" dxfId="7721" priority="4486" operator="lessThan">
      <formula>$C$4</formula>
    </cfRule>
  </conditionalFormatting>
  <conditionalFormatting sqref="BJ47">
    <cfRule type="cellIs" dxfId="7720" priority="4487" operator="lessThan">
      <formula>$C$4</formula>
    </cfRule>
  </conditionalFormatting>
  <conditionalFormatting sqref="BJ48">
    <cfRule type="cellIs" dxfId="7719" priority="4488" operator="lessThan">
      <formula>$C$4</formula>
    </cfRule>
  </conditionalFormatting>
  <conditionalFormatting sqref="BJ48">
    <cfRule type="cellIs" dxfId="7718" priority="4489" operator="lessThan">
      <formula>$C$4</formula>
    </cfRule>
  </conditionalFormatting>
  <conditionalFormatting sqref="BJ49">
    <cfRule type="cellIs" dxfId="7717" priority="4490" operator="lessThan">
      <formula>$C$4</formula>
    </cfRule>
  </conditionalFormatting>
  <conditionalFormatting sqref="BJ49">
    <cfRule type="cellIs" dxfId="7716" priority="4491" operator="lessThan">
      <formula>$C$4</formula>
    </cfRule>
  </conditionalFormatting>
  <conditionalFormatting sqref="BJ50">
    <cfRule type="cellIs" dxfId="7715" priority="4492" operator="lessThan">
      <formula>$C$4</formula>
    </cfRule>
  </conditionalFormatting>
  <conditionalFormatting sqref="BJ50">
    <cfRule type="cellIs" dxfId="7714" priority="4493" operator="lessThan">
      <formula>$C$4</formula>
    </cfRule>
  </conditionalFormatting>
  <conditionalFormatting sqref="BJ51">
    <cfRule type="cellIs" dxfId="7713" priority="4494" operator="lessThan">
      <formula>$C$4</formula>
    </cfRule>
  </conditionalFormatting>
  <conditionalFormatting sqref="BJ51">
    <cfRule type="cellIs" dxfId="7712" priority="4495" operator="lessThan">
      <formula>$C$4</formula>
    </cfRule>
  </conditionalFormatting>
  <conditionalFormatting sqref="BJ52">
    <cfRule type="cellIs" dxfId="7711" priority="4496" operator="lessThan">
      <formula>$C$4</formula>
    </cfRule>
  </conditionalFormatting>
  <conditionalFormatting sqref="BJ52">
    <cfRule type="cellIs" dxfId="7710" priority="4497" operator="lessThan">
      <formula>$C$4</formula>
    </cfRule>
  </conditionalFormatting>
  <conditionalFormatting sqref="BJ53">
    <cfRule type="cellIs" dxfId="7709" priority="4498" operator="lessThan">
      <formula>$C$4</formula>
    </cfRule>
  </conditionalFormatting>
  <conditionalFormatting sqref="BJ53">
    <cfRule type="cellIs" dxfId="7708" priority="4499" operator="lessThan">
      <formula>$C$4</formula>
    </cfRule>
  </conditionalFormatting>
  <conditionalFormatting sqref="BJ54">
    <cfRule type="cellIs" dxfId="7707" priority="4500" operator="lessThan">
      <formula>$C$4</formula>
    </cfRule>
  </conditionalFormatting>
  <conditionalFormatting sqref="BJ54">
    <cfRule type="cellIs" dxfId="7706" priority="4501" operator="lessThan">
      <formula>$C$4</formula>
    </cfRule>
  </conditionalFormatting>
  <conditionalFormatting sqref="BJ55">
    <cfRule type="cellIs" dxfId="7705" priority="4502" operator="lessThan">
      <formula>$C$4</formula>
    </cfRule>
  </conditionalFormatting>
  <conditionalFormatting sqref="BJ55">
    <cfRule type="cellIs" dxfId="7704" priority="4503" operator="lessThan">
      <formula>$C$4</formula>
    </cfRule>
  </conditionalFormatting>
  <conditionalFormatting sqref="BJ56">
    <cfRule type="cellIs" dxfId="7703" priority="4504" operator="lessThan">
      <formula>$C$4</formula>
    </cfRule>
  </conditionalFormatting>
  <conditionalFormatting sqref="BJ56">
    <cfRule type="cellIs" dxfId="7702" priority="4505" operator="lessThan">
      <formula>$C$4</formula>
    </cfRule>
  </conditionalFormatting>
  <conditionalFormatting sqref="BJ57">
    <cfRule type="cellIs" dxfId="7701" priority="4506" operator="lessThan">
      <formula>$C$4</formula>
    </cfRule>
  </conditionalFormatting>
  <conditionalFormatting sqref="BJ57">
    <cfRule type="cellIs" dxfId="7700" priority="4507" operator="lessThan">
      <formula>$C$4</formula>
    </cfRule>
  </conditionalFormatting>
  <conditionalFormatting sqref="BJ58">
    <cfRule type="cellIs" dxfId="7699" priority="4508" operator="lessThan">
      <formula>$C$4</formula>
    </cfRule>
  </conditionalFormatting>
  <conditionalFormatting sqref="BJ58">
    <cfRule type="cellIs" dxfId="7698" priority="4509" operator="lessThan">
      <formula>$C$4</formula>
    </cfRule>
  </conditionalFormatting>
  <conditionalFormatting sqref="BJ59">
    <cfRule type="cellIs" dxfId="7697" priority="4510" operator="lessThan">
      <formula>$C$4</formula>
    </cfRule>
  </conditionalFormatting>
  <conditionalFormatting sqref="BJ59">
    <cfRule type="cellIs" dxfId="7696" priority="4511" operator="lessThan">
      <formula>$C$4</formula>
    </cfRule>
  </conditionalFormatting>
  <conditionalFormatting sqref="BJ60">
    <cfRule type="cellIs" dxfId="7695" priority="4512" operator="lessThan">
      <formula>$C$4</formula>
    </cfRule>
  </conditionalFormatting>
  <conditionalFormatting sqref="BJ60">
    <cfRule type="cellIs" dxfId="7694" priority="4513" operator="lessThan">
      <formula>$C$4</formula>
    </cfRule>
  </conditionalFormatting>
  <conditionalFormatting sqref="BK11">
    <cfRule type="cellIs" dxfId="7693" priority="4514" operator="lessThan">
      <formula>$C$4</formula>
    </cfRule>
  </conditionalFormatting>
  <conditionalFormatting sqref="BK11">
    <cfRule type="cellIs" dxfId="7692" priority="4515" operator="lessThan">
      <formula>$C$4</formula>
    </cfRule>
  </conditionalFormatting>
  <conditionalFormatting sqref="BK12">
    <cfRule type="cellIs" dxfId="7691" priority="4516" operator="lessThan">
      <formula>$C$4</formula>
    </cfRule>
  </conditionalFormatting>
  <conditionalFormatting sqref="BK12">
    <cfRule type="cellIs" dxfId="7690" priority="4517" operator="lessThan">
      <formula>$C$4</formula>
    </cfRule>
  </conditionalFormatting>
  <conditionalFormatting sqref="BK13">
    <cfRule type="cellIs" dxfId="7689" priority="4518" operator="lessThan">
      <formula>$C$4</formula>
    </cfRule>
  </conditionalFormatting>
  <conditionalFormatting sqref="BK13">
    <cfRule type="cellIs" dxfId="7688" priority="4519" operator="lessThan">
      <formula>$C$4</formula>
    </cfRule>
  </conditionalFormatting>
  <conditionalFormatting sqref="BK14">
    <cfRule type="cellIs" dxfId="7687" priority="4520" operator="lessThan">
      <formula>$C$4</formula>
    </cfRule>
  </conditionalFormatting>
  <conditionalFormatting sqref="BK14">
    <cfRule type="cellIs" dxfId="7686" priority="4521" operator="lessThan">
      <formula>$C$4</formula>
    </cfRule>
  </conditionalFormatting>
  <conditionalFormatting sqref="BK15">
    <cfRule type="cellIs" dxfId="7685" priority="4522" operator="lessThan">
      <formula>$C$4</formula>
    </cfRule>
  </conditionalFormatting>
  <conditionalFormatting sqref="BK15">
    <cfRule type="cellIs" dxfId="7684" priority="4523" operator="lessThan">
      <formula>$C$4</formula>
    </cfRule>
  </conditionalFormatting>
  <conditionalFormatting sqref="BK16">
    <cfRule type="cellIs" dxfId="7683" priority="4524" operator="lessThan">
      <formula>$C$4</formula>
    </cfRule>
  </conditionalFormatting>
  <conditionalFormatting sqref="BK16">
    <cfRule type="cellIs" dxfId="7682" priority="4525" operator="lessThan">
      <formula>$C$4</formula>
    </cfRule>
  </conditionalFormatting>
  <conditionalFormatting sqref="BK17">
    <cfRule type="cellIs" dxfId="7681" priority="4526" operator="lessThan">
      <formula>$C$4</formula>
    </cfRule>
  </conditionalFormatting>
  <conditionalFormatting sqref="BK17">
    <cfRule type="cellIs" dxfId="7680" priority="4527" operator="lessThan">
      <formula>$C$4</formula>
    </cfRule>
  </conditionalFormatting>
  <conditionalFormatting sqref="BK18">
    <cfRule type="cellIs" dxfId="7679" priority="4528" operator="lessThan">
      <formula>$C$4</formula>
    </cfRule>
  </conditionalFormatting>
  <conditionalFormatting sqref="BK18">
    <cfRule type="cellIs" dxfId="7678" priority="4529" operator="lessThan">
      <formula>$C$4</formula>
    </cfRule>
  </conditionalFormatting>
  <conditionalFormatting sqref="BK19">
    <cfRule type="cellIs" dxfId="7677" priority="4530" operator="lessThan">
      <formula>$C$4</formula>
    </cfRule>
  </conditionalFormatting>
  <conditionalFormatting sqref="BK19">
    <cfRule type="cellIs" dxfId="7676" priority="4531" operator="lessThan">
      <formula>$C$4</formula>
    </cfRule>
  </conditionalFormatting>
  <conditionalFormatting sqref="BK20">
    <cfRule type="cellIs" dxfId="7675" priority="4532" operator="lessThan">
      <formula>$C$4</formula>
    </cfRule>
  </conditionalFormatting>
  <conditionalFormatting sqref="BK20">
    <cfRule type="cellIs" dxfId="7674" priority="4533" operator="lessThan">
      <formula>$C$4</formula>
    </cfRule>
  </conditionalFormatting>
  <conditionalFormatting sqref="BK21">
    <cfRule type="cellIs" dxfId="7673" priority="4534" operator="lessThan">
      <formula>$C$4</formula>
    </cfRule>
  </conditionalFormatting>
  <conditionalFormatting sqref="BK21">
    <cfRule type="cellIs" dxfId="7672" priority="4535" operator="lessThan">
      <formula>$C$4</formula>
    </cfRule>
  </conditionalFormatting>
  <conditionalFormatting sqref="BK22">
    <cfRule type="cellIs" dxfId="7671" priority="4536" operator="lessThan">
      <formula>$C$4</formula>
    </cfRule>
  </conditionalFormatting>
  <conditionalFormatting sqref="BK22">
    <cfRule type="cellIs" dxfId="7670" priority="4537" operator="lessThan">
      <formula>$C$4</formula>
    </cfRule>
  </conditionalFormatting>
  <conditionalFormatting sqref="BK23">
    <cfRule type="cellIs" dxfId="7669" priority="4538" operator="lessThan">
      <formula>$C$4</formula>
    </cfRule>
  </conditionalFormatting>
  <conditionalFormatting sqref="BK23">
    <cfRule type="cellIs" dxfId="7668" priority="4539" operator="lessThan">
      <formula>$C$4</formula>
    </cfRule>
  </conditionalFormatting>
  <conditionalFormatting sqref="BK24">
    <cfRule type="cellIs" dxfId="7667" priority="4540" operator="lessThan">
      <formula>$C$4</formula>
    </cfRule>
  </conditionalFormatting>
  <conditionalFormatting sqref="BK24">
    <cfRule type="cellIs" dxfId="7666" priority="4541" operator="lessThan">
      <formula>$C$4</formula>
    </cfRule>
  </conditionalFormatting>
  <conditionalFormatting sqref="BK25">
    <cfRule type="cellIs" dxfId="7665" priority="4542" operator="lessThan">
      <formula>$C$4</formula>
    </cfRule>
  </conditionalFormatting>
  <conditionalFormatting sqref="BK25">
    <cfRule type="cellIs" dxfId="7664" priority="4543" operator="lessThan">
      <formula>$C$4</formula>
    </cfRule>
  </conditionalFormatting>
  <conditionalFormatting sqref="BK26">
    <cfRule type="cellIs" dxfId="7663" priority="4544" operator="lessThan">
      <formula>$C$4</formula>
    </cfRule>
  </conditionalFormatting>
  <conditionalFormatting sqref="BK26">
    <cfRule type="cellIs" dxfId="7662" priority="4545" operator="lessThan">
      <formula>$C$4</formula>
    </cfRule>
  </conditionalFormatting>
  <conditionalFormatting sqref="BK27">
    <cfRule type="cellIs" dxfId="7661" priority="4546" operator="lessThan">
      <formula>$C$4</formula>
    </cfRule>
  </conditionalFormatting>
  <conditionalFormatting sqref="BK27">
    <cfRule type="cellIs" dxfId="7660" priority="4547" operator="lessThan">
      <formula>$C$4</formula>
    </cfRule>
  </conditionalFormatting>
  <conditionalFormatting sqref="BK28">
    <cfRule type="cellIs" dxfId="7659" priority="4548" operator="lessThan">
      <formula>$C$4</formula>
    </cfRule>
  </conditionalFormatting>
  <conditionalFormatting sqref="BK28">
    <cfRule type="cellIs" dxfId="7658" priority="4549" operator="lessThan">
      <formula>$C$4</formula>
    </cfRule>
  </conditionalFormatting>
  <conditionalFormatting sqref="BK29">
    <cfRule type="cellIs" dxfId="7657" priority="4550" operator="lessThan">
      <formula>$C$4</formula>
    </cfRule>
  </conditionalFormatting>
  <conditionalFormatting sqref="BK29">
    <cfRule type="cellIs" dxfId="7656" priority="4551" operator="lessThan">
      <formula>$C$4</formula>
    </cfRule>
  </conditionalFormatting>
  <conditionalFormatting sqref="BK30">
    <cfRule type="cellIs" dxfId="7655" priority="4552" operator="lessThan">
      <formula>$C$4</formula>
    </cfRule>
  </conditionalFormatting>
  <conditionalFormatting sqref="BK30">
    <cfRule type="cellIs" dxfId="7654" priority="4553" operator="lessThan">
      <formula>$C$4</formula>
    </cfRule>
  </conditionalFormatting>
  <conditionalFormatting sqref="BK31">
    <cfRule type="cellIs" dxfId="7653" priority="4554" operator="lessThan">
      <formula>$C$4</formula>
    </cfRule>
  </conditionalFormatting>
  <conditionalFormatting sqref="BK31">
    <cfRule type="cellIs" dxfId="7652" priority="4555" operator="lessThan">
      <formula>$C$4</formula>
    </cfRule>
  </conditionalFormatting>
  <conditionalFormatting sqref="BK32">
    <cfRule type="cellIs" dxfId="7651" priority="4556" operator="lessThan">
      <formula>$C$4</formula>
    </cfRule>
  </conditionalFormatting>
  <conditionalFormatting sqref="BK32">
    <cfRule type="cellIs" dxfId="7650" priority="4557" operator="lessThan">
      <formula>$C$4</formula>
    </cfRule>
  </conditionalFormatting>
  <conditionalFormatting sqref="BK33">
    <cfRule type="cellIs" dxfId="7649" priority="4558" operator="lessThan">
      <formula>$C$4</formula>
    </cfRule>
  </conditionalFormatting>
  <conditionalFormatting sqref="BK33">
    <cfRule type="cellIs" dxfId="7648" priority="4559" operator="lessThan">
      <formula>$C$4</formula>
    </cfRule>
  </conditionalFormatting>
  <conditionalFormatting sqref="BK34">
    <cfRule type="cellIs" dxfId="7647" priority="4560" operator="lessThan">
      <formula>$C$4</formula>
    </cfRule>
  </conditionalFormatting>
  <conditionalFormatting sqref="BK34">
    <cfRule type="cellIs" dxfId="7646" priority="4561" operator="lessThan">
      <formula>$C$4</formula>
    </cfRule>
  </conditionalFormatting>
  <conditionalFormatting sqref="BK35">
    <cfRule type="cellIs" dxfId="7645" priority="4562" operator="lessThan">
      <formula>$C$4</formula>
    </cfRule>
  </conditionalFormatting>
  <conditionalFormatting sqref="BK35">
    <cfRule type="cellIs" dxfId="7644" priority="4563" operator="lessThan">
      <formula>$C$4</formula>
    </cfRule>
  </conditionalFormatting>
  <conditionalFormatting sqref="BK36">
    <cfRule type="cellIs" dxfId="7643" priority="4564" operator="lessThan">
      <formula>$C$4</formula>
    </cfRule>
  </conditionalFormatting>
  <conditionalFormatting sqref="BK36">
    <cfRule type="cellIs" dxfId="7642" priority="4565" operator="lessThan">
      <formula>$C$4</formula>
    </cfRule>
  </conditionalFormatting>
  <conditionalFormatting sqref="BK37">
    <cfRule type="cellIs" dxfId="7641" priority="4566" operator="lessThan">
      <formula>$C$4</formula>
    </cfRule>
  </conditionalFormatting>
  <conditionalFormatting sqref="BK37">
    <cfRule type="cellIs" dxfId="7640" priority="4567" operator="lessThan">
      <formula>$C$4</formula>
    </cfRule>
  </conditionalFormatting>
  <conditionalFormatting sqref="BK38">
    <cfRule type="cellIs" dxfId="7639" priority="4568" operator="lessThan">
      <formula>$C$4</formula>
    </cfRule>
  </conditionalFormatting>
  <conditionalFormatting sqref="BK38">
    <cfRule type="cellIs" dxfId="7638" priority="4569" operator="lessThan">
      <formula>$C$4</formula>
    </cfRule>
  </conditionalFormatting>
  <conditionalFormatting sqref="BK39">
    <cfRule type="cellIs" dxfId="7637" priority="4570" operator="lessThan">
      <formula>$C$4</formula>
    </cfRule>
  </conditionalFormatting>
  <conditionalFormatting sqref="BK39">
    <cfRule type="cellIs" dxfId="7636" priority="4571" operator="lessThan">
      <formula>$C$4</formula>
    </cfRule>
  </conditionalFormatting>
  <conditionalFormatting sqref="BK40">
    <cfRule type="cellIs" dxfId="7635" priority="4572" operator="lessThan">
      <formula>$C$4</formula>
    </cfRule>
  </conditionalFormatting>
  <conditionalFormatting sqref="BK40">
    <cfRule type="cellIs" dxfId="7634" priority="4573" operator="lessThan">
      <formula>$C$4</formula>
    </cfRule>
  </conditionalFormatting>
  <conditionalFormatting sqref="BK41">
    <cfRule type="cellIs" dxfId="7633" priority="4574" operator="lessThan">
      <formula>$C$4</formula>
    </cfRule>
  </conditionalFormatting>
  <conditionalFormatting sqref="BK41">
    <cfRule type="cellIs" dxfId="7632" priority="4575" operator="lessThan">
      <formula>$C$4</formula>
    </cfRule>
  </conditionalFormatting>
  <conditionalFormatting sqref="BK42">
    <cfRule type="cellIs" dxfId="7631" priority="4576" operator="lessThan">
      <formula>$C$4</formula>
    </cfRule>
  </conditionalFormatting>
  <conditionalFormatting sqref="BK42">
    <cfRule type="cellIs" dxfId="7630" priority="4577" operator="lessThan">
      <formula>$C$4</formula>
    </cfRule>
  </conditionalFormatting>
  <conditionalFormatting sqref="BK43">
    <cfRule type="cellIs" dxfId="7629" priority="4578" operator="lessThan">
      <formula>$C$4</formula>
    </cfRule>
  </conditionalFormatting>
  <conditionalFormatting sqref="BK43">
    <cfRule type="cellIs" dxfId="7628" priority="4579" operator="lessThan">
      <formula>$C$4</formula>
    </cfRule>
  </conditionalFormatting>
  <conditionalFormatting sqref="BK44">
    <cfRule type="cellIs" dxfId="7627" priority="4580" operator="lessThan">
      <formula>$C$4</formula>
    </cfRule>
  </conditionalFormatting>
  <conditionalFormatting sqref="BK44">
    <cfRule type="cellIs" dxfId="7626" priority="4581" operator="lessThan">
      <formula>$C$4</formula>
    </cfRule>
  </conditionalFormatting>
  <conditionalFormatting sqref="BK45">
    <cfRule type="cellIs" dxfId="7625" priority="4582" operator="lessThan">
      <formula>$C$4</formula>
    </cfRule>
  </conditionalFormatting>
  <conditionalFormatting sqref="BK45">
    <cfRule type="cellIs" dxfId="7624" priority="4583" operator="lessThan">
      <formula>$C$4</formula>
    </cfRule>
  </conditionalFormatting>
  <conditionalFormatting sqref="BK46">
    <cfRule type="cellIs" dxfId="7623" priority="4584" operator="lessThan">
      <formula>$C$4</formula>
    </cfRule>
  </conditionalFormatting>
  <conditionalFormatting sqref="BK46">
    <cfRule type="cellIs" dxfId="7622" priority="4585" operator="lessThan">
      <formula>$C$4</formula>
    </cfRule>
  </conditionalFormatting>
  <conditionalFormatting sqref="BK47">
    <cfRule type="cellIs" dxfId="7621" priority="4586" operator="lessThan">
      <formula>$C$4</formula>
    </cfRule>
  </conditionalFormatting>
  <conditionalFormatting sqref="BK47">
    <cfRule type="cellIs" dxfId="7620" priority="4587" operator="lessThan">
      <formula>$C$4</formula>
    </cfRule>
  </conditionalFormatting>
  <conditionalFormatting sqref="BK48">
    <cfRule type="cellIs" dxfId="7619" priority="4588" operator="lessThan">
      <formula>$C$4</formula>
    </cfRule>
  </conditionalFormatting>
  <conditionalFormatting sqref="BK48">
    <cfRule type="cellIs" dxfId="7618" priority="4589" operator="lessThan">
      <formula>$C$4</formula>
    </cfRule>
  </conditionalFormatting>
  <conditionalFormatting sqref="BK49">
    <cfRule type="cellIs" dxfId="7617" priority="4590" operator="lessThan">
      <formula>$C$4</formula>
    </cfRule>
  </conditionalFormatting>
  <conditionalFormatting sqref="BK49">
    <cfRule type="cellIs" dxfId="7616" priority="4591" operator="lessThan">
      <formula>$C$4</formula>
    </cfRule>
  </conditionalFormatting>
  <conditionalFormatting sqref="BK50">
    <cfRule type="cellIs" dxfId="7615" priority="4592" operator="lessThan">
      <formula>$C$4</formula>
    </cfRule>
  </conditionalFormatting>
  <conditionalFormatting sqref="BK50">
    <cfRule type="cellIs" dxfId="7614" priority="4593" operator="lessThan">
      <formula>$C$4</formula>
    </cfRule>
  </conditionalFormatting>
  <conditionalFormatting sqref="BK51">
    <cfRule type="cellIs" dxfId="7613" priority="4594" operator="lessThan">
      <formula>$C$4</formula>
    </cfRule>
  </conditionalFormatting>
  <conditionalFormatting sqref="BK51">
    <cfRule type="cellIs" dxfId="7612" priority="4595" operator="lessThan">
      <formula>$C$4</formula>
    </cfRule>
  </conditionalFormatting>
  <conditionalFormatting sqref="BK52">
    <cfRule type="cellIs" dxfId="7611" priority="4596" operator="lessThan">
      <formula>$C$4</formula>
    </cfRule>
  </conditionalFormatting>
  <conditionalFormatting sqref="BK52">
    <cfRule type="cellIs" dxfId="7610" priority="4597" operator="lessThan">
      <formula>$C$4</formula>
    </cfRule>
  </conditionalFormatting>
  <conditionalFormatting sqref="BK53">
    <cfRule type="cellIs" dxfId="7609" priority="4598" operator="lessThan">
      <formula>$C$4</formula>
    </cfRule>
  </conditionalFormatting>
  <conditionalFormatting sqref="BK53">
    <cfRule type="cellIs" dxfId="7608" priority="4599" operator="lessThan">
      <formula>$C$4</formula>
    </cfRule>
  </conditionalFormatting>
  <conditionalFormatting sqref="BK54">
    <cfRule type="cellIs" dxfId="7607" priority="4600" operator="lessThan">
      <formula>$C$4</formula>
    </cfRule>
  </conditionalFormatting>
  <conditionalFormatting sqref="BK54">
    <cfRule type="cellIs" dxfId="7606" priority="4601" operator="lessThan">
      <formula>$C$4</formula>
    </cfRule>
  </conditionalFormatting>
  <conditionalFormatting sqref="BK55">
    <cfRule type="cellIs" dxfId="7605" priority="4602" operator="lessThan">
      <formula>$C$4</formula>
    </cfRule>
  </conditionalFormatting>
  <conditionalFormatting sqref="BK55">
    <cfRule type="cellIs" dxfId="7604" priority="4603" operator="lessThan">
      <formula>$C$4</formula>
    </cfRule>
  </conditionalFormatting>
  <conditionalFormatting sqref="BK56">
    <cfRule type="cellIs" dxfId="7603" priority="4604" operator="lessThan">
      <formula>$C$4</formula>
    </cfRule>
  </conditionalFormatting>
  <conditionalFormatting sqref="BK56">
    <cfRule type="cellIs" dxfId="7602" priority="4605" operator="lessThan">
      <formula>$C$4</formula>
    </cfRule>
  </conditionalFormatting>
  <conditionalFormatting sqref="BK57">
    <cfRule type="cellIs" dxfId="7601" priority="4606" operator="lessThan">
      <formula>$C$4</formula>
    </cfRule>
  </conditionalFormatting>
  <conditionalFormatting sqref="BK57">
    <cfRule type="cellIs" dxfId="7600" priority="4607" operator="lessThan">
      <formula>$C$4</formula>
    </cfRule>
  </conditionalFormatting>
  <conditionalFormatting sqref="BK58">
    <cfRule type="cellIs" dxfId="7599" priority="4608" operator="lessThan">
      <formula>$C$4</formula>
    </cfRule>
  </conditionalFormatting>
  <conditionalFormatting sqref="BK58">
    <cfRule type="cellIs" dxfId="7598" priority="4609" operator="lessThan">
      <formula>$C$4</formula>
    </cfRule>
  </conditionalFormatting>
  <conditionalFormatting sqref="BK59">
    <cfRule type="cellIs" dxfId="7597" priority="4610" operator="lessThan">
      <formula>$C$4</formula>
    </cfRule>
  </conditionalFormatting>
  <conditionalFormatting sqref="BK59">
    <cfRule type="cellIs" dxfId="7596" priority="4611" operator="lessThan">
      <formula>$C$4</formula>
    </cfRule>
  </conditionalFormatting>
  <conditionalFormatting sqref="BK60">
    <cfRule type="cellIs" dxfId="7595" priority="4612" operator="lessThan">
      <formula>$C$4</formula>
    </cfRule>
  </conditionalFormatting>
  <conditionalFormatting sqref="BK60">
    <cfRule type="cellIs" dxfId="7594" priority="4613" operator="lessThan">
      <formula>$C$4</formula>
    </cfRule>
  </conditionalFormatting>
  <conditionalFormatting sqref="BL11">
    <cfRule type="cellIs" dxfId="7593" priority="4614" operator="lessThan">
      <formula>$C$4</formula>
    </cfRule>
  </conditionalFormatting>
  <conditionalFormatting sqref="BL11">
    <cfRule type="cellIs" dxfId="7592" priority="4615" operator="lessThan">
      <formula>$C$4</formula>
    </cfRule>
  </conditionalFormatting>
  <conditionalFormatting sqref="BL12">
    <cfRule type="cellIs" dxfId="7591" priority="4616" operator="lessThan">
      <formula>$C$4</formula>
    </cfRule>
  </conditionalFormatting>
  <conditionalFormatting sqref="BL12">
    <cfRule type="cellIs" dxfId="7590" priority="4617" operator="lessThan">
      <formula>$C$4</formula>
    </cfRule>
  </conditionalFormatting>
  <conditionalFormatting sqref="BL13">
    <cfRule type="cellIs" dxfId="7589" priority="4618" operator="lessThan">
      <formula>$C$4</formula>
    </cfRule>
  </conditionalFormatting>
  <conditionalFormatting sqref="BL13">
    <cfRule type="cellIs" dxfId="7588" priority="4619" operator="lessThan">
      <formula>$C$4</formula>
    </cfRule>
  </conditionalFormatting>
  <conditionalFormatting sqref="BL14">
    <cfRule type="cellIs" dxfId="7587" priority="4620" operator="lessThan">
      <formula>$C$4</formula>
    </cfRule>
  </conditionalFormatting>
  <conditionalFormatting sqref="BL14">
    <cfRule type="cellIs" dxfId="7586" priority="4621" operator="lessThan">
      <formula>$C$4</formula>
    </cfRule>
  </conditionalFormatting>
  <conditionalFormatting sqref="BL15">
    <cfRule type="cellIs" dxfId="7585" priority="4622" operator="lessThan">
      <formula>$C$4</formula>
    </cfRule>
  </conditionalFormatting>
  <conditionalFormatting sqref="BL15">
    <cfRule type="cellIs" dxfId="7584" priority="4623" operator="lessThan">
      <formula>$C$4</formula>
    </cfRule>
  </conditionalFormatting>
  <conditionalFormatting sqref="BL16">
    <cfRule type="cellIs" dxfId="7583" priority="4624" operator="lessThan">
      <formula>$C$4</formula>
    </cfRule>
  </conditionalFormatting>
  <conditionalFormatting sqref="BL16">
    <cfRule type="cellIs" dxfId="7582" priority="4625" operator="lessThan">
      <formula>$C$4</formula>
    </cfRule>
  </conditionalFormatting>
  <conditionalFormatting sqref="BL17">
    <cfRule type="cellIs" dxfId="7581" priority="4626" operator="lessThan">
      <formula>$C$4</formula>
    </cfRule>
  </conditionalFormatting>
  <conditionalFormatting sqref="BL17">
    <cfRule type="cellIs" dxfId="7580" priority="4627" operator="lessThan">
      <formula>$C$4</formula>
    </cfRule>
  </conditionalFormatting>
  <conditionalFormatting sqref="BL18">
    <cfRule type="cellIs" dxfId="7579" priority="4628" operator="lessThan">
      <formula>$C$4</formula>
    </cfRule>
  </conditionalFormatting>
  <conditionalFormatting sqref="BL18">
    <cfRule type="cellIs" dxfId="7578" priority="4629" operator="lessThan">
      <formula>$C$4</formula>
    </cfRule>
  </conditionalFormatting>
  <conditionalFormatting sqref="BL19">
    <cfRule type="cellIs" dxfId="7577" priority="4630" operator="lessThan">
      <formula>$C$4</formula>
    </cfRule>
  </conditionalFormatting>
  <conditionalFormatting sqref="BL19">
    <cfRule type="cellIs" dxfId="7576" priority="4631" operator="lessThan">
      <formula>$C$4</formula>
    </cfRule>
  </conditionalFormatting>
  <conditionalFormatting sqref="BL20">
    <cfRule type="cellIs" dxfId="7575" priority="4632" operator="lessThan">
      <formula>$C$4</formula>
    </cfRule>
  </conditionalFormatting>
  <conditionalFormatting sqref="BL20">
    <cfRule type="cellIs" dxfId="7574" priority="4633" operator="lessThan">
      <formula>$C$4</formula>
    </cfRule>
  </conditionalFormatting>
  <conditionalFormatting sqref="BL21">
    <cfRule type="cellIs" dxfId="7573" priority="4634" operator="lessThan">
      <formula>$C$4</formula>
    </cfRule>
  </conditionalFormatting>
  <conditionalFormatting sqref="BL21">
    <cfRule type="cellIs" dxfId="7572" priority="4635" operator="lessThan">
      <formula>$C$4</formula>
    </cfRule>
  </conditionalFormatting>
  <conditionalFormatting sqref="BL22">
    <cfRule type="cellIs" dxfId="7571" priority="4636" operator="lessThan">
      <formula>$C$4</formula>
    </cfRule>
  </conditionalFormatting>
  <conditionalFormatting sqref="BL22">
    <cfRule type="cellIs" dxfId="7570" priority="4637" operator="lessThan">
      <formula>$C$4</formula>
    </cfRule>
  </conditionalFormatting>
  <conditionalFormatting sqref="BL23">
    <cfRule type="cellIs" dxfId="7569" priority="4638" operator="lessThan">
      <formula>$C$4</formula>
    </cfRule>
  </conditionalFormatting>
  <conditionalFormatting sqref="BL23">
    <cfRule type="cellIs" dxfId="7568" priority="4639" operator="lessThan">
      <formula>$C$4</formula>
    </cfRule>
  </conditionalFormatting>
  <conditionalFormatting sqref="BL24">
    <cfRule type="cellIs" dxfId="7567" priority="4640" operator="lessThan">
      <formula>$C$4</formula>
    </cfRule>
  </conditionalFormatting>
  <conditionalFormatting sqref="BL24">
    <cfRule type="cellIs" dxfId="7566" priority="4641" operator="lessThan">
      <formula>$C$4</formula>
    </cfRule>
  </conditionalFormatting>
  <conditionalFormatting sqref="BL25">
    <cfRule type="cellIs" dxfId="7565" priority="4642" operator="lessThan">
      <formula>$C$4</formula>
    </cfRule>
  </conditionalFormatting>
  <conditionalFormatting sqref="BL25">
    <cfRule type="cellIs" dxfId="7564" priority="4643" operator="lessThan">
      <formula>$C$4</formula>
    </cfRule>
  </conditionalFormatting>
  <conditionalFormatting sqref="BL26">
    <cfRule type="cellIs" dxfId="7563" priority="4644" operator="lessThan">
      <formula>$C$4</formula>
    </cfRule>
  </conditionalFormatting>
  <conditionalFormatting sqref="BL26">
    <cfRule type="cellIs" dxfId="7562" priority="4645" operator="lessThan">
      <formula>$C$4</formula>
    </cfRule>
  </conditionalFormatting>
  <conditionalFormatting sqref="BL27">
    <cfRule type="cellIs" dxfId="7561" priority="4646" operator="lessThan">
      <formula>$C$4</formula>
    </cfRule>
  </conditionalFormatting>
  <conditionalFormatting sqref="BL27">
    <cfRule type="cellIs" dxfId="7560" priority="4647" operator="lessThan">
      <formula>$C$4</formula>
    </cfRule>
  </conditionalFormatting>
  <conditionalFormatting sqref="BL28">
    <cfRule type="cellIs" dxfId="7559" priority="4648" operator="lessThan">
      <formula>$C$4</formula>
    </cfRule>
  </conditionalFormatting>
  <conditionalFormatting sqref="BL28">
    <cfRule type="cellIs" dxfId="7558" priority="4649" operator="lessThan">
      <formula>$C$4</formula>
    </cfRule>
  </conditionalFormatting>
  <conditionalFormatting sqref="BL29">
    <cfRule type="cellIs" dxfId="7557" priority="4650" operator="lessThan">
      <formula>$C$4</formula>
    </cfRule>
  </conditionalFormatting>
  <conditionalFormatting sqref="BL29">
    <cfRule type="cellIs" dxfId="7556" priority="4651" operator="lessThan">
      <formula>$C$4</formula>
    </cfRule>
  </conditionalFormatting>
  <conditionalFormatting sqref="BL30">
    <cfRule type="cellIs" dxfId="7555" priority="4652" operator="lessThan">
      <formula>$C$4</formula>
    </cfRule>
  </conditionalFormatting>
  <conditionalFormatting sqref="BL30">
    <cfRule type="cellIs" dxfId="7554" priority="4653" operator="lessThan">
      <formula>$C$4</formula>
    </cfRule>
  </conditionalFormatting>
  <conditionalFormatting sqref="BL31">
    <cfRule type="cellIs" dxfId="7553" priority="4654" operator="lessThan">
      <formula>$C$4</formula>
    </cfRule>
  </conditionalFormatting>
  <conditionalFormatting sqref="BL31">
    <cfRule type="cellIs" dxfId="7552" priority="4655" operator="lessThan">
      <formula>$C$4</formula>
    </cfRule>
  </conditionalFormatting>
  <conditionalFormatting sqref="BL32">
    <cfRule type="cellIs" dxfId="7551" priority="4656" operator="lessThan">
      <formula>$C$4</formula>
    </cfRule>
  </conditionalFormatting>
  <conditionalFormatting sqref="BL32">
    <cfRule type="cellIs" dxfId="7550" priority="4657" operator="lessThan">
      <formula>$C$4</formula>
    </cfRule>
  </conditionalFormatting>
  <conditionalFormatting sqref="BL33">
    <cfRule type="cellIs" dxfId="7549" priority="4658" operator="lessThan">
      <formula>$C$4</formula>
    </cfRule>
  </conditionalFormatting>
  <conditionalFormatting sqref="BL33">
    <cfRule type="cellIs" dxfId="7548" priority="4659" operator="lessThan">
      <formula>$C$4</formula>
    </cfRule>
  </conditionalFormatting>
  <conditionalFormatting sqref="BL34">
    <cfRule type="cellIs" dxfId="7547" priority="4660" operator="lessThan">
      <formula>$C$4</formula>
    </cfRule>
  </conditionalFormatting>
  <conditionalFormatting sqref="BL34">
    <cfRule type="cellIs" dxfId="7546" priority="4661" operator="lessThan">
      <formula>$C$4</formula>
    </cfRule>
  </conditionalFormatting>
  <conditionalFormatting sqref="BL35">
    <cfRule type="cellIs" dxfId="7545" priority="4662" operator="lessThan">
      <formula>$C$4</formula>
    </cfRule>
  </conditionalFormatting>
  <conditionalFormatting sqref="BL35">
    <cfRule type="cellIs" dxfId="7544" priority="4663" operator="lessThan">
      <formula>$C$4</formula>
    </cfRule>
  </conditionalFormatting>
  <conditionalFormatting sqref="BL36">
    <cfRule type="cellIs" dxfId="7543" priority="4664" operator="lessThan">
      <formula>$C$4</formula>
    </cfRule>
  </conditionalFormatting>
  <conditionalFormatting sqref="BL36">
    <cfRule type="cellIs" dxfId="7542" priority="4665" operator="lessThan">
      <formula>$C$4</formula>
    </cfRule>
  </conditionalFormatting>
  <conditionalFormatting sqref="BL37">
    <cfRule type="cellIs" dxfId="7541" priority="4666" operator="lessThan">
      <formula>$C$4</formula>
    </cfRule>
  </conditionalFormatting>
  <conditionalFormatting sqref="BL37">
    <cfRule type="cellIs" dxfId="7540" priority="4667" operator="lessThan">
      <formula>$C$4</formula>
    </cfRule>
  </conditionalFormatting>
  <conditionalFormatting sqref="BL38">
    <cfRule type="cellIs" dxfId="7539" priority="4668" operator="lessThan">
      <formula>$C$4</formula>
    </cfRule>
  </conditionalFormatting>
  <conditionalFormatting sqref="BL38">
    <cfRule type="cellIs" dxfId="7538" priority="4669" operator="lessThan">
      <formula>$C$4</formula>
    </cfRule>
  </conditionalFormatting>
  <conditionalFormatting sqref="BL39">
    <cfRule type="cellIs" dxfId="7537" priority="4670" operator="lessThan">
      <formula>$C$4</formula>
    </cfRule>
  </conditionalFormatting>
  <conditionalFormatting sqref="BL39">
    <cfRule type="cellIs" dxfId="7536" priority="4671" operator="lessThan">
      <formula>$C$4</formula>
    </cfRule>
  </conditionalFormatting>
  <conditionalFormatting sqref="BL40">
    <cfRule type="cellIs" dxfId="7535" priority="4672" operator="lessThan">
      <formula>$C$4</formula>
    </cfRule>
  </conditionalFormatting>
  <conditionalFormatting sqref="BL40">
    <cfRule type="cellIs" dxfId="7534" priority="4673" operator="lessThan">
      <formula>$C$4</formula>
    </cfRule>
  </conditionalFormatting>
  <conditionalFormatting sqref="BL41">
    <cfRule type="cellIs" dxfId="7533" priority="4674" operator="lessThan">
      <formula>$C$4</formula>
    </cfRule>
  </conditionalFormatting>
  <conditionalFormatting sqref="BL41">
    <cfRule type="cellIs" dxfId="7532" priority="4675" operator="lessThan">
      <formula>$C$4</formula>
    </cfRule>
  </conditionalFormatting>
  <conditionalFormatting sqref="BL42">
    <cfRule type="cellIs" dxfId="7531" priority="4676" operator="lessThan">
      <formula>$C$4</formula>
    </cfRule>
  </conditionalFormatting>
  <conditionalFormatting sqref="BL42">
    <cfRule type="cellIs" dxfId="7530" priority="4677" operator="lessThan">
      <formula>$C$4</formula>
    </cfRule>
  </conditionalFormatting>
  <conditionalFormatting sqref="BL43">
    <cfRule type="cellIs" dxfId="7529" priority="4678" operator="lessThan">
      <formula>$C$4</formula>
    </cfRule>
  </conditionalFormatting>
  <conditionalFormatting sqref="BL43">
    <cfRule type="cellIs" dxfId="7528" priority="4679" operator="lessThan">
      <formula>$C$4</formula>
    </cfRule>
  </conditionalFormatting>
  <conditionalFormatting sqref="BL44">
    <cfRule type="cellIs" dxfId="7527" priority="4680" operator="lessThan">
      <formula>$C$4</formula>
    </cfRule>
  </conditionalFormatting>
  <conditionalFormatting sqref="BL44">
    <cfRule type="cellIs" dxfId="7526" priority="4681" operator="lessThan">
      <formula>$C$4</formula>
    </cfRule>
  </conditionalFormatting>
  <conditionalFormatting sqref="BL45">
    <cfRule type="cellIs" dxfId="7525" priority="4682" operator="lessThan">
      <formula>$C$4</formula>
    </cfRule>
  </conditionalFormatting>
  <conditionalFormatting sqref="BL45">
    <cfRule type="cellIs" dxfId="7524" priority="4683" operator="lessThan">
      <formula>$C$4</formula>
    </cfRule>
  </conditionalFormatting>
  <conditionalFormatting sqref="BL46">
    <cfRule type="cellIs" dxfId="7523" priority="4684" operator="lessThan">
      <formula>$C$4</formula>
    </cfRule>
  </conditionalFormatting>
  <conditionalFormatting sqref="BL46">
    <cfRule type="cellIs" dxfId="7522" priority="4685" operator="lessThan">
      <formula>$C$4</formula>
    </cfRule>
  </conditionalFormatting>
  <conditionalFormatting sqref="BL47">
    <cfRule type="cellIs" dxfId="7521" priority="4686" operator="lessThan">
      <formula>$C$4</formula>
    </cfRule>
  </conditionalFormatting>
  <conditionalFormatting sqref="BL47">
    <cfRule type="cellIs" dxfId="7520" priority="4687" operator="lessThan">
      <formula>$C$4</formula>
    </cfRule>
  </conditionalFormatting>
  <conditionalFormatting sqref="BL48">
    <cfRule type="cellIs" dxfId="7519" priority="4688" operator="lessThan">
      <formula>$C$4</formula>
    </cfRule>
  </conditionalFormatting>
  <conditionalFormatting sqref="BL48">
    <cfRule type="cellIs" dxfId="7518" priority="4689" operator="lessThan">
      <formula>$C$4</formula>
    </cfRule>
  </conditionalFormatting>
  <conditionalFormatting sqref="BL49">
    <cfRule type="cellIs" dxfId="7517" priority="4690" operator="lessThan">
      <formula>$C$4</formula>
    </cfRule>
  </conditionalFormatting>
  <conditionalFormatting sqref="BL49">
    <cfRule type="cellIs" dxfId="7516" priority="4691" operator="lessThan">
      <formula>$C$4</formula>
    </cfRule>
  </conditionalFormatting>
  <conditionalFormatting sqref="BL50">
    <cfRule type="cellIs" dxfId="7515" priority="4692" operator="lessThan">
      <formula>$C$4</formula>
    </cfRule>
  </conditionalFormatting>
  <conditionalFormatting sqref="BL50">
    <cfRule type="cellIs" dxfId="7514" priority="4693" operator="lessThan">
      <formula>$C$4</formula>
    </cfRule>
  </conditionalFormatting>
  <conditionalFormatting sqref="BL51">
    <cfRule type="cellIs" dxfId="7513" priority="4694" operator="lessThan">
      <formula>$C$4</formula>
    </cfRule>
  </conditionalFormatting>
  <conditionalFormatting sqref="BL51">
    <cfRule type="cellIs" dxfId="7512" priority="4695" operator="lessThan">
      <formula>$C$4</formula>
    </cfRule>
  </conditionalFormatting>
  <conditionalFormatting sqref="BL52">
    <cfRule type="cellIs" dxfId="7511" priority="4696" operator="lessThan">
      <formula>$C$4</formula>
    </cfRule>
  </conditionalFormatting>
  <conditionalFormatting sqref="BL52">
    <cfRule type="cellIs" dxfId="7510" priority="4697" operator="lessThan">
      <formula>$C$4</formula>
    </cfRule>
  </conditionalFormatting>
  <conditionalFormatting sqref="BL53">
    <cfRule type="cellIs" dxfId="7509" priority="4698" operator="lessThan">
      <formula>$C$4</formula>
    </cfRule>
  </conditionalFormatting>
  <conditionalFormatting sqref="BL53">
    <cfRule type="cellIs" dxfId="7508" priority="4699" operator="lessThan">
      <formula>$C$4</formula>
    </cfRule>
  </conditionalFormatting>
  <conditionalFormatting sqref="BL54">
    <cfRule type="cellIs" dxfId="7507" priority="4700" operator="lessThan">
      <formula>$C$4</formula>
    </cfRule>
  </conditionalFormatting>
  <conditionalFormatting sqref="BL54">
    <cfRule type="cellIs" dxfId="7506" priority="4701" operator="lessThan">
      <formula>$C$4</formula>
    </cfRule>
  </conditionalFormatting>
  <conditionalFormatting sqref="BL55">
    <cfRule type="cellIs" dxfId="7505" priority="4702" operator="lessThan">
      <formula>$C$4</formula>
    </cfRule>
  </conditionalFormatting>
  <conditionalFormatting sqref="BL55">
    <cfRule type="cellIs" dxfId="7504" priority="4703" operator="lessThan">
      <formula>$C$4</formula>
    </cfRule>
  </conditionalFormatting>
  <conditionalFormatting sqref="BL56">
    <cfRule type="cellIs" dxfId="7503" priority="4704" operator="lessThan">
      <formula>$C$4</formula>
    </cfRule>
  </conditionalFormatting>
  <conditionalFormatting sqref="BL56">
    <cfRule type="cellIs" dxfId="7502" priority="4705" operator="lessThan">
      <formula>$C$4</formula>
    </cfRule>
  </conditionalFormatting>
  <conditionalFormatting sqref="BL57">
    <cfRule type="cellIs" dxfId="7501" priority="4706" operator="lessThan">
      <formula>$C$4</formula>
    </cfRule>
  </conditionalFormatting>
  <conditionalFormatting sqref="BL57">
    <cfRule type="cellIs" dxfId="7500" priority="4707" operator="lessThan">
      <formula>$C$4</formula>
    </cfRule>
  </conditionalFormatting>
  <conditionalFormatting sqref="BL58">
    <cfRule type="cellIs" dxfId="7499" priority="4708" operator="lessThan">
      <formula>$C$4</formula>
    </cfRule>
  </conditionalFormatting>
  <conditionalFormatting sqref="BL58">
    <cfRule type="cellIs" dxfId="7498" priority="4709" operator="lessThan">
      <formula>$C$4</formula>
    </cfRule>
  </conditionalFormatting>
  <conditionalFormatting sqref="BL59">
    <cfRule type="cellIs" dxfId="7497" priority="4710" operator="lessThan">
      <formula>$C$4</formula>
    </cfRule>
  </conditionalFormatting>
  <conditionalFormatting sqref="BL59">
    <cfRule type="cellIs" dxfId="7496" priority="4711" operator="lessThan">
      <formula>$C$4</formula>
    </cfRule>
  </conditionalFormatting>
  <conditionalFormatting sqref="BL60">
    <cfRule type="cellIs" dxfId="7495" priority="4712" operator="lessThan">
      <formula>$C$4</formula>
    </cfRule>
  </conditionalFormatting>
  <conditionalFormatting sqref="BL60">
    <cfRule type="cellIs" dxfId="7494" priority="4713" operator="lessThan">
      <formula>$C$4</formula>
    </cfRule>
  </conditionalFormatting>
  <conditionalFormatting sqref="BM11">
    <cfRule type="cellIs" dxfId="7493" priority="4714" operator="lessThan">
      <formula>$C$4</formula>
    </cfRule>
  </conditionalFormatting>
  <conditionalFormatting sqref="BM11">
    <cfRule type="cellIs" dxfId="7492" priority="4715" operator="lessThan">
      <formula>$C$4</formula>
    </cfRule>
  </conditionalFormatting>
  <conditionalFormatting sqref="BM12">
    <cfRule type="cellIs" dxfId="7491" priority="4716" operator="lessThan">
      <formula>$C$4</formula>
    </cfRule>
  </conditionalFormatting>
  <conditionalFormatting sqref="BM12">
    <cfRule type="cellIs" dxfId="7490" priority="4717" operator="lessThan">
      <formula>$C$4</formula>
    </cfRule>
  </conditionalFormatting>
  <conditionalFormatting sqref="BM13">
    <cfRule type="cellIs" dxfId="7489" priority="4718" operator="lessThan">
      <formula>$C$4</formula>
    </cfRule>
  </conditionalFormatting>
  <conditionalFormatting sqref="BM13">
    <cfRule type="cellIs" dxfId="7488" priority="4719" operator="lessThan">
      <formula>$C$4</formula>
    </cfRule>
  </conditionalFormatting>
  <conditionalFormatting sqref="BM14">
    <cfRule type="cellIs" dxfId="7487" priority="4720" operator="lessThan">
      <formula>$C$4</formula>
    </cfRule>
  </conditionalFormatting>
  <conditionalFormatting sqref="BM14">
    <cfRule type="cellIs" dxfId="7486" priority="4721" operator="lessThan">
      <formula>$C$4</formula>
    </cfRule>
  </conditionalFormatting>
  <conditionalFormatting sqref="BM15">
    <cfRule type="cellIs" dxfId="7485" priority="4722" operator="lessThan">
      <formula>$C$4</formula>
    </cfRule>
  </conditionalFormatting>
  <conditionalFormatting sqref="BM15">
    <cfRule type="cellIs" dxfId="7484" priority="4723" operator="lessThan">
      <formula>$C$4</formula>
    </cfRule>
  </conditionalFormatting>
  <conditionalFormatting sqref="BM16">
    <cfRule type="cellIs" dxfId="7483" priority="4724" operator="lessThan">
      <formula>$C$4</formula>
    </cfRule>
  </conditionalFormatting>
  <conditionalFormatting sqref="BM16">
    <cfRule type="cellIs" dxfId="7482" priority="4725" operator="lessThan">
      <formula>$C$4</formula>
    </cfRule>
  </conditionalFormatting>
  <conditionalFormatting sqref="BM17">
    <cfRule type="cellIs" dxfId="7481" priority="4726" operator="lessThan">
      <formula>$C$4</formula>
    </cfRule>
  </conditionalFormatting>
  <conditionalFormatting sqref="BM17">
    <cfRule type="cellIs" dxfId="7480" priority="4727" operator="lessThan">
      <formula>$C$4</formula>
    </cfRule>
  </conditionalFormatting>
  <conditionalFormatting sqref="BM18">
    <cfRule type="cellIs" dxfId="7479" priority="4728" operator="lessThan">
      <formula>$C$4</formula>
    </cfRule>
  </conditionalFormatting>
  <conditionalFormatting sqref="BM18">
    <cfRule type="cellIs" dxfId="7478" priority="4729" operator="lessThan">
      <formula>$C$4</formula>
    </cfRule>
  </conditionalFormatting>
  <conditionalFormatting sqref="BM19">
    <cfRule type="cellIs" dxfId="7477" priority="4730" operator="lessThan">
      <formula>$C$4</formula>
    </cfRule>
  </conditionalFormatting>
  <conditionalFormatting sqref="BM19">
    <cfRule type="cellIs" dxfId="7476" priority="4731" operator="lessThan">
      <formula>$C$4</formula>
    </cfRule>
  </conditionalFormatting>
  <conditionalFormatting sqref="BM20">
    <cfRule type="cellIs" dxfId="7475" priority="4732" operator="lessThan">
      <formula>$C$4</formula>
    </cfRule>
  </conditionalFormatting>
  <conditionalFormatting sqref="BM20">
    <cfRule type="cellIs" dxfId="7474" priority="4733" operator="lessThan">
      <formula>$C$4</formula>
    </cfRule>
  </conditionalFormatting>
  <conditionalFormatting sqref="BM21">
    <cfRule type="cellIs" dxfId="7473" priority="4734" operator="lessThan">
      <formula>$C$4</formula>
    </cfRule>
  </conditionalFormatting>
  <conditionalFormatting sqref="BM21">
    <cfRule type="cellIs" dxfId="7472" priority="4735" operator="lessThan">
      <formula>$C$4</formula>
    </cfRule>
  </conditionalFormatting>
  <conditionalFormatting sqref="BM22">
    <cfRule type="cellIs" dxfId="7471" priority="4736" operator="lessThan">
      <formula>$C$4</formula>
    </cfRule>
  </conditionalFormatting>
  <conditionalFormatting sqref="BM22">
    <cfRule type="cellIs" dxfId="7470" priority="4737" operator="lessThan">
      <formula>$C$4</formula>
    </cfRule>
  </conditionalFormatting>
  <conditionalFormatting sqref="BM23">
    <cfRule type="cellIs" dxfId="7469" priority="4738" operator="lessThan">
      <formula>$C$4</formula>
    </cfRule>
  </conditionalFormatting>
  <conditionalFormatting sqref="BM23">
    <cfRule type="cellIs" dxfId="7468" priority="4739" operator="lessThan">
      <formula>$C$4</formula>
    </cfRule>
  </conditionalFormatting>
  <conditionalFormatting sqref="BM24">
    <cfRule type="cellIs" dxfId="7467" priority="4740" operator="lessThan">
      <formula>$C$4</formula>
    </cfRule>
  </conditionalFormatting>
  <conditionalFormatting sqref="BM24">
    <cfRule type="cellIs" dxfId="7466" priority="4741" operator="lessThan">
      <formula>$C$4</formula>
    </cfRule>
  </conditionalFormatting>
  <conditionalFormatting sqref="BM25">
    <cfRule type="cellIs" dxfId="7465" priority="4742" operator="lessThan">
      <formula>$C$4</formula>
    </cfRule>
  </conditionalFormatting>
  <conditionalFormatting sqref="BM25">
    <cfRule type="cellIs" dxfId="7464" priority="4743" operator="lessThan">
      <formula>$C$4</formula>
    </cfRule>
  </conditionalFormatting>
  <conditionalFormatting sqref="BM26">
    <cfRule type="cellIs" dxfId="7463" priority="4744" operator="lessThan">
      <formula>$C$4</formula>
    </cfRule>
  </conditionalFormatting>
  <conditionalFormatting sqref="BM26">
    <cfRule type="cellIs" dxfId="7462" priority="4745" operator="lessThan">
      <formula>$C$4</formula>
    </cfRule>
  </conditionalFormatting>
  <conditionalFormatting sqref="BM27">
    <cfRule type="cellIs" dxfId="7461" priority="4746" operator="lessThan">
      <formula>$C$4</formula>
    </cfRule>
  </conditionalFormatting>
  <conditionalFormatting sqref="BM27">
    <cfRule type="cellIs" dxfId="7460" priority="4747" operator="lessThan">
      <formula>$C$4</formula>
    </cfRule>
  </conditionalFormatting>
  <conditionalFormatting sqref="BM28">
    <cfRule type="cellIs" dxfId="7459" priority="4748" operator="lessThan">
      <formula>$C$4</formula>
    </cfRule>
  </conditionalFormatting>
  <conditionalFormatting sqref="BM28">
    <cfRule type="cellIs" dxfId="7458" priority="4749" operator="lessThan">
      <formula>$C$4</formula>
    </cfRule>
  </conditionalFormatting>
  <conditionalFormatting sqref="BM29">
    <cfRule type="cellIs" dxfId="7457" priority="4750" operator="lessThan">
      <formula>$C$4</formula>
    </cfRule>
  </conditionalFormatting>
  <conditionalFormatting sqref="BM29">
    <cfRule type="cellIs" dxfId="7456" priority="4751" operator="lessThan">
      <formula>$C$4</formula>
    </cfRule>
  </conditionalFormatting>
  <conditionalFormatting sqref="BM30">
    <cfRule type="cellIs" dxfId="7455" priority="4752" operator="lessThan">
      <formula>$C$4</formula>
    </cfRule>
  </conditionalFormatting>
  <conditionalFormatting sqref="BM30">
    <cfRule type="cellIs" dxfId="7454" priority="4753" operator="lessThan">
      <formula>$C$4</formula>
    </cfRule>
  </conditionalFormatting>
  <conditionalFormatting sqref="BM31">
    <cfRule type="cellIs" dxfId="7453" priority="4754" operator="lessThan">
      <formula>$C$4</formula>
    </cfRule>
  </conditionalFormatting>
  <conditionalFormatting sqref="BM31">
    <cfRule type="cellIs" dxfId="7452" priority="4755" operator="lessThan">
      <formula>$C$4</formula>
    </cfRule>
  </conditionalFormatting>
  <conditionalFormatting sqref="BM32">
    <cfRule type="cellIs" dxfId="7451" priority="4756" operator="lessThan">
      <formula>$C$4</formula>
    </cfRule>
  </conditionalFormatting>
  <conditionalFormatting sqref="BM32">
    <cfRule type="cellIs" dxfId="7450" priority="4757" operator="lessThan">
      <formula>$C$4</formula>
    </cfRule>
  </conditionalFormatting>
  <conditionalFormatting sqref="BM33">
    <cfRule type="cellIs" dxfId="7449" priority="4758" operator="lessThan">
      <formula>$C$4</formula>
    </cfRule>
  </conditionalFormatting>
  <conditionalFormatting sqref="BM33">
    <cfRule type="cellIs" dxfId="7448" priority="4759" operator="lessThan">
      <formula>$C$4</formula>
    </cfRule>
  </conditionalFormatting>
  <conditionalFormatting sqref="BM34">
    <cfRule type="cellIs" dxfId="7447" priority="4760" operator="lessThan">
      <formula>$C$4</formula>
    </cfRule>
  </conditionalFormatting>
  <conditionalFormatting sqref="BM34">
    <cfRule type="cellIs" dxfId="7446" priority="4761" operator="lessThan">
      <formula>$C$4</formula>
    </cfRule>
  </conditionalFormatting>
  <conditionalFormatting sqref="BM35">
    <cfRule type="cellIs" dxfId="7445" priority="4762" operator="lessThan">
      <formula>$C$4</formula>
    </cfRule>
  </conditionalFormatting>
  <conditionalFormatting sqref="BM35">
    <cfRule type="cellIs" dxfId="7444" priority="4763" operator="lessThan">
      <formula>$C$4</formula>
    </cfRule>
  </conditionalFormatting>
  <conditionalFormatting sqref="BM36">
    <cfRule type="cellIs" dxfId="7443" priority="4764" operator="lessThan">
      <formula>$C$4</formula>
    </cfRule>
  </conditionalFormatting>
  <conditionalFormatting sqref="BM36">
    <cfRule type="cellIs" dxfId="7442" priority="4765" operator="lessThan">
      <formula>$C$4</formula>
    </cfRule>
  </conditionalFormatting>
  <conditionalFormatting sqref="BM37">
    <cfRule type="cellIs" dxfId="7441" priority="4766" operator="lessThan">
      <formula>$C$4</formula>
    </cfRule>
  </conditionalFormatting>
  <conditionalFormatting sqref="BM37">
    <cfRule type="cellIs" dxfId="7440" priority="4767" operator="lessThan">
      <formula>$C$4</formula>
    </cfRule>
  </conditionalFormatting>
  <conditionalFormatting sqref="BM38">
    <cfRule type="cellIs" dxfId="7439" priority="4768" operator="lessThan">
      <formula>$C$4</formula>
    </cfRule>
  </conditionalFormatting>
  <conditionalFormatting sqref="BM38">
    <cfRule type="cellIs" dxfId="7438" priority="4769" operator="lessThan">
      <formula>$C$4</formula>
    </cfRule>
  </conditionalFormatting>
  <conditionalFormatting sqref="BM39">
    <cfRule type="cellIs" dxfId="7437" priority="4770" operator="lessThan">
      <formula>$C$4</formula>
    </cfRule>
  </conditionalFormatting>
  <conditionalFormatting sqref="BM39">
    <cfRule type="cellIs" dxfId="7436" priority="4771" operator="lessThan">
      <formula>$C$4</formula>
    </cfRule>
  </conditionalFormatting>
  <conditionalFormatting sqref="BM40">
    <cfRule type="cellIs" dxfId="7435" priority="4772" operator="lessThan">
      <formula>$C$4</formula>
    </cfRule>
  </conditionalFormatting>
  <conditionalFormatting sqref="BM40">
    <cfRule type="cellIs" dxfId="7434" priority="4773" operator="lessThan">
      <formula>$C$4</formula>
    </cfRule>
  </conditionalFormatting>
  <conditionalFormatting sqref="BM41">
    <cfRule type="cellIs" dxfId="7433" priority="4774" operator="lessThan">
      <formula>$C$4</formula>
    </cfRule>
  </conditionalFormatting>
  <conditionalFormatting sqref="BM41">
    <cfRule type="cellIs" dxfId="7432" priority="4775" operator="lessThan">
      <formula>$C$4</formula>
    </cfRule>
  </conditionalFormatting>
  <conditionalFormatting sqref="BM42">
    <cfRule type="cellIs" dxfId="7431" priority="4776" operator="lessThan">
      <formula>$C$4</formula>
    </cfRule>
  </conditionalFormatting>
  <conditionalFormatting sqref="BM42">
    <cfRule type="cellIs" dxfId="7430" priority="4777" operator="lessThan">
      <formula>$C$4</formula>
    </cfRule>
  </conditionalFormatting>
  <conditionalFormatting sqref="BM43">
    <cfRule type="cellIs" dxfId="7429" priority="4778" operator="lessThan">
      <formula>$C$4</formula>
    </cfRule>
  </conditionalFormatting>
  <conditionalFormatting sqref="BM43">
    <cfRule type="cellIs" dxfId="7428" priority="4779" operator="lessThan">
      <formula>$C$4</formula>
    </cfRule>
  </conditionalFormatting>
  <conditionalFormatting sqref="BM44">
    <cfRule type="cellIs" dxfId="7427" priority="4780" operator="lessThan">
      <formula>$C$4</formula>
    </cfRule>
  </conditionalFormatting>
  <conditionalFormatting sqref="BM44">
    <cfRule type="cellIs" dxfId="7426" priority="4781" operator="lessThan">
      <formula>$C$4</formula>
    </cfRule>
  </conditionalFormatting>
  <conditionalFormatting sqref="BM45">
    <cfRule type="cellIs" dxfId="7425" priority="4782" operator="lessThan">
      <formula>$C$4</formula>
    </cfRule>
  </conditionalFormatting>
  <conditionalFormatting sqref="BM45">
    <cfRule type="cellIs" dxfId="7424" priority="4783" operator="lessThan">
      <formula>$C$4</formula>
    </cfRule>
  </conditionalFormatting>
  <conditionalFormatting sqref="BM46">
    <cfRule type="cellIs" dxfId="7423" priority="4784" operator="lessThan">
      <formula>$C$4</formula>
    </cfRule>
  </conditionalFormatting>
  <conditionalFormatting sqref="BM46">
    <cfRule type="cellIs" dxfId="7422" priority="4785" operator="lessThan">
      <formula>$C$4</formula>
    </cfRule>
  </conditionalFormatting>
  <conditionalFormatting sqref="BM47">
    <cfRule type="cellIs" dxfId="7421" priority="4786" operator="lessThan">
      <formula>$C$4</formula>
    </cfRule>
  </conditionalFormatting>
  <conditionalFormatting sqref="BM47">
    <cfRule type="cellIs" dxfId="7420" priority="4787" operator="lessThan">
      <formula>$C$4</formula>
    </cfRule>
  </conditionalFormatting>
  <conditionalFormatting sqref="BM48">
    <cfRule type="cellIs" dxfId="7419" priority="4788" operator="lessThan">
      <formula>$C$4</formula>
    </cfRule>
  </conditionalFormatting>
  <conditionalFormatting sqref="BM48">
    <cfRule type="cellIs" dxfId="7418" priority="4789" operator="lessThan">
      <formula>$C$4</formula>
    </cfRule>
  </conditionalFormatting>
  <conditionalFormatting sqref="BM49">
    <cfRule type="cellIs" dxfId="7417" priority="4790" operator="lessThan">
      <formula>$C$4</formula>
    </cfRule>
  </conditionalFormatting>
  <conditionalFormatting sqref="BM49">
    <cfRule type="cellIs" dxfId="7416" priority="4791" operator="lessThan">
      <formula>$C$4</formula>
    </cfRule>
  </conditionalFormatting>
  <conditionalFormatting sqref="BM50">
    <cfRule type="cellIs" dxfId="7415" priority="4792" operator="lessThan">
      <formula>$C$4</formula>
    </cfRule>
  </conditionalFormatting>
  <conditionalFormatting sqref="BM50">
    <cfRule type="cellIs" dxfId="7414" priority="4793" operator="lessThan">
      <formula>$C$4</formula>
    </cfRule>
  </conditionalFormatting>
  <conditionalFormatting sqref="BM51">
    <cfRule type="cellIs" dxfId="7413" priority="4794" operator="lessThan">
      <formula>$C$4</formula>
    </cfRule>
  </conditionalFormatting>
  <conditionalFormatting sqref="BM51">
    <cfRule type="cellIs" dxfId="7412" priority="4795" operator="lessThan">
      <formula>$C$4</formula>
    </cfRule>
  </conditionalFormatting>
  <conditionalFormatting sqref="BM52">
    <cfRule type="cellIs" dxfId="7411" priority="4796" operator="lessThan">
      <formula>$C$4</formula>
    </cfRule>
  </conditionalFormatting>
  <conditionalFormatting sqref="BM52">
    <cfRule type="cellIs" dxfId="7410" priority="4797" operator="lessThan">
      <formula>$C$4</formula>
    </cfRule>
  </conditionalFormatting>
  <conditionalFormatting sqref="BM53">
    <cfRule type="cellIs" dxfId="7409" priority="4798" operator="lessThan">
      <formula>$C$4</formula>
    </cfRule>
  </conditionalFormatting>
  <conditionalFormatting sqref="BM53">
    <cfRule type="cellIs" dxfId="7408" priority="4799" operator="lessThan">
      <formula>$C$4</formula>
    </cfRule>
  </conditionalFormatting>
  <conditionalFormatting sqref="BM54">
    <cfRule type="cellIs" dxfId="7407" priority="4800" operator="lessThan">
      <formula>$C$4</formula>
    </cfRule>
  </conditionalFormatting>
  <conditionalFormatting sqref="BM54">
    <cfRule type="cellIs" dxfId="7406" priority="4801" operator="lessThan">
      <formula>$C$4</formula>
    </cfRule>
  </conditionalFormatting>
  <conditionalFormatting sqref="BM55">
    <cfRule type="cellIs" dxfId="7405" priority="4802" operator="lessThan">
      <formula>$C$4</formula>
    </cfRule>
  </conditionalFormatting>
  <conditionalFormatting sqref="BM55">
    <cfRule type="cellIs" dxfId="7404" priority="4803" operator="lessThan">
      <formula>$C$4</formula>
    </cfRule>
  </conditionalFormatting>
  <conditionalFormatting sqref="BM56">
    <cfRule type="cellIs" dxfId="7403" priority="4804" operator="lessThan">
      <formula>$C$4</formula>
    </cfRule>
  </conditionalFormatting>
  <conditionalFormatting sqref="BM56">
    <cfRule type="cellIs" dxfId="7402" priority="4805" operator="lessThan">
      <formula>$C$4</formula>
    </cfRule>
  </conditionalFormatting>
  <conditionalFormatting sqref="BM57">
    <cfRule type="cellIs" dxfId="7401" priority="4806" operator="lessThan">
      <formula>$C$4</formula>
    </cfRule>
  </conditionalFormatting>
  <conditionalFormatting sqref="BM57">
    <cfRule type="cellIs" dxfId="7400" priority="4807" operator="lessThan">
      <formula>$C$4</formula>
    </cfRule>
  </conditionalFormatting>
  <conditionalFormatting sqref="BM58">
    <cfRule type="cellIs" dxfId="7399" priority="4808" operator="lessThan">
      <formula>$C$4</formula>
    </cfRule>
  </conditionalFormatting>
  <conditionalFormatting sqref="BM58">
    <cfRule type="cellIs" dxfId="7398" priority="4809" operator="lessThan">
      <formula>$C$4</formula>
    </cfRule>
  </conditionalFormatting>
  <conditionalFormatting sqref="BM59">
    <cfRule type="cellIs" dxfId="7397" priority="4810" operator="lessThan">
      <formula>$C$4</formula>
    </cfRule>
  </conditionalFormatting>
  <conditionalFormatting sqref="BM59">
    <cfRule type="cellIs" dxfId="7396" priority="4811" operator="lessThan">
      <formula>$C$4</formula>
    </cfRule>
  </conditionalFormatting>
  <conditionalFormatting sqref="BM60">
    <cfRule type="cellIs" dxfId="7395" priority="4812" operator="lessThan">
      <formula>$C$4</formula>
    </cfRule>
  </conditionalFormatting>
  <conditionalFormatting sqref="BM60">
    <cfRule type="cellIs" dxfId="7394" priority="4813" operator="lessThan">
      <formula>$C$4</formula>
    </cfRule>
  </conditionalFormatting>
  <conditionalFormatting sqref="BN11">
    <cfRule type="cellIs" dxfId="7393" priority="4814" operator="lessThan">
      <formula>$C$4</formula>
    </cfRule>
  </conditionalFormatting>
  <conditionalFormatting sqref="BN11">
    <cfRule type="cellIs" dxfId="7392" priority="4815" operator="lessThan">
      <formula>$C$4</formula>
    </cfRule>
  </conditionalFormatting>
  <conditionalFormatting sqref="BN12">
    <cfRule type="cellIs" dxfId="7391" priority="4816" operator="lessThan">
      <formula>$C$4</formula>
    </cfRule>
  </conditionalFormatting>
  <conditionalFormatting sqref="BN12">
    <cfRule type="cellIs" dxfId="7390" priority="4817" operator="lessThan">
      <formula>$C$4</formula>
    </cfRule>
  </conditionalFormatting>
  <conditionalFormatting sqref="BN13">
    <cfRule type="cellIs" dxfId="7389" priority="4818" operator="lessThan">
      <formula>$C$4</formula>
    </cfRule>
  </conditionalFormatting>
  <conditionalFormatting sqref="BN13">
    <cfRule type="cellIs" dxfId="7388" priority="4819" operator="lessThan">
      <formula>$C$4</formula>
    </cfRule>
  </conditionalFormatting>
  <conditionalFormatting sqref="BN14">
    <cfRule type="cellIs" dxfId="7387" priority="4820" operator="lessThan">
      <formula>$C$4</formula>
    </cfRule>
  </conditionalFormatting>
  <conditionalFormatting sqref="BN14">
    <cfRule type="cellIs" dxfId="7386" priority="4821" operator="lessThan">
      <formula>$C$4</formula>
    </cfRule>
  </conditionalFormatting>
  <conditionalFormatting sqref="BN15">
    <cfRule type="cellIs" dxfId="7385" priority="4822" operator="lessThan">
      <formula>$C$4</formula>
    </cfRule>
  </conditionalFormatting>
  <conditionalFormatting sqref="BN15">
    <cfRule type="cellIs" dxfId="7384" priority="4823" operator="lessThan">
      <formula>$C$4</formula>
    </cfRule>
  </conditionalFormatting>
  <conditionalFormatting sqref="BN16">
    <cfRule type="cellIs" dxfId="7383" priority="4824" operator="lessThan">
      <formula>$C$4</formula>
    </cfRule>
  </conditionalFormatting>
  <conditionalFormatting sqref="BN16">
    <cfRule type="cellIs" dxfId="7382" priority="4825" operator="lessThan">
      <formula>$C$4</formula>
    </cfRule>
  </conditionalFormatting>
  <conditionalFormatting sqref="BN17">
    <cfRule type="cellIs" dxfId="7381" priority="4826" operator="lessThan">
      <formula>$C$4</formula>
    </cfRule>
  </conditionalFormatting>
  <conditionalFormatting sqref="BN17">
    <cfRule type="cellIs" dxfId="7380" priority="4827" operator="lessThan">
      <formula>$C$4</formula>
    </cfRule>
  </conditionalFormatting>
  <conditionalFormatting sqref="BN18">
    <cfRule type="cellIs" dxfId="7379" priority="4828" operator="lessThan">
      <formula>$C$4</formula>
    </cfRule>
  </conditionalFormatting>
  <conditionalFormatting sqref="BN18">
    <cfRule type="cellIs" dxfId="7378" priority="4829" operator="lessThan">
      <formula>$C$4</formula>
    </cfRule>
  </conditionalFormatting>
  <conditionalFormatting sqref="BN19">
    <cfRule type="cellIs" dxfId="7377" priority="4830" operator="lessThan">
      <formula>$C$4</formula>
    </cfRule>
  </conditionalFormatting>
  <conditionalFormatting sqref="BN19">
    <cfRule type="cellIs" dxfId="7376" priority="4831" operator="lessThan">
      <formula>$C$4</formula>
    </cfRule>
  </conditionalFormatting>
  <conditionalFormatting sqref="BN20">
    <cfRule type="cellIs" dxfId="7375" priority="4832" operator="lessThan">
      <formula>$C$4</formula>
    </cfRule>
  </conditionalFormatting>
  <conditionalFormatting sqref="BN20">
    <cfRule type="cellIs" dxfId="7374" priority="4833" operator="lessThan">
      <formula>$C$4</formula>
    </cfRule>
  </conditionalFormatting>
  <conditionalFormatting sqref="BN21">
    <cfRule type="cellIs" dxfId="7373" priority="4834" operator="lessThan">
      <formula>$C$4</formula>
    </cfRule>
  </conditionalFormatting>
  <conditionalFormatting sqref="BN21">
    <cfRule type="cellIs" dxfId="7372" priority="4835" operator="lessThan">
      <formula>$C$4</formula>
    </cfRule>
  </conditionalFormatting>
  <conditionalFormatting sqref="BN22">
    <cfRule type="cellIs" dxfId="7371" priority="4836" operator="lessThan">
      <formula>$C$4</formula>
    </cfRule>
  </conditionalFormatting>
  <conditionalFormatting sqref="BN22">
    <cfRule type="cellIs" dxfId="7370" priority="4837" operator="lessThan">
      <formula>$C$4</formula>
    </cfRule>
  </conditionalFormatting>
  <conditionalFormatting sqref="BN23">
    <cfRule type="cellIs" dxfId="7369" priority="4838" operator="lessThan">
      <formula>$C$4</formula>
    </cfRule>
  </conditionalFormatting>
  <conditionalFormatting sqref="BN23">
    <cfRule type="cellIs" dxfId="7368" priority="4839" operator="lessThan">
      <formula>$C$4</formula>
    </cfRule>
  </conditionalFormatting>
  <conditionalFormatting sqref="BN24">
    <cfRule type="cellIs" dxfId="7367" priority="4840" operator="lessThan">
      <formula>$C$4</formula>
    </cfRule>
  </conditionalFormatting>
  <conditionalFormatting sqref="BN24">
    <cfRule type="cellIs" dxfId="7366" priority="4841" operator="lessThan">
      <formula>$C$4</formula>
    </cfRule>
  </conditionalFormatting>
  <conditionalFormatting sqref="BN25">
    <cfRule type="cellIs" dxfId="7365" priority="4842" operator="lessThan">
      <formula>$C$4</formula>
    </cfRule>
  </conditionalFormatting>
  <conditionalFormatting sqref="BN25">
    <cfRule type="cellIs" dxfId="7364" priority="4843" operator="lessThan">
      <formula>$C$4</formula>
    </cfRule>
  </conditionalFormatting>
  <conditionalFormatting sqref="BN26">
    <cfRule type="cellIs" dxfId="7363" priority="4844" operator="lessThan">
      <formula>$C$4</formula>
    </cfRule>
  </conditionalFormatting>
  <conditionalFormatting sqref="BN26">
    <cfRule type="cellIs" dxfId="7362" priority="4845" operator="lessThan">
      <formula>$C$4</formula>
    </cfRule>
  </conditionalFormatting>
  <conditionalFormatting sqref="BN27">
    <cfRule type="cellIs" dxfId="7361" priority="4846" operator="lessThan">
      <formula>$C$4</formula>
    </cfRule>
  </conditionalFormatting>
  <conditionalFormatting sqref="BN27">
    <cfRule type="cellIs" dxfId="7360" priority="4847" operator="lessThan">
      <formula>$C$4</formula>
    </cfRule>
  </conditionalFormatting>
  <conditionalFormatting sqref="BN28">
    <cfRule type="cellIs" dxfId="7359" priority="4848" operator="lessThan">
      <formula>$C$4</formula>
    </cfRule>
  </conditionalFormatting>
  <conditionalFormatting sqref="BN28">
    <cfRule type="cellIs" dxfId="7358" priority="4849" operator="lessThan">
      <formula>$C$4</formula>
    </cfRule>
  </conditionalFormatting>
  <conditionalFormatting sqref="BN29">
    <cfRule type="cellIs" dxfId="7357" priority="4850" operator="lessThan">
      <formula>$C$4</formula>
    </cfRule>
  </conditionalFormatting>
  <conditionalFormatting sqref="BN29">
    <cfRule type="cellIs" dxfId="7356" priority="4851" operator="lessThan">
      <formula>$C$4</formula>
    </cfRule>
  </conditionalFormatting>
  <conditionalFormatting sqref="BN30">
    <cfRule type="cellIs" dxfId="7355" priority="4852" operator="lessThan">
      <formula>$C$4</formula>
    </cfRule>
  </conditionalFormatting>
  <conditionalFormatting sqref="BN30">
    <cfRule type="cellIs" dxfId="7354" priority="4853" operator="lessThan">
      <formula>$C$4</formula>
    </cfRule>
  </conditionalFormatting>
  <conditionalFormatting sqref="BN31">
    <cfRule type="cellIs" dxfId="7353" priority="4854" operator="lessThan">
      <formula>$C$4</formula>
    </cfRule>
  </conditionalFormatting>
  <conditionalFormatting sqref="BN31">
    <cfRule type="cellIs" dxfId="7352" priority="4855" operator="lessThan">
      <formula>$C$4</formula>
    </cfRule>
  </conditionalFormatting>
  <conditionalFormatting sqref="BN32">
    <cfRule type="cellIs" dxfId="7351" priority="4856" operator="lessThan">
      <formula>$C$4</formula>
    </cfRule>
  </conditionalFormatting>
  <conditionalFormatting sqref="BN32">
    <cfRule type="cellIs" dxfId="7350" priority="4857" operator="lessThan">
      <formula>$C$4</formula>
    </cfRule>
  </conditionalFormatting>
  <conditionalFormatting sqref="BN33">
    <cfRule type="cellIs" dxfId="7349" priority="4858" operator="lessThan">
      <formula>$C$4</formula>
    </cfRule>
  </conditionalFormatting>
  <conditionalFormatting sqref="BN33">
    <cfRule type="cellIs" dxfId="7348" priority="4859" operator="lessThan">
      <formula>$C$4</formula>
    </cfRule>
  </conditionalFormatting>
  <conditionalFormatting sqref="BN34">
    <cfRule type="cellIs" dxfId="7347" priority="4860" operator="lessThan">
      <formula>$C$4</formula>
    </cfRule>
  </conditionalFormatting>
  <conditionalFormatting sqref="BN34">
    <cfRule type="cellIs" dxfId="7346" priority="4861" operator="lessThan">
      <formula>$C$4</formula>
    </cfRule>
  </conditionalFormatting>
  <conditionalFormatting sqref="BN35">
    <cfRule type="cellIs" dxfId="7345" priority="4862" operator="lessThan">
      <formula>$C$4</formula>
    </cfRule>
  </conditionalFormatting>
  <conditionalFormatting sqref="BN35">
    <cfRule type="cellIs" dxfId="7344" priority="4863" operator="lessThan">
      <formula>$C$4</formula>
    </cfRule>
  </conditionalFormatting>
  <conditionalFormatting sqref="BN36">
    <cfRule type="cellIs" dxfId="7343" priority="4864" operator="lessThan">
      <formula>$C$4</formula>
    </cfRule>
  </conditionalFormatting>
  <conditionalFormatting sqref="BN36">
    <cfRule type="cellIs" dxfId="7342" priority="4865" operator="lessThan">
      <formula>$C$4</formula>
    </cfRule>
  </conditionalFormatting>
  <conditionalFormatting sqref="BN37">
    <cfRule type="cellIs" dxfId="7341" priority="4866" operator="lessThan">
      <formula>$C$4</formula>
    </cfRule>
  </conditionalFormatting>
  <conditionalFormatting sqref="BN37">
    <cfRule type="cellIs" dxfId="7340" priority="4867" operator="lessThan">
      <formula>$C$4</formula>
    </cfRule>
  </conditionalFormatting>
  <conditionalFormatting sqref="BN38">
    <cfRule type="cellIs" dxfId="7339" priority="4868" operator="lessThan">
      <formula>$C$4</formula>
    </cfRule>
  </conditionalFormatting>
  <conditionalFormatting sqref="BN38">
    <cfRule type="cellIs" dxfId="7338" priority="4869" operator="lessThan">
      <formula>$C$4</formula>
    </cfRule>
  </conditionalFormatting>
  <conditionalFormatting sqref="BN39">
    <cfRule type="cellIs" dxfId="7337" priority="4870" operator="lessThan">
      <formula>$C$4</formula>
    </cfRule>
  </conditionalFormatting>
  <conditionalFormatting sqref="BN39">
    <cfRule type="cellIs" dxfId="7336" priority="4871" operator="lessThan">
      <formula>$C$4</formula>
    </cfRule>
  </conditionalFormatting>
  <conditionalFormatting sqref="BN40">
    <cfRule type="cellIs" dxfId="7335" priority="4872" operator="lessThan">
      <formula>$C$4</formula>
    </cfRule>
  </conditionalFormatting>
  <conditionalFormatting sqref="BN40">
    <cfRule type="cellIs" dxfId="7334" priority="4873" operator="lessThan">
      <formula>$C$4</formula>
    </cfRule>
  </conditionalFormatting>
  <conditionalFormatting sqref="BN41">
    <cfRule type="cellIs" dxfId="7333" priority="4874" operator="lessThan">
      <formula>$C$4</formula>
    </cfRule>
  </conditionalFormatting>
  <conditionalFormatting sqref="BN41">
    <cfRule type="cellIs" dxfId="7332" priority="4875" operator="lessThan">
      <formula>$C$4</formula>
    </cfRule>
  </conditionalFormatting>
  <conditionalFormatting sqref="BN42">
    <cfRule type="cellIs" dxfId="7331" priority="4876" operator="lessThan">
      <formula>$C$4</formula>
    </cfRule>
  </conditionalFormatting>
  <conditionalFormatting sqref="BN42">
    <cfRule type="cellIs" dxfId="7330" priority="4877" operator="lessThan">
      <formula>$C$4</formula>
    </cfRule>
  </conditionalFormatting>
  <conditionalFormatting sqref="BN43">
    <cfRule type="cellIs" dxfId="7329" priority="4878" operator="lessThan">
      <formula>$C$4</formula>
    </cfRule>
  </conditionalFormatting>
  <conditionalFormatting sqref="BN43">
    <cfRule type="cellIs" dxfId="7328" priority="4879" operator="lessThan">
      <formula>$C$4</formula>
    </cfRule>
  </conditionalFormatting>
  <conditionalFormatting sqref="BN44">
    <cfRule type="cellIs" dxfId="7327" priority="4880" operator="lessThan">
      <formula>$C$4</formula>
    </cfRule>
  </conditionalFormatting>
  <conditionalFormatting sqref="BN44">
    <cfRule type="cellIs" dxfId="7326" priority="4881" operator="lessThan">
      <formula>$C$4</formula>
    </cfRule>
  </conditionalFormatting>
  <conditionalFormatting sqref="BN45">
    <cfRule type="cellIs" dxfId="7325" priority="4882" operator="lessThan">
      <formula>$C$4</formula>
    </cfRule>
  </conditionalFormatting>
  <conditionalFormatting sqref="BN45">
    <cfRule type="cellIs" dxfId="7324" priority="4883" operator="lessThan">
      <formula>$C$4</formula>
    </cfRule>
  </conditionalFormatting>
  <conditionalFormatting sqref="BN46">
    <cfRule type="cellIs" dxfId="7323" priority="4884" operator="lessThan">
      <formula>$C$4</formula>
    </cfRule>
  </conditionalFormatting>
  <conditionalFormatting sqref="BN46">
    <cfRule type="cellIs" dxfId="7322" priority="4885" operator="lessThan">
      <formula>$C$4</formula>
    </cfRule>
  </conditionalFormatting>
  <conditionalFormatting sqref="BN47">
    <cfRule type="cellIs" dxfId="7321" priority="4886" operator="lessThan">
      <formula>$C$4</formula>
    </cfRule>
  </conditionalFormatting>
  <conditionalFormatting sqref="BN47">
    <cfRule type="cellIs" dxfId="7320" priority="4887" operator="lessThan">
      <formula>$C$4</formula>
    </cfRule>
  </conditionalFormatting>
  <conditionalFormatting sqref="BN48">
    <cfRule type="cellIs" dxfId="7319" priority="4888" operator="lessThan">
      <formula>$C$4</formula>
    </cfRule>
  </conditionalFormatting>
  <conditionalFormatting sqref="BN48">
    <cfRule type="cellIs" dxfId="7318" priority="4889" operator="lessThan">
      <formula>$C$4</formula>
    </cfRule>
  </conditionalFormatting>
  <conditionalFormatting sqref="BN49">
    <cfRule type="cellIs" dxfId="7317" priority="4890" operator="lessThan">
      <formula>$C$4</formula>
    </cfRule>
  </conditionalFormatting>
  <conditionalFormatting sqref="BN49">
    <cfRule type="cellIs" dxfId="7316" priority="4891" operator="lessThan">
      <formula>$C$4</formula>
    </cfRule>
  </conditionalFormatting>
  <conditionalFormatting sqref="BN50">
    <cfRule type="cellIs" dxfId="7315" priority="4892" operator="lessThan">
      <formula>$C$4</formula>
    </cfRule>
  </conditionalFormatting>
  <conditionalFormatting sqref="BN50">
    <cfRule type="cellIs" dxfId="7314" priority="4893" operator="lessThan">
      <formula>$C$4</formula>
    </cfRule>
  </conditionalFormatting>
  <conditionalFormatting sqref="BN51">
    <cfRule type="cellIs" dxfId="7313" priority="4894" operator="lessThan">
      <formula>$C$4</formula>
    </cfRule>
  </conditionalFormatting>
  <conditionalFormatting sqref="BN51">
    <cfRule type="cellIs" dxfId="7312" priority="4895" operator="lessThan">
      <formula>$C$4</formula>
    </cfRule>
  </conditionalFormatting>
  <conditionalFormatting sqref="BN52">
    <cfRule type="cellIs" dxfId="7311" priority="4896" operator="lessThan">
      <formula>$C$4</formula>
    </cfRule>
  </conditionalFormatting>
  <conditionalFormatting sqref="BN52">
    <cfRule type="cellIs" dxfId="7310" priority="4897" operator="lessThan">
      <formula>$C$4</formula>
    </cfRule>
  </conditionalFormatting>
  <conditionalFormatting sqref="BN53">
    <cfRule type="cellIs" dxfId="7309" priority="4898" operator="lessThan">
      <formula>$C$4</formula>
    </cfRule>
  </conditionalFormatting>
  <conditionalFormatting sqref="BN53">
    <cfRule type="cellIs" dxfId="7308" priority="4899" operator="lessThan">
      <formula>$C$4</formula>
    </cfRule>
  </conditionalFormatting>
  <conditionalFormatting sqref="BN54">
    <cfRule type="cellIs" dxfId="7307" priority="4900" operator="lessThan">
      <formula>$C$4</formula>
    </cfRule>
  </conditionalFormatting>
  <conditionalFormatting sqref="BN54">
    <cfRule type="cellIs" dxfId="7306" priority="4901" operator="lessThan">
      <formula>$C$4</formula>
    </cfRule>
  </conditionalFormatting>
  <conditionalFormatting sqref="BN55">
    <cfRule type="cellIs" dxfId="7305" priority="4902" operator="lessThan">
      <formula>$C$4</formula>
    </cfRule>
  </conditionalFormatting>
  <conditionalFormatting sqref="BN55">
    <cfRule type="cellIs" dxfId="7304" priority="4903" operator="lessThan">
      <formula>$C$4</formula>
    </cfRule>
  </conditionalFormatting>
  <conditionalFormatting sqref="BN56">
    <cfRule type="cellIs" dxfId="7303" priority="4904" operator="lessThan">
      <formula>$C$4</formula>
    </cfRule>
  </conditionalFormatting>
  <conditionalFormatting sqref="BN56">
    <cfRule type="cellIs" dxfId="7302" priority="4905" operator="lessThan">
      <formula>$C$4</formula>
    </cfRule>
  </conditionalFormatting>
  <conditionalFormatting sqref="BN57">
    <cfRule type="cellIs" dxfId="7301" priority="4906" operator="lessThan">
      <formula>$C$4</formula>
    </cfRule>
  </conditionalFormatting>
  <conditionalFormatting sqref="BN57">
    <cfRule type="cellIs" dxfId="7300" priority="4907" operator="lessThan">
      <formula>$C$4</formula>
    </cfRule>
  </conditionalFormatting>
  <conditionalFormatting sqref="BN58">
    <cfRule type="cellIs" dxfId="7299" priority="4908" operator="lessThan">
      <formula>$C$4</formula>
    </cfRule>
  </conditionalFormatting>
  <conditionalFormatting sqref="BN58">
    <cfRule type="cellIs" dxfId="7298" priority="4909" operator="lessThan">
      <formula>$C$4</formula>
    </cfRule>
  </conditionalFormatting>
  <conditionalFormatting sqref="BN59">
    <cfRule type="cellIs" dxfId="7297" priority="4910" operator="lessThan">
      <formula>$C$4</formula>
    </cfRule>
  </conditionalFormatting>
  <conditionalFormatting sqref="BN59">
    <cfRule type="cellIs" dxfId="7296" priority="4911" operator="lessThan">
      <formula>$C$4</formula>
    </cfRule>
  </conditionalFormatting>
  <conditionalFormatting sqref="BN60">
    <cfRule type="cellIs" dxfId="7295" priority="4912" operator="lessThan">
      <formula>$C$4</formula>
    </cfRule>
  </conditionalFormatting>
  <conditionalFormatting sqref="BN60">
    <cfRule type="cellIs" dxfId="7294" priority="4913" operator="lessThan">
      <formula>$C$4</formula>
    </cfRule>
  </conditionalFormatting>
  <conditionalFormatting sqref="BO11">
    <cfRule type="cellIs" dxfId="7293" priority="4914" operator="lessThan">
      <formula>$C$4</formula>
    </cfRule>
  </conditionalFormatting>
  <conditionalFormatting sqref="BO11">
    <cfRule type="cellIs" dxfId="7292" priority="4915" operator="lessThan">
      <formula>$C$4</formula>
    </cfRule>
  </conditionalFormatting>
  <conditionalFormatting sqref="BO12">
    <cfRule type="cellIs" dxfId="7291" priority="4916" operator="lessThan">
      <formula>$C$4</formula>
    </cfRule>
  </conditionalFormatting>
  <conditionalFormatting sqref="BO12">
    <cfRule type="cellIs" dxfId="7290" priority="4917" operator="lessThan">
      <formula>$C$4</formula>
    </cfRule>
  </conditionalFormatting>
  <conditionalFormatting sqref="BO13">
    <cfRule type="cellIs" dxfId="7289" priority="4918" operator="lessThan">
      <formula>$C$4</formula>
    </cfRule>
  </conditionalFormatting>
  <conditionalFormatting sqref="BO13">
    <cfRule type="cellIs" dxfId="7288" priority="4919" operator="lessThan">
      <formula>$C$4</formula>
    </cfRule>
  </conditionalFormatting>
  <conditionalFormatting sqref="BO14">
    <cfRule type="cellIs" dxfId="7287" priority="4920" operator="lessThan">
      <formula>$C$4</formula>
    </cfRule>
  </conditionalFormatting>
  <conditionalFormatting sqref="BO14">
    <cfRule type="cellIs" dxfId="7286" priority="4921" operator="lessThan">
      <formula>$C$4</formula>
    </cfRule>
  </conditionalFormatting>
  <conditionalFormatting sqref="BO15">
    <cfRule type="cellIs" dxfId="7285" priority="4922" operator="lessThan">
      <formula>$C$4</formula>
    </cfRule>
  </conditionalFormatting>
  <conditionalFormatting sqref="BO15">
    <cfRule type="cellIs" dxfId="7284" priority="4923" operator="lessThan">
      <formula>$C$4</formula>
    </cfRule>
  </conditionalFormatting>
  <conditionalFormatting sqref="BO16">
    <cfRule type="cellIs" dxfId="7283" priority="4924" operator="lessThan">
      <formula>$C$4</formula>
    </cfRule>
  </conditionalFormatting>
  <conditionalFormatting sqref="BO16">
    <cfRule type="cellIs" dxfId="7282" priority="4925" operator="lessThan">
      <formula>$C$4</formula>
    </cfRule>
  </conditionalFormatting>
  <conditionalFormatting sqref="BO17">
    <cfRule type="cellIs" dxfId="7281" priority="4926" operator="lessThan">
      <formula>$C$4</formula>
    </cfRule>
  </conditionalFormatting>
  <conditionalFormatting sqref="BO17">
    <cfRule type="cellIs" dxfId="7280" priority="4927" operator="lessThan">
      <formula>$C$4</formula>
    </cfRule>
  </conditionalFormatting>
  <conditionalFormatting sqref="BO18">
    <cfRule type="cellIs" dxfId="7279" priority="4928" operator="lessThan">
      <formula>$C$4</formula>
    </cfRule>
  </conditionalFormatting>
  <conditionalFormatting sqref="BO18">
    <cfRule type="cellIs" dxfId="7278" priority="4929" operator="lessThan">
      <formula>$C$4</formula>
    </cfRule>
  </conditionalFormatting>
  <conditionalFormatting sqref="BO19">
    <cfRule type="cellIs" dxfId="7277" priority="4930" operator="lessThan">
      <formula>$C$4</formula>
    </cfRule>
  </conditionalFormatting>
  <conditionalFormatting sqref="BO19">
    <cfRule type="cellIs" dxfId="7276" priority="4931" operator="lessThan">
      <formula>$C$4</formula>
    </cfRule>
  </conditionalFormatting>
  <conditionalFormatting sqref="BO20">
    <cfRule type="cellIs" dxfId="7275" priority="4932" operator="lessThan">
      <formula>$C$4</formula>
    </cfRule>
  </conditionalFormatting>
  <conditionalFormatting sqref="BO20">
    <cfRule type="cellIs" dxfId="7274" priority="4933" operator="lessThan">
      <formula>$C$4</formula>
    </cfRule>
  </conditionalFormatting>
  <conditionalFormatting sqref="BO21">
    <cfRule type="cellIs" dxfId="7273" priority="4934" operator="lessThan">
      <formula>$C$4</formula>
    </cfRule>
  </conditionalFormatting>
  <conditionalFormatting sqref="BO21">
    <cfRule type="cellIs" dxfId="7272" priority="4935" operator="lessThan">
      <formula>$C$4</formula>
    </cfRule>
  </conditionalFormatting>
  <conditionalFormatting sqref="BO22">
    <cfRule type="cellIs" dxfId="7271" priority="4936" operator="lessThan">
      <formula>$C$4</formula>
    </cfRule>
  </conditionalFormatting>
  <conditionalFormatting sqref="BO22">
    <cfRule type="cellIs" dxfId="7270" priority="4937" operator="lessThan">
      <formula>$C$4</formula>
    </cfRule>
  </conditionalFormatting>
  <conditionalFormatting sqref="BO23">
    <cfRule type="cellIs" dxfId="7269" priority="4938" operator="lessThan">
      <formula>$C$4</formula>
    </cfRule>
  </conditionalFormatting>
  <conditionalFormatting sqref="BO23">
    <cfRule type="cellIs" dxfId="7268" priority="4939" operator="lessThan">
      <formula>$C$4</formula>
    </cfRule>
  </conditionalFormatting>
  <conditionalFormatting sqref="BO24">
    <cfRule type="cellIs" dxfId="7267" priority="4940" operator="lessThan">
      <formula>$C$4</formula>
    </cfRule>
  </conditionalFormatting>
  <conditionalFormatting sqref="BO24">
    <cfRule type="cellIs" dxfId="7266" priority="4941" operator="lessThan">
      <formula>$C$4</formula>
    </cfRule>
  </conditionalFormatting>
  <conditionalFormatting sqref="BO25">
    <cfRule type="cellIs" dxfId="7265" priority="4942" operator="lessThan">
      <formula>$C$4</formula>
    </cfRule>
  </conditionalFormatting>
  <conditionalFormatting sqref="BO25">
    <cfRule type="cellIs" dxfId="7264" priority="4943" operator="lessThan">
      <formula>$C$4</formula>
    </cfRule>
  </conditionalFormatting>
  <conditionalFormatting sqref="BO26">
    <cfRule type="cellIs" dxfId="7263" priority="4944" operator="lessThan">
      <formula>$C$4</formula>
    </cfRule>
  </conditionalFormatting>
  <conditionalFormatting sqref="BO26">
    <cfRule type="cellIs" dxfId="7262" priority="4945" operator="lessThan">
      <formula>$C$4</formula>
    </cfRule>
  </conditionalFormatting>
  <conditionalFormatting sqref="BO27">
    <cfRule type="cellIs" dxfId="7261" priority="4946" operator="lessThan">
      <formula>$C$4</formula>
    </cfRule>
  </conditionalFormatting>
  <conditionalFormatting sqref="BO27">
    <cfRule type="cellIs" dxfId="7260" priority="4947" operator="lessThan">
      <formula>$C$4</formula>
    </cfRule>
  </conditionalFormatting>
  <conditionalFormatting sqref="BO28">
    <cfRule type="cellIs" dxfId="7259" priority="4948" operator="lessThan">
      <formula>$C$4</formula>
    </cfRule>
  </conditionalFormatting>
  <conditionalFormatting sqref="BO28">
    <cfRule type="cellIs" dxfId="7258" priority="4949" operator="lessThan">
      <formula>$C$4</formula>
    </cfRule>
  </conditionalFormatting>
  <conditionalFormatting sqref="BO29">
    <cfRule type="cellIs" dxfId="7257" priority="4950" operator="lessThan">
      <formula>$C$4</formula>
    </cfRule>
  </conditionalFormatting>
  <conditionalFormatting sqref="BO29">
    <cfRule type="cellIs" dxfId="7256" priority="4951" operator="lessThan">
      <formula>$C$4</formula>
    </cfRule>
  </conditionalFormatting>
  <conditionalFormatting sqref="BO30">
    <cfRule type="cellIs" dxfId="7255" priority="4952" operator="lessThan">
      <formula>$C$4</formula>
    </cfRule>
  </conditionalFormatting>
  <conditionalFormatting sqref="BO30">
    <cfRule type="cellIs" dxfId="7254" priority="4953" operator="lessThan">
      <formula>$C$4</formula>
    </cfRule>
  </conditionalFormatting>
  <conditionalFormatting sqref="BO31">
    <cfRule type="cellIs" dxfId="7253" priority="4954" operator="lessThan">
      <formula>$C$4</formula>
    </cfRule>
  </conditionalFormatting>
  <conditionalFormatting sqref="BO31">
    <cfRule type="cellIs" dxfId="7252" priority="4955" operator="lessThan">
      <formula>$C$4</formula>
    </cfRule>
  </conditionalFormatting>
  <conditionalFormatting sqref="BO32">
    <cfRule type="cellIs" dxfId="7251" priority="4956" operator="lessThan">
      <formula>$C$4</formula>
    </cfRule>
  </conditionalFormatting>
  <conditionalFormatting sqref="BO32">
    <cfRule type="cellIs" dxfId="7250" priority="4957" operator="lessThan">
      <formula>$C$4</formula>
    </cfRule>
  </conditionalFormatting>
  <conditionalFormatting sqref="BO33">
    <cfRule type="cellIs" dxfId="7249" priority="4958" operator="lessThan">
      <formula>$C$4</formula>
    </cfRule>
  </conditionalFormatting>
  <conditionalFormatting sqref="BO33">
    <cfRule type="cellIs" dxfId="7248" priority="4959" operator="lessThan">
      <formula>$C$4</formula>
    </cfRule>
  </conditionalFormatting>
  <conditionalFormatting sqref="BO34">
    <cfRule type="cellIs" dxfId="7247" priority="4960" operator="lessThan">
      <formula>$C$4</formula>
    </cfRule>
  </conditionalFormatting>
  <conditionalFormatting sqref="BO34">
    <cfRule type="cellIs" dxfId="7246" priority="4961" operator="lessThan">
      <formula>$C$4</formula>
    </cfRule>
  </conditionalFormatting>
  <conditionalFormatting sqref="BO35">
    <cfRule type="cellIs" dxfId="7245" priority="4962" operator="lessThan">
      <formula>$C$4</formula>
    </cfRule>
  </conditionalFormatting>
  <conditionalFormatting sqref="BO35">
    <cfRule type="cellIs" dxfId="7244" priority="4963" operator="lessThan">
      <formula>$C$4</formula>
    </cfRule>
  </conditionalFormatting>
  <conditionalFormatting sqref="BO36">
    <cfRule type="cellIs" dxfId="7243" priority="4964" operator="lessThan">
      <formula>$C$4</formula>
    </cfRule>
  </conditionalFormatting>
  <conditionalFormatting sqref="BO36">
    <cfRule type="cellIs" dxfId="7242" priority="4965" operator="lessThan">
      <formula>$C$4</formula>
    </cfRule>
  </conditionalFormatting>
  <conditionalFormatting sqref="BO37">
    <cfRule type="cellIs" dxfId="7241" priority="4966" operator="lessThan">
      <formula>$C$4</formula>
    </cfRule>
  </conditionalFormatting>
  <conditionalFormatting sqref="BO37">
    <cfRule type="cellIs" dxfId="7240" priority="4967" operator="lessThan">
      <formula>$C$4</formula>
    </cfRule>
  </conditionalFormatting>
  <conditionalFormatting sqref="BO38">
    <cfRule type="cellIs" dxfId="7239" priority="4968" operator="lessThan">
      <formula>$C$4</formula>
    </cfRule>
  </conditionalFormatting>
  <conditionalFormatting sqref="BO38">
    <cfRule type="cellIs" dxfId="7238" priority="4969" operator="lessThan">
      <formula>$C$4</formula>
    </cfRule>
  </conditionalFormatting>
  <conditionalFormatting sqref="BO39">
    <cfRule type="cellIs" dxfId="7237" priority="4970" operator="lessThan">
      <formula>$C$4</formula>
    </cfRule>
  </conditionalFormatting>
  <conditionalFormatting sqref="BO39">
    <cfRule type="cellIs" dxfId="7236" priority="4971" operator="lessThan">
      <formula>$C$4</formula>
    </cfRule>
  </conditionalFormatting>
  <conditionalFormatting sqref="BO40">
    <cfRule type="cellIs" dxfId="7235" priority="4972" operator="lessThan">
      <formula>$C$4</formula>
    </cfRule>
  </conditionalFormatting>
  <conditionalFormatting sqref="BO40">
    <cfRule type="cellIs" dxfId="7234" priority="4973" operator="lessThan">
      <formula>$C$4</formula>
    </cfRule>
  </conditionalFormatting>
  <conditionalFormatting sqref="BO41">
    <cfRule type="cellIs" dxfId="7233" priority="4974" operator="lessThan">
      <formula>$C$4</formula>
    </cfRule>
  </conditionalFormatting>
  <conditionalFormatting sqref="BO41">
    <cfRule type="cellIs" dxfId="7232" priority="4975" operator="lessThan">
      <formula>$C$4</formula>
    </cfRule>
  </conditionalFormatting>
  <conditionalFormatting sqref="BO42">
    <cfRule type="cellIs" dxfId="7231" priority="4976" operator="lessThan">
      <formula>$C$4</formula>
    </cfRule>
  </conditionalFormatting>
  <conditionalFormatting sqref="BO42">
    <cfRule type="cellIs" dxfId="7230" priority="4977" operator="lessThan">
      <formula>$C$4</formula>
    </cfRule>
  </conditionalFormatting>
  <conditionalFormatting sqref="BO43">
    <cfRule type="cellIs" dxfId="7229" priority="4978" operator="lessThan">
      <formula>$C$4</formula>
    </cfRule>
  </conditionalFormatting>
  <conditionalFormatting sqref="BO43">
    <cfRule type="cellIs" dxfId="7228" priority="4979" operator="lessThan">
      <formula>$C$4</formula>
    </cfRule>
  </conditionalFormatting>
  <conditionalFormatting sqref="BO44">
    <cfRule type="cellIs" dxfId="7227" priority="4980" operator="lessThan">
      <formula>$C$4</formula>
    </cfRule>
  </conditionalFormatting>
  <conditionalFormatting sqref="BO44">
    <cfRule type="cellIs" dxfId="7226" priority="4981" operator="lessThan">
      <formula>$C$4</formula>
    </cfRule>
  </conditionalFormatting>
  <conditionalFormatting sqref="BO45">
    <cfRule type="cellIs" dxfId="7225" priority="4982" operator="lessThan">
      <formula>$C$4</formula>
    </cfRule>
  </conditionalFormatting>
  <conditionalFormatting sqref="BO45">
    <cfRule type="cellIs" dxfId="7224" priority="4983" operator="lessThan">
      <formula>$C$4</formula>
    </cfRule>
  </conditionalFormatting>
  <conditionalFormatting sqref="BO46">
    <cfRule type="cellIs" dxfId="7223" priority="4984" operator="lessThan">
      <formula>$C$4</formula>
    </cfRule>
  </conditionalFormatting>
  <conditionalFormatting sqref="BO46">
    <cfRule type="cellIs" dxfId="7222" priority="4985" operator="lessThan">
      <formula>$C$4</formula>
    </cfRule>
  </conditionalFormatting>
  <conditionalFormatting sqref="BO47">
    <cfRule type="cellIs" dxfId="7221" priority="4986" operator="lessThan">
      <formula>$C$4</formula>
    </cfRule>
  </conditionalFormatting>
  <conditionalFormatting sqref="BO47">
    <cfRule type="cellIs" dxfId="7220" priority="4987" operator="lessThan">
      <formula>$C$4</formula>
    </cfRule>
  </conditionalFormatting>
  <conditionalFormatting sqref="BO48">
    <cfRule type="cellIs" dxfId="7219" priority="4988" operator="lessThan">
      <formula>$C$4</formula>
    </cfRule>
  </conditionalFormatting>
  <conditionalFormatting sqref="BO48">
    <cfRule type="cellIs" dxfId="7218" priority="4989" operator="lessThan">
      <formula>$C$4</formula>
    </cfRule>
  </conditionalFormatting>
  <conditionalFormatting sqref="BO49">
    <cfRule type="cellIs" dxfId="7217" priority="4990" operator="lessThan">
      <formula>$C$4</formula>
    </cfRule>
  </conditionalFormatting>
  <conditionalFormatting sqref="BO49">
    <cfRule type="cellIs" dxfId="7216" priority="4991" operator="lessThan">
      <formula>$C$4</formula>
    </cfRule>
  </conditionalFormatting>
  <conditionalFormatting sqref="BO50">
    <cfRule type="cellIs" dxfId="7215" priority="4992" operator="lessThan">
      <formula>$C$4</formula>
    </cfRule>
  </conditionalFormatting>
  <conditionalFormatting sqref="BO50">
    <cfRule type="cellIs" dxfId="7214" priority="4993" operator="lessThan">
      <formula>$C$4</formula>
    </cfRule>
  </conditionalFormatting>
  <conditionalFormatting sqref="BO51">
    <cfRule type="cellIs" dxfId="7213" priority="4994" operator="lessThan">
      <formula>$C$4</formula>
    </cfRule>
  </conditionalFormatting>
  <conditionalFormatting sqref="BO51">
    <cfRule type="cellIs" dxfId="7212" priority="4995" operator="lessThan">
      <formula>$C$4</formula>
    </cfRule>
  </conditionalFormatting>
  <conditionalFormatting sqref="BO52">
    <cfRule type="cellIs" dxfId="7211" priority="4996" operator="lessThan">
      <formula>$C$4</formula>
    </cfRule>
  </conditionalFormatting>
  <conditionalFormatting sqref="BO52">
    <cfRule type="cellIs" dxfId="7210" priority="4997" operator="lessThan">
      <formula>$C$4</formula>
    </cfRule>
  </conditionalFormatting>
  <conditionalFormatting sqref="BO53">
    <cfRule type="cellIs" dxfId="7209" priority="4998" operator="lessThan">
      <formula>$C$4</formula>
    </cfRule>
  </conditionalFormatting>
  <conditionalFormatting sqref="BO53">
    <cfRule type="cellIs" dxfId="7208" priority="4999" operator="lessThan">
      <formula>$C$4</formula>
    </cfRule>
  </conditionalFormatting>
  <conditionalFormatting sqref="BO54">
    <cfRule type="cellIs" dxfId="7207" priority="5000" operator="lessThan">
      <formula>$C$4</formula>
    </cfRule>
  </conditionalFormatting>
  <conditionalFormatting sqref="BO54">
    <cfRule type="cellIs" dxfId="7206" priority="5001" operator="lessThan">
      <formula>$C$4</formula>
    </cfRule>
  </conditionalFormatting>
  <conditionalFormatting sqref="BO55">
    <cfRule type="cellIs" dxfId="7205" priority="5002" operator="lessThan">
      <formula>$C$4</formula>
    </cfRule>
  </conditionalFormatting>
  <conditionalFormatting sqref="BO55">
    <cfRule type="cellIs" dxfId="7204" priority="5003" operator="lessThan">
      <formula>$C$4</formula>
    </cfRule>
  </conditionalFormatting>
  <conditionalFormatting sqref="BO56">
    <cfRule type="cellIs" dxfId="7203" priority="5004" operator="lessThan">
      <formula>$C$4</formula>
    </cfRule>
  </conditionalFormatting>
  <conditionalFormatting sqref="BO56">
    <cfRule type="cellIs" dxfId="7202" priority="5005" operator="lessThan">
      <formula>$C$4</formula>
    </cfRule>
  </conditionalFormatting>
  <conditionalFormatting sqref="BO57">
    <cfRule type="cellIs" dxfId="7201" priority="5006" operator="lessThan">
      <formula>$C$4</formula>
    </cfRule>
  </conditionalFormatting>
  <conditionalFormatting sqref="BO57">
    <cfRule type="cellIs" dxfId="7200" priority="5007" operator="lessThan">
      <formula>$C$4</formula>
    </cfRule>
  </conditionalFormatting>
  <conditionalFormatting sqref="BO58">
    <cfRule type="cellIs" dxfId="7199" priority="5008" operator="lessThan">
      <formula>$C$4</formula>
    </cfRule>
  </conditionalFormatting>
  <conditionalFormatting sqref="BO58">
    <cfRule type="cellIs" dxfId="7198" priority="5009" operator="lessThan">
      <formula>$C$4</formula>
    </cfRule>
  </conditionalFormatting>
  <conditionalFormatting sqref="BO59">
    <cfRule type="cellIs" dxfId="7197" priority="5010" operator="lessThan">
      <formula>$C$4</formula>
    </cfRule>
  </conditionalFormatting>
  <conditionalFormatting sqref="BO59">
    <cfRule type="cellIs" dxfId="7196" priority="5011" operator="lessThan">
      <formula>$C$4</formula>
    </cfRule>
  </conditionalFormatting>
  <conditionalFormatting sqref="BO60">
    <cfRule type="cellIs" dxfId="7195" priority="5012" operator="lessThan">
      <formula>$C$4</formula>
    </cfRule>
  </conditionalFormatting>
  <conditionalFormatting sqref="BO60">
    <cfRule type="cellIs" dxfId="7194" priority="5013" operator="lessThan">
      <formula>$C$4</formula>
    </cfRule>
  </conditionalFormatting>
  <conditionalFormatting sqref="BP11">
    <cfRule type="cellIs" dxfId="7193" priority="5014" operator="lessThan">
      <formula>$C$4</formula>
    </cfRule>
  </conditionalFormatting>
  <conditionalFormatting sqref="BP11">
    <cfRule type="cellIs" dxfId="7192" priority="5015" operator="lessThan">
      <formula>$C$4</formula>
    </cfRule>
  </conditionalFormatting>
  <conditionalFormatting sqref="BP12">
    <cfRule type="cellIs" dxfId="7191" priority="5016" operator="lessThan">
      <formula>$C$4</formula>
    </cfRule>
  </conditionalFormatting>
  <conditionalFormatting sqref="BP12">
    <cfRule type="cellIs" dxfId="7190" priority="5017" operator="lessThan">
      <formula>$C$4</formula>
    </cfRule>
  </conditionalFormatting>
  <conditionalFormatting sqref="BP13">
    <cfRule type="cellIs" dxfId="7189" priority="5018" operator="lessThan">
      <formula>$C$4</formula>
    </cfRule>
  </conditionalFormatting>
  <conditionalFormatting sqref="BP13">
    <cfRule type="cellIs" dxfId="7188" priority="5019" operator="lessThan">
      <formula>$C$4</formula>
    </cfRule>
  </conditionalFormatting>
  <conditionalFormatting sqref="BP14">
    <cfRule type="cellIs" dxfId="7187" priority="5020" operator="lessThan">
      <formula>$C$4</formula>
    </cfRule>
  </conditionalFormatting>
  <conditionalFormatting sqref="BP14">
    <cfRule type="cellIs" dxfId="7186" priority="5021" operator="lessThan">
      <formula>$C$4</formula>
    </cfRule>
  </conditionalFormatting>
  <conditionalFormatting sqref="BP15">
    <cfRule type="cellIs" dxfId="7185" priority="5022" operator="lessThan">
      <formula>$C$4</formula>
    </cfRule>
  </conditionalFormatting>
  <conditionalFormatting sqref="BP15">
    <cfRule type="cellIs" dxfId="7184" priority="5023" operator="lessThan">
      <formula>$C$4</formula>
    </cfRule>
  </conditionalFormatting>
  <conditionalFormatting sqref="BP16">
    <cfRule type="cellIs" dxfId="7183" priority="5024" operator="lessThan">
      <formula>$C$4</formula>
    </cfRule>
  </conditionalFormatting>
  <conditionalFormatting sqref="BP16">
    <cfRule type="cellIs" dxfId="7182" priority="5025" operator="lessThan">
      <formula>$C$4</formula>
    </cfRule>
  </conditionalFormatting>
  <conditionalFormatting sqref="BP17">
    <cfRule type="cellIs" dxfId="7181" priority="5026" operator="lessThan">
      <formula>$C$4</formula>
    </cfRule>
  </conditionalFormatting>
  <conditionalFormatting sqref="BP17">
    <cfRule type="cellIs" dxfId="7180" priority="5027" operator="lessThan">
      <formula>$C$4</formula>
    </cfRule>
  </conditionalFormatting>
  <conditionalFormatting sqref="BP18">
    <cfRule type="cellIs" dxfId="7179" priority="5028" operator="lessThan">
      <formula>$C$4</formula>
    </cfRule>
  </conditionalFormatting>
  <conditionalFormatting sqref="BP18">
    <cfRule type="cellIs" dxfId="7178" priority="5029" operator="lessThan">
      <formula>$C$4</formula>
    </cfRule>
  </conditionalFormatting>
  <conditionalFormatting sqref="BP19">
    <cfRule type="cellIs" dxfId="7177" priority="5030" operator="lessThan">
      <formula>$C$4</formula>
    </cfRule>
  </conditionalFormatting>
  <conditionalFormatting sqref="BP19">
    <cfRule type="cellIs" dxfId="7176" priority="5031" operator="lessThan">
      <formula>$C$4</formula>
    </cfRule>
  </conditionalFormatting>
  <conditionalFormatting sqref="BP20">
    <cfRule type="cellIs" dxfId="7175" priority="5032" operator="lessThan">
      <formula>$C$4</formula>
    </cfRule>
  </conditionalFormatting>
  <conditionalFormatting sqref="BP20">
    <cfRule type="cellIs" dxfId="7174" priority="5033" operator="lessThan">
      <formula>$C$4</formula>
    </cfRule>
  </conditionalFormatting>
  <conditionalFormatting sqref="BP21">
    <cfRule type="cellIs" dxfId="7173" priority="5034" operator="lessThan">
      <formula>$C$4</formula>
    </cfRule>
  </conditionalFormatting>
  <conditionalFormatting sqref="BP21">
    <cfRule type="cellIs" dxfId="7172" priority="5035" operator="lessThan">
      <formula>$C$4</formula>
    </cfRule>
  </conditionalFormatting>
  <conditionalFormatting sqref="BP22">
    <cfRule type="cellIs" dxfId="7171" priority="5036" operator="lessThan">
      <formula>$C$4</formula>
    </cfRule>
  </conditionalFormatting>
  <conditionalFormatting sqref="BP22">
    <cfRule type="cellIs" dxfId="7170" priority="5037" operator="lessThan">
      <formula>$C$4</formula>
    </cfRule>
  </conditionalFormatting>
  <conditionalFormatting sqref="BP23">
    <cfRule type="cellIs" dxfId="7169" priority="5038" operator="lessThan">
      <formula>$C$4</formula>
    </cfRule>
  </conditionalFormatting>
  <conditionalFormatting sqref="BP23">
    <cfRule type="cellIs" dxfId="7168" priority="5039" operator="lessThan">
      <formula>$C$4</formula>
    </cfRule>
  </conditionalFormatting>
  <conditionalFormatting sqref="BP24">
    <cfRule type="cellIs" dxfId="7167" priority="5040" operator="lessThan">
      <formula>$C$4</formula>
    </cfRule>
  </conditionalFormatting>
  <conditionalFormatting sqref="BP24">
    <cfRule type="cellIs" dxfId="7166" priority="5041" operator="lessThan">
      <formula>$C$4</formula>
    </cfRule>
  </conditionalFormatting>
  <conditionalFormatting sqref="BP25">
    <cfRule type="cellIs" dxfId="7165" priority="5042" operator="lessThan">
      <formula>$C$4</formula>
    </cfRule>
  </conditionalFormatting>
  <conditionalFormatting sqref="BP25">
    <cfRule type="cellIs" dxfId="7164" priority="5043" operator="lessThan">
      <formula>$C$4</formula>
    </cfRule>
  </conditionalFormatting>
  <conditionalFormatting sqref="BP26">
    <cfRule type="cellIs" dxfId="7163" priority="5044" operator="lessThan">
      <formula>$C$4</formula>
    </cfRule>
  </conditionalFormatting>
  <conditionalFormatting sqref="BP26">
    <cfRule type="cellIs" dxfId="7162" priority="5045" operator="lessThan">
      <formula>$C$4</formula>
    </cfRule>
  </conditionalFormatting>
  <conditionalFormatting sqref="BP27">
    <cfRule type="cellIs" dxfId="7161" priority="5046" operator="lessThan">
      <formula>$C$4</formula>
    </cfRule>
  </conditionalFormatting>
  <conditionalFormatting sqref="BP27">
    <cfRule type="cellIs" dxfId="7160" priority="5047" operator="lessThan">
      <formula>$C$4</formula>
    </cfRule>
  </conditionalFormatting>
  <conditionalFormatting sqref="BP28">
    <cfRule type="cellIs" dxfId="7159" priority="5048" operator="lessThan">
      <formula>$C$4</formula>
    </cfRule>
  </conditionalFormatting>
  <conditionalFormatting sqref="BP28">
    <cfRule type="cellIs" dxfId="7158" priority="5049" operator="lessThan">
      <formula>$C$4</formula>
    </cfRule>
  </conditionalFormatting>
  <conditionalFormatting sqref="BP29">
    <cfRule type="cellIs" dxfId="7157" priority="5050" operator="lessThan">
      <formula>$C$4</formula>
    </cfRule>
  </conditionalFormatting>
  <conditionalFormatting sqref="BP29">
    <cfRule type="cellIs" dxfId="7156" priority="5051" operator="lessThan">
      <formula>$C$4</formula>
    </cfRule>
  </conditionalFormatting>
  <conditionalFormatting sqref="BP30">
    <cfRule type="cellIs" dxfId="7155" priority="5052" operator="lessThan">
      <formula>$C$4</formula>
    </cfRule>
  </conditionalFormatting>
  <conditionalFormatting sqref="BP30">
    <cfRule type="cellIs" dxfId="7154" priority="5053" operator="lessThan">
      <formula>$C$4</formula>
    </cfRule>
  </conditionalFormatting>
  <conditionalFormatting sqref="BP31">
    <cfRule type="cellIs" dxfId="7153" priority="5054" operator="lessThan">
      <formula>$C$4</formula>
    </cfRule>
  </conditionalFormatting>
  <conditionalFormatting sqref="BP31">
    <cfRule type="cellIs" dxfId="7152" priority="5055" operator="lessThan">
      <formula>$C$4</formula>
    </cfRule>
  </conditionalFormatting>
  <conditionalFormatting sqref="BP32">
    <cfRule type="cellIs" dxfId="7151" priority="5056" operator="lessThan">
      <formula>$C$4</formula>
    </cfRule>
  </conditionalFormatting>
  <conditionalFormatting sqref="BP32">
    <cfRule type="cellIs" dxfId="7150" priority="5057" operator="lessThan">
      <formula>$C$4</formula>
    </cfRule>
  </conditionalFormatting>
  <conditionalFormatting sqref="BP33">
    <cfRule type="cellIs" dxfId="7149" priority="5058" operator="lessThan">
      <formula>$C$4</formula>
    </cfRule>
  </conditionalFormatting>
  <conditionalFormatting sqref="BP33">
    <cfRule type="cellIs" dxfId="7148" priority="5059" operator="lessThan">
      <formula>$C$4</formula>
    </cfRule>
  </conditionalFormatting>
  <conditionalFormatting sqref="BP34">
    <cfRule type="cellIs" dxfId="7147" priority="5060" operator="lessThan">
      <formula>$C$4</formula>
    </cfRule>
  </conditionalFormatting>
  <conditionalFormatting sqref="BP34">
    <cfRule type="cellIs" dxfId="7146" priority="5061" operator="lessThan">
      <formula>$C$4</formula>
    </cfRule>
  </conditionalFormatting>
  <conditionalFormatting sqref="BP35">
    <cfRule type="cellIs" dxfId="7145" priority="5062" operator="lessThan">
      <formula>$C$4</formula>
    </cfRule>
  </conditionalFormatting>
  <conditionalFormatting sqref="BP35">
    <cfRule type="cellIs" dxfId="7144" priority="5063" operator="lessThan">
      <formula>$C$4</formula>
    </cfRule>
  </conditionalFormatting>
  <conditionalFormatting sqref="BP36">
    <cfRule type="cellIs" dxfId="7143" priority="5064" operator="lessThan">
      <formula>$C$4</formula>
    </cfRule>
  </conditionalFormatting>
  <conditionalFormatting sqref="BP36">
    <cfRule type="cellIs" dxfId="7142" priority="5065" operator="lessThan">
      <formula>$C$4</formula>
    </cfRule>
  </conditionalFormatting>
  <conditionalFormatting sqref="BP37">
    <cfRule type="cellIs" dxfId="7141" priority="5066" operator="lessThan">
      <formula>$C$4</formula>
    </cfRule>
  </conditionalFormatting>
  <conditionalFormatting sqref="BP37">
    <cfRule type="cellIs" dxfId="7140" priority="5067" operator="lessThan">
      <formula>$C$4</formula>
    </cfRule>
  </conditionalFormatting>
  <conditionalFormatting sqref="BP38">
    <cfRule type="cellIs" dxfId="7139" priority="5068" operator="lessThan">
      <formula>$C$4</formula>
    </cfRule>
  </conditionalFormatting>
  <conditionalFormatting sqref="BP38">
    <cfRule type="cellIs" dxfId="7138" priority="5069" operator="lessThan">
      <formula>$C$4</formula>
    </cfRule>
  </conditionalFormatting>
  <conditionalFormatting sqref="BP39">
    <cfRule type="cellIs" dxfId="7137" priority="5070" operator="lessThan">
      <formula>$C$4</formula>
    </cfRule>
  </conditionalFormatting>
  <conditionalFormatting sqref="BP39">
    <cfRule type="cellIs" dxfId="7136" priority="5071" operator="lessThan">
      <formula>$C$4</formula>
    </cfRule>
  </conditionalFormatting>
  <conditionalFormatting sqref="BP40">
    <cfRule type="cellIs" dxfId="7135" priority="5072" operator="lessThan">
      <formula>$C$4</formula>
    </cfRule>
  </conditionalFormatting>
  <conditionalFormatting sqref="BP40">
    <cfRule type="cellIs" dxfId="7134" priority="5073" operator="lessThan">
      <formula>$C$4</formula>
    </cfRule>
  </conditionalFormatting>
  <conditionalFormatting sqref="BP41">
    <cfRule type="cellIs" dxfId="7133" priority="5074" operator="lessThan">
      <formula>$C$4</formula>
    </cfRule>
  </conditionalFormatting>
  <conditionalFormatting sqref="BP41">
    <cfRule type="cellIs" dxfId="7132" priority="5075" operator="lessThan">
      <formula>$C$4</formula>
    </cfRule>
  </conditionalFormatting>
  <conditionalFormatting sqref="BP42">
    <cfRule type="cellIs" dxfId="7131" priority="5076" operator="lessThan">
      <formula>$C$4</formula>
    </cfRule>
  </conditionalFormatting>
  <conditionalFormatting sqref="BP42">
    <cfRule type="cellIs" dxfId="7130" priority="5077" operator="lessThan">
      <formula>$C$4</formula>
    </cfRule>
  </conditionalFormatting>
  <conditionalFormatting sqref="BP43">
    <cfRule type="cellIs" dxfId="7129" priority="5078" operator="lessThan">
      <formula>$C$4</formula>
    </cfRule>
  </conditionalFormatting>
  <conditionalFormatting sqref="BP43">
    <cfRule type="cellIs" dxfId="7128" priority="5079" operator="lessThan">
      <formula>$C$4</formula>
    </cfRule>
  </conditionalFormatting>
  <conditionalFormatting sqref="BP44">
    <cfRule type="cellIs" dxfId="7127" priority="5080" operator="lessThan">
      <formula>$C$4</formula>
    </cfRule>
  </conditionalFormatting>
  <conditionalFormatting sqref="BP44">
    <cfRule type="cellIs" dxfId="7126" priority="5081" operator="lessThan">
      <formula>$C$4</formula>
    </cfRule>
  </conditionalFormatting>
  <conditionalFormatting sqref="BP45">
    <cfRule type="cellIs" dxfId="7125" priority="5082" operator="lessThan">
      <formula>$C$4</formula>
    </cfRule>
  </conditionalFormatting>
  <conditionalFormatting sqref="BP45">
    <cfRule type="cellIs" dxfId="7124" priority="5083" operator="lessThan">
      <formula>$C$4</formula>
    </cfRule>
  </conditionalFormatting>
  <conditionalFormatting sqref="BP46">
    <cfRule type="cellIs" dxfId="7123" priority="5084" operator="lessThan">
      <formula>$C$4</formula>
    </cfRule>
  </conditionalFormatting>
  <conditionalFormatting sqref="BP46">
    <cfRule type="cellIs" dxfId="7122" priority="5085" operator="lessThan">
      <formula>$C$4</formula>
    </cfRule>
  </conditionalFormatting>
  <conditionalFormatting sqref="BP47">
    <cfRule type="cellIs" dxfId="7121" priority="5086" operator="lessThan">
      <formula>$C$4</formula>
    </cfRule>
  </conditionalFormatting>
  <conditionalFormatting sqref="BP47">
    <cfRule type="cellIs" dxfId="7120" priority="5087" operator="lessThan">
      <formula>$C$4</formula>
    </cfRule>
  </conditionalFormatting>
  <conditionalFormatting sqref="BP48">
    <cfRule type="cellIs" dxfId="7119" priority="5088" operator="lessThan">
      <formula>$C$4</formula>
    </cfRule>
  </conditionalFormatting>
  <conditionalFormatting sqref="BP48">
    <cfRule type="cellIs" dxfId="7118" priority="5089" operator="lessThan">
      <formula>$C$4</formula>
    </cfRule>
  </conditionalFormatting>
  <conditionalFormatting sqref="BP49">
    <cfRule type="cellIs" dxfId="7117" priority="5090" operator="lessThan">
      <formula>$C$4</formula>
    </cfRule>
  </conditionalFormatting>
  <conditionalFormatting sqref="BP49">
    <cfRule type="cellIs" dxfId="7116" priority="5091" operator="lessThan">
      <formula>$C$4</formula>
    </cfRule>
  </conditionalFormatting>
  <conditionalFormatting sqref="BP50">
    <cfRule type="cellIs" dxfId="7115" priority="5092" operator="lessThan">
      <formula>$C$4</formula>
    </cfRule>
  </conditionalFormatting>
  <conditionalFormatting sqref="BP50">
    <cfRule type="cellIs" dxfId="7114" priority="5093" operator="lessThan">
      <formula>$C$4</formula>
    </cfRule>
  </conditionalFormatting>
  <conditionalFormatting sqref="BP51">
    <cfRule type="cellIs" dxfId="7113" priority="5094" operator="lessThan">
      <formula>$C$4</formula>
    </cfRule>
  </conditionalFormatting>
  <conditionalFormatting sqref="BP51">
    <cfRule type="cellIs" dxfId="7112" priority="5095" operator="lessThan">
      <formula>$C$4</formula>
    </cfRule>
  </conditionalFormatting>
  <conditionalFormatting sqref="BP52">
    <cfRule type="cellIs" dxfId="7111" priority="5096" operator="lessThan">
      <formula>$C$4</formula>
    </cfRule>
  </conditionalFormatting>
  <conditionalFormatting sqref="BP52">
    <cfRule type="cellIs" dxfId="7110" priority="5097" operator="lessThan">
      <formula>$C$4</formula>
    </cfRule>
  </conditionalFormatting>
  <conditionalFormatting sqref="BP53">
    <cfRule type="cellIs" dxfId="7109" priority="5098" operator="lessThan">
      <formula>$C$4</formula>
    </cfRule>
  </conditionalFormatting>
  <conditionalFormatting sqref="BP53">
    <cfRule type="cellIs" dxfId="7108" priority="5099" operator="lessThan">
      <formula>$C$4</formula>
    </cfRule>
  </conditionalFormatting>
  <conditionalFormatting sqref="BP54">
    <cfRule type="cellIs" dxfId="7107" priority="5100" operator="lessThan">
      <formula>$C$4</formula>
    </cfRule>
  </conditionalFormatting>
  <conditionalFormatting sqref="BP54">
    <cfRule type="cellIs" dxfId="7106" priority="5101" operator="lessThan">
      <formula>$C$4</formula>
    </cfRule>
  </conditionalFormatting>
  <conditionalFormatting sqref="BP55">
    <cfRule type="cellIs" dxfId="7105" priority="5102" operator="lessThan">
      <formula>$C$4</formula>
    </cfRule>
  </conditionalFormatting>
  <conditionalFormatting sqref="BP55">
    <cfRule type="cellIs" dxfId="7104" priority="5103" operator="lessThan">
      <formula>$C$4</formula>
    </cfRule>
  </conditionalFormatting>
  <conditionalFormatting sqref="BP56">
    <cfRule type="cellIs" dxfId="7103" priority="5104" operator="lessThan">
      <formula>$C$4</formula>
    </cfRule>
  </conditionalFormatting>
  <conditionalFormatting sqref="BP56">
    <cfRule type="cellIs" dxfId="7102" priority="5105" operator="lessThan">
      <formula>$C$4</formula>
    </cfRule>
  </conditionalFormatting>
  <conditionalFormatting sqref="BP57">
    <cfRule type="cellIs" dxfId="7101" priority="5106" operator="lessThan">
      <formula>$C$4</formula>
    </cfRule>
  </conditionalFormatting>
  <conditionalFormatting sqref="BP57">
    <cfRule type="cellIs" dxfId="7100" priority="5107" operator="lessThan">
      <formula>$C$4</formula>
    </cfRule>
  </conditionalFormatting>
  <conditionalFormatting sqref="BP58">
    <cfRule type="cellIs" dxfId="7099" priority="5108" operator="lessThan">
      <formula>$C$4</formula>
    </cfRule>
  </conditionalFormatting>
  <conditionalFormatting sqref="BP58">
    <cfRule type="cellIs" dxfId="7098" priority="5109" operator="lessThan">
      <formula>$C$4</formula>
    </cfRule>
  </conditionalFormatting>
  <conditionalFormatting sqref="BP59">
    <cfRule type="cellIs" dxfId="7097" priority="5110" operator="lessThan">
      <formula>$C$4</formula>
    </cfRule>
  </conditionalFormatting>
  <conditionalFormatting sqref="BP59">
    <cfRule type="cellIs" dxfId="7096" priority="5111" operator="lessThan">
      <formula>$C$4</formula>
    </cfRule>
  </conditionalFormatting>
  <conditionalFormatting sqref="BP60">
    <cfRule type="cellIs" dxfId="7095" priority="5112" operator="lessThan">
      <formula>$C$4</formula>
    </cfRule>
  </conditionalFormatting>
  <conditionalFormatting sqref="BP60">
    <cfRule type="cellIs" dxfId="7094" priority="5113" operator="lessThan">
      <formula>$C$4</formula>
    </cfRule>
  </conditionalFormatting>
  <conditionalFormatting sqref="BQ11">
    <cfRule type="cellIs" dxfId="7093" priority="5114" operator="lessThan">
      <formula>$C$4</formula>
    </cfRule>
  </conditionalFormatting>
  <conditionalFormatting sqref="BQ11">
    <cfRule type="cellIs" dxfId="7092" priority="5115" operator="lessThan">
      <formula>$C$4</formula>
    </cfRule>
  </conditionalFormatting>
  <conditionalFormatting sqref="BQ12">
    <cfRule type="cellIs" dxfId="7091" priority="5116" operator="lessThan">
      <formula>$C$4</formula>
    </cfRule>
  </conditionalFormatting>
  <conditionalFormatting sqref="BQ12">
    <cfRule type="cellIs" dxfId="7090" priority="5117" operator="lessThan">
      <formula>$C$4</formula>
    </cfRule>
  </conditionalFormatting>
  <conditionalFormatting sqref="BQ13">
    <cfRule type="cellIs" dxfId="7089" priority="5118" operator="lessThan">
      <formula>$C$4</formula>
    </cfRule>
  </conditionalFormatting>
  <conditionalFormatting sqref="BQ13">
    <cfRule type="cellIs" dxfId="7088" priority="5119" operator="lessThan">
      <formula>$C$4</formula>
    </cfRule>
  </conditionalFormatting>
  <conditionalFormatting sqref="BQ14">
    <cfRule type="cellIs" dxfId="7087" priority="5120" operator="lessThan">
      <formula>$C$4</formula>
    </cfRule>
  </conditionalFormatting>
  <conditionalFormatting sqref="BQ14">
    <cfRule type="cellIs" dxfId="7086" priority="5121" operator="lessThan">
      <formula>$C$4</formula>
    </cfRule>
  </conditionalFormatting>
  <conditionalFormatting sqref="BQ15">
    <cfRule type="cellIs" dxfId="7085" priority="5122" operator="lessThan">
      <formula>$C$4</formula>
    </cfRule>
  </conditionalFormatting>
  <conditionalFormatting sqref="BQ15">
    <cfRule type="cellIs" dxfId="7084" priority="5123" operator="lessThan">
      <formula>$C$4</formula>
    </cfRule>
  </conditionalFormatting>
  <conditionalFormatting sqref="BQ16">
    <cfRule type="cellIs" dxfId="7083" priority="5124" operator="lessThan">
      <formula>$C$4</formula>
    </cfRule>
  </conditionalFormatting>
  <conditionalFormatting sqref="BQ16">
    <cfRule type="cellIs" dxfId="7082" priority="5125" operator="lessThan">
      <formula>$C$4</formula>
    </cfRule>
  </conditionalFormatting>
  <conditionalFormatting sqref="BQ17">
    <cfRule type="cellIs" dxfId="7081" priority="5126" operator="lessThan">
      <formula>$C$4</formula>
    </cfRule>
  </conditionalFormatting>
  <conditionalFormatting sqref="BQ17">
    <cfRule type="cellIs" dxfId="7080" priority="5127" operator="lessThan">
      <formula>$C$4</formula>
    </cfRule>
  </conditionalFormatting>
  <conditionalFormatting sqref="BQ18">
    <cfRule type="cellIs" dxfId="7079" priority="5128" operator="lessThan">
      <formula>$C$4</formula>
    </cfRule>
  </conditionalFormatting>
  <conditionalFormatting sqref="BQ18">
    <cfRule type="cellIs" dxfId="7078" priority="5129" operator="lessThan">
      <formula>$C$4</formula>
    </cfRule>
  </conditionalFormatting>
  <conditionalFormatting sqref="BQ19">
    <cfRule type="cellIs" dxfId="7077" priority="5130" operator="lessThan">
      <formula>$C$4</formula>
    </cfRule>
  </conditionalFormatting>
  <conditionalFormatting sqref="BQ19">
    <cfRule type="cellIs" dxfId="7076" priority="5131" operator="lessThan">
      <formula>$C$4</formula>
    </cfRule>
  </conditionalFormatting>
  <conditionalFormatting sqref="BQ20">
    <cfRule type="cellIs" dxfId="7075" priority="5132" operator="lessThan">
      <formula>$C$4</formula>
    </cfRule>
  </conditionalFormatting>
  <conditionalFormatting sqref="BQ20">
    <cfRule type="cellIs" dxfId="7074" priority="5133" operator="lessThan">
      <formula>$C$4</formula>
    </cfRule>
  </conditionalFormatting>
  <conditionalFormatting sqref="BQ21">
    <cfRule type="cellIs" dxfId="7073" priority="5134" operator="lessThan">
      <formula>$C$4</formula>
    </cfRule>
  </conditionalFormatting>
  <conditionalFormatting sqref="BQ21">
    <cfRule type="cellIs" dxfId="7072" priority="5135" operator="lessThan">
      <formula>$C$4</formula>
    </cfRule>
  </conditionalFormatting>
  <conditionalFormatting sqref="BQ22">
    <cfRule type="cellIs" dxfId="7071" priority="5136" operator="lessThan">
      <formula>$C$4</formula>
    </cfRule>
  </conditionalFormatting>
  <conditionalFormatting sqref="BQ22">
    <cfRule type="cellIs" dxfId="7070" priority="5137" operator="lessThan">
      <formula>$C$4</formula>
    </cfRule>
  </conditionalFormatting>
  <conditionalFormatting sqref="BQ23">
    <cfRule type="cellIs" dxfId="7069" priority="5138" operator="lessThan">
      <formula>$C$4</formula>
    </cfRule>
  </conditionalFormatting>
  <conditionalFormatting sqref="BQ23">
    <cfRule type="cellIs" dxfId="7068" priority="5139" operator="lessThan">
      <formula>$C$4</formula>
    </cfRule>
  </conditionalFormatting>
  <conditionalFormatting sqref="BQ24">
    <cfRule type="cellIs" dxfId="7067" priority="5140" operator="lessThan">
      <formula>$C$4</formula>
    </cfRule>
  </conditionalFormatting>
  <conditionalFormatting sqref="BQ24">
    <cfRule type="cellIs" dxfId="7066" priority="5141" operator="lessThan">
      <formula>$C$4</formula>
    </cfRule>
  </conditionalFormatting>
  <conditionalFormatting sqref="BQ25">
    <cfRule type="cellIs" dxfId="7065" priority="5142" operator="lessThan">
      <formula>$C$4</formula>
    </cfRule>
  </conditionalFormatting>
  <conditionalFormatting sqref="BQ25">
    <cfRule type="cellIs" dxfId="7064" priority="5143" operator="lessThan">
      <formula>$C$4</formula>
    </cfRule>
  </conditionalFormatting>
  <conditionalFormatting sqref="BQ26">
    <cfRule type="cellIs" dxfId="7063" priority="5144" operator="lessThan">
      <formula>$C$4</formula>
    </cfRule>
  </conditionalFormatting>
  <conditionalFormatting sqref="BQ26">
    <cfRule type="cellIs" dxfId="7062" priority="5145" operator="lessThan">
      <formula>$C$4</formula>
    </cfRule>
  </conditionalFormatting>
  <conditionalFormatting sqref="BQ27">
    <cfRule type="cellIs" dxfId="7061" priority="5146" operator="lessThan">
      <formula>$C$4</formula>
    </cfRule>
  </conditionalFormatting>
  <conditionalFormatting sqref="BQ27">
    <cfRule type="cellIs" dxfId="7060" priority="5147" operator="lessThan">
      <formula>$C$4</formula>
    </cfRule>
  </conditionalFormatting>
  <conditionalFormatting sqref="BQ28">
    <cfRule type="cellIs" dxfId="7059" priority="5148" operator="lessThan">
      <formula>$C$4</formula>
    </cfRule>
  </conditionalFormatting>
  <conditionalFormatting sqref="BQ28">
    <cfRule type="cellIs" dxfId="7058" priority="5149" operator="lessThan">
      <formula>$C$4</formula>
    </cfRule>
  </conditionalFormatting>
  <conditionalFormatting sqref="BQ29">
    <cfRule type="cellIs" dxfId="7057" priority="5150" operator="lessThan">
      <formula>$C$4</formula>
    </cfRule>
  </conditionalFormatting>
  <conditionalFormatting sqref="BQ29">
    <cfRule type="cellIs" dxfId="7056" priority="5151" operator="lessThan">
      <formula>$C$4</formula>
    </cfRule>
  </conditionalFormatting>
  <conditionalFormatting sqref="BQ30">
    <cfRule type="cellIs" dxfId="7055" priority="5152" operator="lessThan">
      <formula>$C$4</formula>
    </cfRule>
  </conditionalFormatting>
  <conditionalFormatting sqref="BQ30">
    <cfRule type="cellIs" dxfId="7054" priority="5153" operator="lessThan">
      <formula>$C$4</formula>
    </cfRule>
  </conditionalFormatting>
  <conditionalFormatting sqref="BQ31">
    <cfRule type="cellIs" dxfId="7053" priority="5154" operator="lessThan">
      <formula>$C$4</formula>
    </cfRule>
  </conditionalFormatting>
  <conditionalFormatting sqref="BQ31">
    <cfRule type="cellIs" dxfId="7052" priority="5155" operator="lessThan">
      <formula>$C$4</formula>
    </cfRule>
  </conditionalFormatting>
  <conditionalFormatting sqref="BQ32">
    <cfRule type="cellIs" dxfId="7051" priority="5156" operator="lessThan">
      <formula>$C$4</formula>
    </cfRule>
  </conditionalFormatting>
  <conditionalFormatting sqref="BQ32">
    <cfRule type="cellIs" dxfId="7050" priority="5157" operator="lessThan">
      <formula>$C$4</formula>
    </cfRule>
  </conditionalFormatting>
  <conditionalFormatting sqref="BQ33">
    <cfRule type="cellIs" dxfId="7049" priority="5158" operator="lessThan">
      <formula>$C$4</formula>
    </cfRule>
  </conditionalFormatting>
  <conditionalFormatting sqref="BQ33">
    <cfRule type="cellIs" dxfId="7048" priority="5159" operator="lessThan">
      <formula>$C$4</formula>
    </cfRule>
  </conditionalFormatting>
  <conditionalFormatting sqref="BQ34">
    <cfRule type="cellIs" dxfId="7047" priority="5160" operator="lessThan">
      <formula>$C$4</formula>
    </cfRule>
  </conditionalFormatting>
  <conditionalFormatting sqref="BQ34">
    <cfRule type="cellIs" dxfId="7046" priority="5161" operator="lessThan">
      <formula>$C$4</formula>
    </cfRule>
  </conditionalFormatting>
  <conditionalFormatting sqref="BQ35">
    <cfRule type="cellIs" dxfId="7045" priority="5162" operator="lessThan">
      <formula>$C$4</formula>
    </cfRule>
  </conditionalFormatting>
  <conditionalFormatting sqref="BQ35">
    <cfRule type="cellIs" dxfId="7044" priority="5163" operator="lessThan">
      <formula>$C$4</formula>
    </cfRule>
  </conditionalFormatting>
  <conditionalFormatting sqref="BQ36">
    <cfRule type="cellIs" dxfId="7043" priority="5164" operator="lessThan">
      <formula>$C$4</formula>
    </cfRule>
  </conditionalFormatting>
  <conditionalFormatting sqref="BQ36">
    <cfRule type="cellIs" dxfId="7042" priority="5165" operator="lessThan">
      <formula>$C$4</formula>
    </cfRule>
  </conditionalFormatting>
  <conditionalFormatting sqref="BQ37">
    <cfRule type="cellIs" dxfId="7041" priority="5166" operator="lessThan">
      <formula>$C$4</formula>
    </cfRule>
  </conditionalFormatting>
  <conditionalFormatting sqref="BQ37">
    <cfRule type="cellIs" dxfId="7040" priority="5167" operator="lessThan">
      <formula>$C$4</formula>
    </cfRule>
  </conditionalFormatting>
  <conditionalFormatting sqref="BQ38">
    <cfRule type="cellIs" dxfId="7039" priority="5168" operator="lessThan">
      <formula>$C$4</formula>
    </cfRule>
  </conditionalFormatting>
  <conditionalFormatting sqref="BQ38">
    <cfRule type="cellIs" dxfId="7038" priority="5169" operator="lessThan">
      <formula>$C$4</formula>
    </cfRule>
  </conditionalFormatting>
  <conditionalFormatting sqref="BQ39">
    <cfRule type="cellIs" dxfId="7037" priority="5170" operator="lessThan">
      <formula>$C$4</formula>
    </cfRule>
  </conditionalFormatting>
  <conditionalFormatting sqref="BQ39">
    <cfRule type="cellIs" dxfId="7036" priority="5171" operator="lessThan">
      <formula>$C$4</formula>
    </cfRule>
  </conditionalFormatting>
  <conditionalFormatting sqref="BQ40">
    <cfRule type="cellIs" dxfId="7035" priority="5172" operator="lessThan">
      <formula>$C$4</formula>
    </cfRule>
  </conditionalFormatting>
  <conditionalFormatting sqref="BQ40">
    <cfRule type="cellIs" dxfId="7034" priority="5173" operator="lessThan">
      <formula>$C$4</formula>
    </cfRule>
  </conditionalFormatting>
  <conditionalFormatting sqref="BQ41">
    <cfRule type="cellIs" dxfId="7033" priority="5174" operator="lessThan">
      <formula>$C$4</formula>
    </cfRule>
  </conditionalFormatting>
  <conditionalFormatting sqref="BQ41">
    <cfRule type="cellIs" dxfId="7032" priority="5175" operator="lessThan">
      <formula>$C$4</formula>
    </cfRule>
  </conditionalFormatting>
  <conditionalFormatting sqref="BQ42">
    <cfRule type="cellIs" dxfId="7031" priority="5176" operator="lessThan">
      <formula>$C$4</formula>
    </cfRule>
  </conditionalFormatting>
  <conditionalFormatting sqref="BQ42">
    <cfRule type="cellIs" dxfId="7030" priority="5177" operator="lessThan">
      <formula>$C$4</formula>
    </cfRule>
  </conditionalFormatting>
  <conditionalFormatting sqref="BQ43">
    <cfRule type="cellIs" dxfId="7029" priority="5178" operator="lessThan">
      <formula>$C$4</formula>
    </cfRule>
  </conditionalFormatting>
  <conditionalFormatting sqref="BQ43">
    <cfRule type="cellIs" dxfId="7028" priority="5179" operator="lessThan">
      <formula>$C$4</formula>
    </cfRule>
  </conditionalFormatting>
  <conditionalFormatting sqref="BQ44">
    <cfRule type="cellIs" dxfId="7027" priority="5180" operator="lessThan">
      <formula>$C$4</formula>
    </cfRule>
  </conditionalFormatting>
  <conditionalFormatting sqref="BQ44">
    <cfRule type="cellIs" dxfId="7026" priority="5181" operator="lessThan">
      <formula>$C$4</formula>
    </cfRule>
  </conditionalFormatting>
  <conditionalFormatting sqref="BQ45">
    <cfRule type="cellIs" dxfId="7025" priority="5182" operator="lessThan">
      <formula>$C$4</formula>
    </cfRule>
  </conditionalFormatting>
  <conditionalFormatting sqref="BQ45">
    <cfRule type="cellIs" dxfId="7024" priority="5183" operator="lessThan">
      <formula>$C$4</formula>
    </cfRule>
  </conditionalFormatting>
  <conditionalFormatting sqref="BQ46">
    <cfRule type="cellIs" dxfId="7023" priority="5184" operator="lessThan">
      <formula>$C$4</formula>
    </cfRule>
  </conditionalFormatting>
  <conditionalFormatting sqref="BQ46">
    <cfRule type="cellIs" dxfId="7022" priority="5185" operator="lessThan">
      <formula>$C$4</formula>
    </cfRule>
  </conditionalFormatting>
  <conditionalFormatting sqref="BQ47">
    <cfRule type="cellIs" dxfId="7021" priority="5186" operator="lessThan">
      <formula>$C$4</formula>
    </cfRule>
  </conditionalFormatting>
  <conditionalFormatting sqref="BQ47">
    <cfRule type="cellIs" dxfId="7020" priority="5187" operator="lessThan">
      <formula>$C$4</formula>
    </cfRule>
  </conditionalFormatting>
  <conditionalFormatting sqref="BQ48">
    <cfRule type="cellIs" dxfId="7019" priority="5188" operator="lessThan">
      <formula>$C$4</formula>
    </cfRule>
  </conditionalFormatting>
  <conditionalFormatting sqref="BQ48">
    <cfRule type="cellIs" dxfId="7018" priority="5189" operator="lessThan">
      <formula>$C$4</formula>
    </cfRule>
  </conditionalFormatting>
  <conditionalFormatting sqref="BQ49">
    <cfRule type="cellIs" dxfId="7017" priority="5190" operator="lessThan">
      <formula>$C$4</formula>
    </cfRule>
  </conditionalFormatting>
  <conditionalFormatting sqref="BQ49">
    <cfRule type="cellIs" dxfId="7016" priority="5191" operator="lessThan">
      <formula>$C$4</formula>
    </cfRule>
  </conditionalFormatting>
  <conditionalFormatting sqref="BQ50">
    <cfRule type="cellIs" dxfId="7015" priority="5192" operator="lessThan">
      <formula>$C$4</formula>
    </cfRule>
  </conditionalFormatting>
  <conditionalFormatting sqref="BQ50">
    <cfRule type="cellIs" dxfId="7014" priority="5193" operator="lessThan">
      <formula>$C$4</formula>
    </cfRule>
  </conditionalFormatting>
  <conditionalFormatting sqref="BQ51">
    <cfRule type="cellIs" dxfId="7013" priority="5194" operator="lessThan">
      <formula>$C$4</formula>
    </cfRule>
  </conditionalFormatting>
  <conditionalFormatting sqref="BQ51">
    <cfRule type="cellIs" dxfId="7012" priority="5195" operator="lessThan">
      <formula>$C$4</formula>
    </cfRule>
  </conditionalFormatting>
  <conditionalFormatting sqref="BQ52">
    <cfRule type="cellIs" dxfId="7011" priority="5196" operator="lessThan">
      <formula>$C$4</formula>
    </cfRule>
  </conditionalFormatting>
  <conditionalFormatting sqref="BQ52">
    <cfRule type="cellIs" dxfId="7010" priority="5197" operator="lessThan">
      <formula>$C$4</formula>
    </cfRule>
  </conditionalFormatting>
  <conditionalFormatting sqref="BQ53">
    <cfRule type="cellIs" dxfId="7009" priority="5198" operator="lessThan">
      <formula>$C$4</formula>
    </cfRule>
  </conditionalFormatting>
  <conditionalFormatting sqref="BQ53">
    <cfRule type="cellIs" dxfId="7008" priority="5199" operator="lessThan">
      <formula>$C$4</formula>
    </cfRule>
  </conditionalFormatting>
  <conditionalFormatting sqref="BQ54">
    <cfRule type="cellIs" dxfId="7007" priority="5200" operator="lessThan">
      <formula>$C$4</formula>
    </cfRule>
  </conditionalFormatting>
  <conditionalFormatting sqref="BQ54">
    <cfRule type="cellIs" dxfId="7006" priority="5201" operator="lessThan">
      <formula>$C$4</formula>
    </cfRule>
  </conditionalFormatting>
  <conditionalFormatting sqref="BQ55">
    <cfRule type="cellIs" dxfId="7005" priority="5202" operator="lessThan">
      <formula>$C$4</formula>
    </cfRule>
  </conditionalFormatting>
  <conditionalFormatting sqref="BQ55">
    <cfRule type="cellIs" dxfId="7004" priority="5203" operator="lessThan">
      <formula>$C$4</formula>
    </cfRule>
  </conditionalFormatting>
  <conditionalFormatting sqref="BQ56">
    <cfRule type="cellIs" dxfId="7003" priority="5204" operator="lessThan">
      <formula>$C$4</formula>
    </cfRule>
  </conditionalFormatting>
  <conditionalFormatting sqref="BQ56">
    <cfRule type="cellIs" dxfId="7002" priority="5205" operator="lessThan">
      <formula>$C$4</formula>
    </cfRule>
  </conditionalFormatting>
  <conditionalFormatting sqref="BQ57">
    <cfRule type="cellIs" dxfId="7001" priority="5206" operator="lessThan">
      <formula>$C$4</formula>
    </cfRule>
  </conditionalFormatting>
  <conditionalFormatting sqref="BQ57">
    <cfRule type="cellIs" dxfId="7000" priority="5207" operator="lessThan">
      <formula>$C$4</formula>
    </cfRule>
  </conditionalFormatting>
  <conditionalFormatting sqref="BQ58">
    <cfRule type="cellIs" dxfId="6999" priority="5208" operator="lessThan">
      <formula>$C$4</formula>
    </cfRule>
  </conditionalFormatting>
  <conditionalFormatting sqref="BQ58">
    <cfRule type="cellIs" dxfId="6998" priority="5209" operator="lessThan">
      <formula>$C$4</formula>
    </cfRule>
  </conditionalFormatting>
  <conditionalFormatting sqref="BQ59">
    <cfRule type="cellIs" dxfId="6997" priority="5210" operator="lessThan">
      <formula>$C$4</formula>
    </cfRule>
  </conditionalFormatting>
  <conditionalFormatting sqref="BQ59">
    <cfRule type="cellIs" dxfId="6996" priority="5211" operator="lessThan">
      <formula>$C$4</formula>
    </cfRule>
  </conditionalFormatting>
  <conditionalFormatting sqref="BQ60">
    <cfRule type="cellIs" dxfId="6995" priority="5212" operator="lessThan">
      <formula>$C$4</formula>
    </cfRule>
  </conditionalFormatting>
  <conditionalFormatting sqref="BQ60">
    <cfRule type="cellIs" dxfId="6994" priority="5213" operator="lessThan">
      <formula>$C$4</formula>
    </cfRule>
  </conditionalFormatting>
  <conditionalFormatting sqref="CP11:CP45">
    <cfRule type="cellIs" dxfId="6993" priority="5214" operator="lessThan">
      <formula>$C$4</formula>
    </cfRule>
  </conditionalFormatting>
  <conditionalFormatting sqref="CP11:CP45">
    <cfRule type="cellIs" dxfId="6992" priority="5215" operator="lessThan">
      <formula>$C$4</formula>
    </cfRule>
  </conditionalFormatting>
  <conditionalFormatting sqref="CP12">
    <cfRule type="cellIs" dxfId="6991" priority="5216" operator="lessThan">
      <formula>$C$4</formula>
    </cfRule>
  </conditionalFormatting>
  <conditionalFormatting sqref="CP12">
    <cfRule type="cellIs" dxfId="6990" priority="5217" operator="lessThan">
      <formula>$C$4</formula>
    </cfRule>
  </conditionalFormatting>
  <conditionalFormatting sqref="CP13">
    <cfRule type="cellIs" dxfId="6989" priority="5218" operator="lessThan">
      <formula>$C$4</formula>
    </cfRule>
  </conditionalFormatting>
  <conditionalFormatting sqref="CP13">
    <cfRule type="cellIs" dxfId="6988" priority="5219" operator="lessThan">
      <formula>$C$4</formula>
    </cfRule>
  </conditionalFormatting>
  <conditionalFormatting sqref="CP14">
    <cfRule type="cellIs" dxfId="6987" priority="5220" operator="lessThan">
      <formula>$C$4</formula>
    </cfRule>
  </conditionalFormatting>
  <conditionalFormatting sqref="CP14">
    <cfRule type="cellIs" dxfId="6986" priority="5221" operator="lessThan">
      <formula>$C$4</formula>
    </cfRule>
  </conditionalFormatting>
  <conditionalFormatting sqref="CP15">
    <cfRule type="cellIs" dxfId="6985" priority="5222" operator="lessThan">
      <formula>$C$4</formula>
    </cfRule>
  </conditionalFormatting>
  <conditionalFormatting sqref="CP15">
    <cfRule type="cellIs" dxfId="6984" priority="5223" operator="lessThan">
      <formula>$C$4</formula>
    </cfRule>
  </conditionalFormatting>
  <conditionalFormatting sqref="CP16">
    <cfRule type="cellIs" dxfId="6983" priority="5224" operator="lessThan">
      <formula>$C$4</formula>
    </cfRule>
  </conditionalFormatting>
  <conditionalFormatting sqref="CP16">
    <cfRule type="cellIs" dxfId="6982" priority="5225" operator="lessThan">
      <formula>$C$4</formula>
    </cfRule>
  </conditionalFormatting>
  <conditionalFormatting sqref="CP17">
    <cfRule type="cellIs" dxfId="6981" priority="5226" operator="lessThan">
      <formula>$C$4</formula>
    </cfRule>
  </conditionalFormatting>
  <conditionalFormatting sqref="CP17">
    <cfRule type="cellIs" dxfId="6980" priority="5227" operator="lessThan">
      <formula>$C$4</formula>
    </cfRule>
  </conditionalFormatting>
  <conditionalFormatting sqref="CP18">
    <cfRule type="cellIs" dxfId="6979" priority="5228" operator="lessThan">
      <formula>$C$4</formula>
    </cfRule>
  </conditionalFormatting>
  <conditionalFormatting sqref="CP18">
    <cfRule type="cellIs" dxfId="6978" priority="5229" operator="lessThan">
      <formula>$C$4</formula>
    </cfRule>
  </conditionalFormatting>
  <conditionalFormatting sqref="CP19">
    <cfRule type="cellIs" dxfId="6977" priority="5230" operator="lessThan">
      <formula>$C$4</formula>
    </cfRule>
  </conditionalFormatting>
  <conditionalFormatting sqref="CP19">
    <cfRule type="cellIs" dxfId="6976" priority="5231" operator="lessThan">
      <formula>$C$4</formula>
    </cfRule>
  </conditionalFormatting>
  <conditionalFormatting sqref="CP20">
    <cfRule type="cellIs" dxfId="6975" priority="5232" operator="lessThan">
      <formula>$C$4</formula>
    </cfRule>
  </conditionalFormatting>
  <conditionalFormatting sqref="CP20">
    <cfRule type="cellIs" dxfId="6974" priority="5233" operator="lessThan">
      <formula>$C$4</formula>
    </cfRule>
  </conditionalFormatting>
  <conditionalFormatting sqref="CP21">
    <cfRule type="cellIs" dxfId="6973" priority="5234" operator="lessThan">
      <formula>$C$4</formula>
    </cfRule>
  </conditionalFormatting>
  <conditionalFormatting sqref="CP21">
    <cfRule type="cellIs" dxfId="6972" priority="5235" operator="lessThan">
      <formula>$C$4</formula>
    </cfRule>
  </conditionalFormatting>
  <conditionalFormatting sqref="CP22">
    <cfRule type="cellIs" dxfId="6971" priority="5236" operator="lessThan">
      <formula>$C$4</formula>
    </cfRule>
  </conditionalFormatting>
  <conditionalFormatting sqref="CP22">
    <cfRule type="cellIs" dxfId="6970" priority="5237" operator="lessThan">
      <formula>$C$4</formula>
    </cfRule>
  </conditionalFormatting>
  <conditionalFormatting sqref="CP23">
    <cfRule type="cellIs" dxfId="6969" priority="5238" operator="lessThan">
      <formula>$C$4</formula>
    </cfRule>
  </conditionalFormatting>
  <conditionalFormatting sqref="CP23">
    <cfRule type="cellIs" dxfId="6968" priority="5239" operator="lessThan">
      <formula>$C$4</formula>
    </cfRule>
  </conditionalFormatting>
  <conditionalFormatting sqref="CP24">
    <cfRule type="cellIs" dxfId="6967" priority="5240" operator="lessThan">
      <formula>$C$4</formula>
    </cfRule>
  </conditionalFormatting>
  <conditionalFormatting sqref="CP24">
    <cfRule type="cellIs" dxfId="6966" priority="5241" operator="lessThan">
      <formula>$C$4</formula>
    </cfRule>
  </conditionalFormatting>
  <conditionalFormatting sqref="CP25">
    <cfRule type="cellIs" dxfId="6965" priority="5242" operator="lessThan">
      <formula>$C$4</formula>
    </cfRule>
  </conditionalFormatting>
  <conditionalFormatting sqref="CP25">
    <cfRule type="cellIs" dxfId="6964" priority="5243" operator="lessThan">
      <formula>$C$4</formula>
    </cfRule>
  </conditionalFormatting>
  <conditionalFormatting sqref="CP26">
    <cfRule type="cellIs" dxfId="6963" priority="5244" operator="lessThan">
      <formula>$C$4</formula>
    </cfRule>
  </conditionalFormatting>
  <conditionalFormatting sqref="CP26">
    <cfRule type="cellIs" dxfId="6962" priority="5245" operator="lessThan">
      <formula>$C$4</formula>
    </cfRule>
  </conditionalFormatting>
  <conditionalFormatting sqref="CP27">
    <cfRule type="cellIs" dxfId="6961" priority="5246" operator="lessThan">
      <formula>$C$4</formula>
    </cfRule>
  </conditionalFormatting>
  <conditionalFormatting sqref="CP27">
    <cfRule type="cellIs" dxfId="6960" priority="5247" operator="lessThan">
      <formula>$C$4</formula>
    </cfRule>
  </conditionalFormatting>
  <conditionalFormatting sqref="CP28">
    <cfRule type="cellIs" dxfId="6959" priority="5248" operator="lessThan">
      <formula>$C$4</formula>
    </cfRule>
  </conditionalFormatting>
  <conditionalFormatting sqref="CP28">
    <cfRule type="cellIs" dxfId="6958" priority="5249" operator="lessThan">
      <formula>$C$4</formula>
    </cfRule>
  </conditionalFormatting>
  <conditionalFormatting sqref="CP29">
    <cfRule type="cellIs" dxfId="6957" priority="5250" operator="lessThan">
      <formula>$C$4</formula>
    </cfRule>
  </conditionalFormatting>
  <conditionalFormatting sqref="CP29">
    <cfRule type="cellIs" dxfId="6956" priority="5251" operator="lessThan">
      <formula>$C$4</formula>
    </cfRule>
  </conditionalFormatting>
  <conditionalFormatting sqref="CP30">
    <cfRule type="cellIs" dxfId="6955" priority="5252" operator="lessThan">
      <formula>$C$4</formula>
    </cfRule>
  </conditionalFormatting>
  <conditionalFormatting sqref="CP30">
    <cfRule type="cellIs" dxfId="6954" priority="5253" operator="lessThan">
      <formula>$C$4</formula>
    </cfRule>
  </conditionalFormatting>
  <conditionalFormatting sqref="CP31">
    <cfRule type="cellIs" dxfId="6953" priority="5254" operator="lessThan">
      <formula>$C$4</formula>
    </cfRule>
  </conditionalFormatting>
  <conditionalFormatting sqref="CP31">
    <cfRule type="cellIs" dxfId="6952" priority="5255" operator="lessThan">
      <formula>$C$4</formula>
    </cfRule>
  </conditionalFormatting>
  <conditionalFormatting sqref="CP32">
    <cfRule type="cellIs" dxfId="6951" priority="5256" operator="lessThan">
      <formula>$C$4</formula>
    </cfRule>
  </conditionalFormatting>
  <conditionalFormatting sqref="CP32">
    <cfRule type="cellIs" dxfId="6950" priority="5257" operator="lessThan">
      <formula>$C$4</formula>
    </cfRule>
  </conditionalFormatting>
  <conditionalFormatting sqref="CP33">
    <cfRule type="cellIs" dxfId="6949" priority="5258" operator="lessThan">
      <formula>$C$4</formula>
    </cfRule>
  </conditionalFormatting>
  <conditionalFormatting sqref="CP33">
    <cfRule type="cellIs" dxfId="6948" priority="5259" operator="lessThan">
      <formula>$C$4</formula>
    </cfRule>
  </conditionalFormatting>
  <conditionalFormatting sqref="CP34">
    <cfRule type="cellIs" dxfId="6947" priority="5260" operator="lessThan">
      <formula>$C$4</formula>
    </cfRule>
  </conditionalFormatting>
  <conditionalFormatting sqref="CP34">
    <cfRule type="cellIs" dxfId="6946" priority="5261" operator="lessThan">
      <formula>$C$4</formula>
    </cfRule>
  </conditionalFormatting>
  <conditionalFormatting sqref="CP35">
    <cfRule type="cellIs" dxfId="6945" priority="5262" operator="lessThan">
      <formula>$C$4</formula>
    </cfRule>
  </conditionalFormatting>
  <conditionalFormatting sqref="CP35">
    <cfRule type="cellIs" dxfId="6944" priority="5263" operator="lessThan">
      <formula>$C$4</formula>
    </cfRule>
  </conditionalFormatting>
  <conditionalFormatting sqref="CP36">
    <cfRule type="cellIs" dxfId="6943" priority="5264" operator="lessThan">
      <formula>$C$4</formula>
    </cfRule>
  </conditionalFormatting>
  <conditionalFormatting sqref="CP36">
    <cfRule type="cellIs" dxfId="6942" priority="5265" operator="lessThan">
      <formula>$C$4</formula>
    </cfRule>
  </conditionalFormatting>
  <conditionalFormatting sqref="CP37">
    <cfRule type="cellIs" dxfId="6941" priority="5266" operator="lessThan">
      <formula>$C$4</formula>
    </cfRule>
  </conditionalFormatting>
  <conditionalFormatting sqref="CP37">
    <cfRule type="cellIs" dxfId="6940" priority="5267" operator="lessThan">
      <formula>$C$4</formula>
    </cfRule>
  </conditionalFormatting>
  <conditionalFormatting sqref="CP38">
    <cfRule type="cellIs" dxfId="6939" priority="5268" operator="lessThan">
      <formula>$C$4</formula>
    </cfRule>
  </conditionalFormatting>
  <conditionalFormatting sqref="CP38">
    <cfRule type="cellIs" dxfId="6938" priority="5269" operator="lessThan">
      <formula>$C$4</formula>
    </cfRule>
  </conditionalFormatting>
  <conditionalFormatting sqref="CP39">
    <cfRule type="cellIs" dxfId="6937" priority="5270" operator="lessThan">
      <formula>$C$4</formula>
    </cfRule>
  </conditionalFormatting>
  <conditionalFormatting sqref="CP39">
    <cfRule type="cellIs" dxfId="6936" priority="5271" operator="lessThan">
      <formula>$C$4</formula>
    </cfRule>
  </conditionalFormatting>
  <conditionalFormatting sqref="CP40">
    <cfRule type="cellIs" dxfId="6935" priority="5272" operator="lessThan">
      <formula>$C$4</formula>
    </cfRule>
  </conditionalFormatting>
  <conditionalFormatting sqref="CP40">
    <cfRule type="cellIs" dxfId="6934" priority="5273" operator="lessThan">
      <formula>$C$4</formula>
    </cfRule>
  </conditionalFormatting>
  <conditionalFormatting sqref="CP41">
    <cfRule type="cellIs" dxfId="6933" priority="5274" operator="lessThan">
      <formula>$C$4</formula>
    </cfRule>
  </conditionalFormatting>
  <conditionalFormatting sqref="CP41">
    <cfRule type="cellIs" dxfId="6932" priority="5275" operator="lessThan">
      <formula>$C$4</formula>
    </cfRule>
  </conditionalFormatting>
  <conditionalFormatting sqref="CP42">
    <cfRule type="cellIs" dxfId="6931" priority="5276" operator="lessThan">
      <formula>$C$4</formula>
    </cfRule>
  </conditionalFormatting>
  <conditionalFormatting sqref="CP42">
    <cfRule type="cellIs" dxfId="6930" priority="5277" operator="lessThan">
      <formula>$C$4</formula>
    </cfRule>
  </conditionalFormatting>
  <conditionalFormatting sqref="CP43">
    <cfRule type="cellIs" dxfId="6929" priority="5278" operator="lessThan">
      <formula>$C$4</formula>
    </cfRule>
  </conditionalFormatting>
  <conditionalFormatting sqref="CP43">
    <cfRule type="cellIs" dxfId="6928" priority="5279" operator="lessThan">
      <formula>$C$4</formula>
    </cfRule>
  </conditionalFormatting>
  <conditionalFormatting sqref="CP44">
    <cfRule type="cellIs" dxfId="6927" priority="5280" operator="lessThan">
      <formula>$C$4</formula>
    </cfRule>
  </conditionalFormatting>
  <conditionalFormatting sqref="CP44">
    <cfRule type="cellIs" dxfId="6926" priority="5281" operator="lessThan">
      <formula>$C$4</formula>
    </cfRule>
  </conditionalFormatting>
  <conditionalFormatting sqref="CP45">
    <cfRule type="cellIs" dxfId="6925" priority="5282" operator="lessThan">
      <formula>$C$4</formula>
    </cfRule>
  </conditionalFormatting>
  <conditionalFormatting sqref="CP45">
    <cfRule type="cellIs" dxfId="6924" priority="5283" operator="lessThan">
      <formula>$C$4</formula>
    </cfRule>
  </conditionalFormatting>
  <conditionalFormatting sqref="CP46">
    <cfRule type="cellIs" dxfId="6923" priority="5284" operator="lessThan">
      <formula>$C$4</formula>
    </cfRule>
  </conditionalFormatting>
  <conditionalFormatting sqref="CP46">
    <cfRule type="cellIs" dxfId="6922" priority="5285" operator="lessThan">
      <formula>$C$4</formula>
    </cfRule>
  </conditionalFormatting>
  <conditionalFormatting sqref="CP47">
    <cfRule type="cellIs" dxfId="6921" priority="5286" operator="lessThan">
      <formula>$C$4</formula>
    </cfRule>
  </conditionalFormatting>
  <conditionalFormatting sqref="CP47">
    <cfRule type="cellIs" dxfId="6920" priority="5287" operator="lessThan">
      <formula>$C$4</formula>
    </cfRule>
  </conditionalFormatting>
  <conditionalFormatting sqref="CP48">
    <cfRule type="cellIs" dxfId="6919" priority="5288" operator="lessThan">
      <formula>$C$4</formula>
    </cfRule>
  </conditionalFormatting>
  <conditionalFormatting sqref="CP48">
    <cfRule type="cellIs" dxfId="6918" priority="5289" operator="lessThan">
      <formula>$C$4</formula>
    </cfRule>
  </conditionalFormatting>
  <conditionalFormatting sqref="CP49">
    <cfRule type="cellIs" dxfId="6917" priority="5290" operator="lessThan">
      <formula>$C$4</formula>
    </cfRule>
  </conditionalFormatting>
  <conditionalFormatting sqref="CP49">
    <cfRule type="cellIs" dxfId="6916" priority="5291" operator="lessThan">
      <formula>$C$4</formula>
    </cfRule>
  </conditionalFormatting>
  <conditionalFormatting sqref="CP50">
    <cfRule type="cellIs" dxfId="6915" priority="5292" operator="lessThan">
      <formula>$C$4</formula>
    </cfRule>
  </conditionalFormatting>
  <conditionalFormatting sqref="CP50">
    <cfRule type="cellIs" dxfId="6914" priority="5293" operator="lessThan">
      <formula>$C$4</formula>
    </cfRule>
  </conditionalFormatting>
  <conditionalFormatting sqref="CP51">
    <cfRule type="cellIs" dxfId="6913" priority="5294" operator="lessThan">
      <formula>$C$4</formula>
    </cfRule>
  </conditionalFormatting>
  <conditionalFormatting sqref="CP51">
    <cfRule type="cellIs" dxfId="6912" priority="5295" operator="lessThan">
      <formula>$C$4</formula>
    </cfRule>
  </conditionalFormatting>
  <conditionalFormatting sqref="CP52">
    <cfRule type="cellIs" dxfId="6911" priority="5296" operator="lessThan">
      <formula>$C$4</formula>
    </cfRule>
  </conditionalFormatting>
  <conditionalFormatting sqref="CP52">
    <cfRule type="cellIs" dxfId="6910" priority="5297" operator="lessThan">
      <formula>$C$4</formula>
    </cfRule>
  </conditionalFormatting>
  <conditionalFormatting sqref="CP53">
    <cfRule type="cellIs" dxfId="6909" priority="5298" operator="lessThan">
      <formula>$C$4</formula>
    </cfRule>
  </conditionalFormatting>
  <conditionalFormatting sqref="CP53">
    <cfRule type="cellIs" dxfId="6908" priority="5299" operator="lessThan">
      <formula>$C$4</formula>
    </cfRule>
  </conditionalFormatting>
  <conditionalFormatting sqref="CP54">
    <cfRule type="cellIs" dxfId="6907" priority="5300" operator="lessThan">
      <formula>$C$4</formula>
    </cfRule>
  </conditionalFormatting>
  <conditionalFormatting sqref="CP54">
    <cfRule type="cellIs" dxfId="6906" priority="5301" operator="lessThan">
      <formula>$C$4</formula>
    </cfRule>
  </conditionalFormatting>
  <conditionalFormatting sqref="CP55">
    <cfRule type="cellIs" dxfId="6905" priority="5302" operator="lessThan">
      <formula>$C$4</formula>
    </cfRule>
  </conditionalFormatting>
  <conditionalFormatting sqref="CP55">
    <cfRule type="cellIs" dxfId="6904" priority="5303" operator="lessThan">
      <formula>$C$4</formula>
    </cfRule>
  </conditionalFormatting>
  <conditionalFormatting sqref="CP56">
    <cfRule type="cellIs" dxfId="6903" priority="5304" operator="lessThan">
      <formula>$C$4</formula>
    </cfRule>
  </conditionalFormatting>
  <conditionalFormatting sqref="CP56">
    <cfRule type="cellIs" dxfId="6902" priority="5305" operator="lessThan">
      <formula>$C$4</formula>
    </cfRule>
  </conditionalFormatting>
  <conditionalFormatting sqref="CP57">
    <cfRule type="cellIs" dxfId="6901" priority="5306" operator="lessThan">
      <formula>$C$4</formula>
    </cfRule>
  </conditionalFormatting>
  <conditionalFormatting sqref="CP57">
    <cfRule type="cellIs" dxfId="6900" priority="5307" operator="lessThan">
      <formula>$C$4</formula>
    </cfRule>
  </conditionalFormatting>
  <conditionalFormatting sqref="CP58">
    <cfRule type="cellIs" dxfId="6899" priority="5308" operator="lessThan">
      <formula>$C$4</formula>
    </cfRule>
  </conditionalFormatting>
  <conditionalFormatting sqref="CP58">
    <cfRule type="cellIs" dxfId="6898" priority="5309" operator="lessThan">
      <formula>$C$4</formula>
    </cfRule>
  </conditionalFormatting>
  <conditionalFormatting sqref="CP59">
    <cfRule type="cellIs" dxfId="6897" priority="5310" operator="lessThan">
      <formula>$C$4</formula>
    </cfRule>
  </conditionalFormatting>
  <conditionalFormatting sqref="CP59">
    <cfRule type="cellIs" dxfId="6896" priority="5311" operator="lessThan">
      <formula>$C$4</formula>
    </cfRule>
  </conditionalFormatting>
  <conditionalFormatting sqref="CP60">
    <cfRule type="cellIs" dxfId="6895" priority="5312" operator="lessThan">
      <formula>$C$4</formula>
    </cfRule>
  </conditionalFormatting>
  <conditionalFormatting sqref="CP60">
    <cfRule type="cellIs" dxfId="6894" priority="5313" operator="lessThan">
      <formula>$C$4</formula>
    </cfRule>
  </conditionalFormatting>
  <conditionalFormatting sqref="CS11">
    <cfRule type="cellIs" dxfId="6893" priority="5314" operator="lessThan">
      <formula>$C$4</formula>
    </cfRule>
  </conditionalFormatting>
  <conditionalFormatting sqref="CS11">
    <cfRule type="cellIs" dxfId="6892" priority="5315" operator="lessThan">
      <formula>$C$4</formula>
    </cfRule>
  </conditionalFormatting>
  <conditionalFormatting sqref="CS46">
    <cfRule type="cellIs" dxfId="6823" priority="5384" operator="lessThan">
      <formula>$C$4</formula>
    </cfRule>
  </conditionalFormatting>
  <conditionalFormatting sqref="CS46">
    <cfRule type="cellIs" dxfId="6822" priority="5385" operator="lessThan">
      <formula>$C$4</formula>
    </cfRule>
  </conditionalFormatting>
  <conditionalFormatting sqref="CS47">
    <cfRule type="cellIs" dxfId="6821" priority="5386" operator="lessThan">
      <formula>$C$4</formula>
    </cfRule>
  </conditionalFormatting>
  <conditionalFormatting sqref="CS47">
    <cfRule type="cellIs" dxfId="6820" priority="5387" operator="lessThan">
      <formula>$C$4</formula>
    </cfRule>
  </conditionalFormatting>
  <conditionalFormatting sqref="CS48">
    <cfRule type="cellIs" dxfId="6819" priority="5388" operator="lessThan">
      <formula>$C$4</formula>
    </cfRule>
  </conditionalFormatting>
  <conditionalFormatting sqref="CS48">
    <cfRule type="cellIs" dxfId="6818" priority="5389" operator="lessThan">
      <formula>$C$4</formula>
    </cfRule>
  </conditionalFormatting>
  <conditionalFormatting sqref="CS49">
    <cfRule type="cellIs" dxfId="6817" priority="5390" operator="lessThan">
      <formula>$C$4</formula>
    </cfRule>
  </conditionalFormatting>
  <conditionalFormatting sqref="CS49">
    <cfRule type="cellIs" dxfId="6816" priority="5391" operator="lessThan">
      <formula>$C$4</formula>
    </cfRule>
  </conditionalFormatting>
  <conditionalFormatting sqref="CS50">
    <cfRule type="cellIs" dxfId="6815" priority="5392" operator="lessThan">
      <formula>$C$4</formula>
    </cfRule>
  </conditionalFormatting>
  <conditionalFormatting sqref="CS50">
    <cfRule type="cellIs" dxfId="6814" priority="5393" operator="lessThan">
      <formula>$C$4</formula>
    </cfRule>
  </conditionalFormatting>
  <conditionalFormatting sqref="CS51">
    <cfRule type="cellIs" dxfId="6813" priority="5394" operator="lessThan">
      <formula>$C$4</formula>
    </cfRule>
  </conditionalFormatting>
  <conditionalFormatting sqref="CS51">
    <cfRule type="cellIs" dxfId="6812" priority="5395" operator="lessThan">
      <formula>$C$4</formula>
    </cfRule>
  </conditionalFormatting>
  <conditionalFormatting sqref="CS52">
    <cfRule type="cellIs" dxfId="6811" priority="5396" operator="lessThan">
      <formula>$C$4</formula>
    </cfRule>
  </conditionalFormatting>
  <conditionalFormatting sqref="CS52">
    <cfRule type="cellIs" dxfId="6810" priority="5397" operator="lessThan">
      <formula>$C$4</formula>
    </cfRule>
  </conditionalFormatting>
  <conditionalFormatting sqref="CS53">
    <cfRule type="cellIs" dxfId="6809" priority="5398" operator="lessThan">
      <formula>$C$4</formula>
    </cfRule>
  </conditionalFormatting>
  <conditionalFormatting sqref="CS53">
    <cfRule type="cellIs" dxfId="6808" priority="5399" operator="lessThan">
      <formula>$C$4</formula>
    </cfRule>
  </conditionalFormatting>
  <conditionalFormatting sqref="CS54">
    <cfRule type="cellIs" dxfId="6807" priority="5400" operator="lessThan">
      <formula>$C$4</formula>
    </cfRule>
  </conditionalFormatting>
  <conditionalFormatting sqref="CS54">
    <cfRule type="cellIs" dxfId="6806" priority="5401" operator="lessThan">
      <formula>$C$4</formula>
    </cfRule>
  </conditionalFormatting>
  <conditionalFormatting sqref="CS55">
    <cfRule type="cellIs" dxfId="6805" priority="5402" operator="lessThan">
      <formula>$C$4</formula>
    </cfRule>
  </conditionalFormatting>
  <conditionalFormatting sqref="CS55">
    <cfRule type="cellIs" dxfId="6804" priority="5403" operator="lessThan">
      <formula>$C$4</formula>
    </cfRule>
  </conditionalFormatting>
  <conditionalFormatting sqref="CS56">
    <cfRule type="cellIs" dxfId="6803" priority="5404" operator="lessThan">
      <formula>$C$4</formula>
    </cfRule>
  </conditionalFormatting>
  <conditionalFormatting sqref="CS56">
    <cfRule type="cellIs" dxfId="6802" priority="5405" operator="lessThan">
      <formula>$C$4</formula>
    </cfRule>
  </conditionalFormatting>
  <conditionalFormatting sqref="CS57">
    <cfRule type="cellIs" dxfId="6801" priority="5406" operator="lessThan">
      <formula>$C$4</formula>
    </cfRule>
  </conditionalFormatting>
  <conditionalFormatting sqref="CS57">
    <cfRule type="cellIs" dxfId="6800" priority="5407" operator="lessThan">
      <formula>$C$4</formula>
    </cfRule>
  </conditionalFormatting>
  <conditionalFormatting sqref="CS58">
    <cfRule type="cellIs" dxfId="6799" priority="5408" operator="lessThan">
      <formula>$C$4</formula>
    </cfRule>
  </conditionalFormatting>
  <conditionalFormatting sqref="CS58">
    <cfRule type="cellIs" dxfId="6798" priority="5409" operator="lessThan">
      <formula>$C$4</formula>
    </cfRule>
  </conditionalFormatting>
  <conditionalFormatting sqref="CS59">
    <cfRule type="cellIs" dxfId="6797" priority="5410" operator="lessThan">
      <formula>$C$4</formula>
    </cfRule>
  </conditionalFormatting>
  <conditionalFormatting sqref="CS59">
    <cfRule type="cellIs" dxfId="6796" priority="5411" operator="lessThan">
      <formula>$C$4</formula>
    </cfRule>
  </conditionalFormatting>
  <conditionalFormatting sqref="CS60">
    <cfRule type="cellIs" dxfId="6795" priority="5412" operator="lessThan">
      <formula>$C$4</formula>
    </cfRule>
  </conditionalFormatting>
  <conditionalFormatting sqref="CS60">
    <cfRule type="cellIs" dxfId="6794" priority="5413" operator="lessThan">
      <formula>$C$4</formula>
    </cfRule>
  </conditionalFormatting>
  <conditionalFormatting sqref="CH11">
    <cfRule type="cellIs" dxfId="6793" priority="5414" operator="lessThan">
      <formula>$C$4</formula>
    </cfRule>
  </conditionalFormatting>
  <conditionalFormatting sqref="CH11">
    <cfRule type="cellIs" dxfId="6792" priority="5415" operator="lessThan">
      <formula>$C$4</formula>
    </cfRule>
  </conditionalFormatting>
  <conditionalFormatting sqref="CH12">
    <cfRule type="cellIs" dxfId="6791" priority="5416" operator="lessThan">
      <formula>$C$4</formula>
    </cfRule>
  </conditionalFormatting>
  <conditionalFormatting sqref="CH12">
    <cfRule type="cellIs" dxfId="6790" priority="5417" operator="lessThan">
      <formula>$C$4</formula>
    </cfRule>
  </conditionalFormatting>
  <conditionalFormatting sqref="CH13">
    <cfRule type="cellIs" dxfId="6789" priority="5418" operator="lessThan">
      <formula>$C$4</formula>
    </cfRule>
  </conditionalFormatting>
  <conditionalFormatting sqref="CH13">
    <cfRule type="cellIs" dxfId="6788" priority="5419" operator="lessThan">
      <formula>$C$4</formula>
    </cfRule>
  </conditionalFormatting>
  <conditionalFormatting sqref="CH14">
    <cfRule type="cellIs" dxfId="6787" priority="5420" operator="lessThan">
      <formula>$C$4</formula>
    </cfRule>
  </conditionalFormatting>
  <conditionalFormatting sqref="CH14">
    <cfRule type="cellIs" dxfId="6786" priority="5421" operator="lessThan">
      <formula>$C$4</formula>
    </cfRule>
  </conditionalFormatting>
  <conditionalFormatting sqref="CH15">
    <cfRule type="cellIs" dxfId="6785" priority="5422" operator="lessThan">
      <formula>$C$4</formula>
    </cfRule>
  </conditionalFormatting>
  <conditionalFormatting sqref="CH15">
    <cfRule type="cellIs" dxfId="6784" priority="5423" operator="lessThan">
      <formula>$C$4</formula>
    </cfRule>
  </conditionalFormatting>
  <conditionalFormatting sqref="CH16">
    <cfRule type="cellIs" dxfId="6783" priority="5424" operator="lessThan">
      <formula>$C$4</formula>
    </cfRule>
  </conditionalFormatting>
  <conditionalFormatting sqref="CH16">
    <cfRule type="cellIs" dxfId="6782" priority="5425" operator="lessThan">
      <formula>$C$4</formula>
    </cfRule>
  </conditionalFormatting>
  <conditionalFormatting sqref="CH17">
    <cfRule type="cellIs" dxfId="6781" priority="5426" operator="lessThan">
      <formula>$C$4</formula>
    </cfRule>
  </conditionalFormatting>
  <conditionalFormatting sqref="CH17">
    <cfRule type="cellIs" dxfId="6780" priority="5427" operator="lessThan">
      <formula>$C$4</formula>
    </cfRule>
  </conditionalFormatting>
  <conditionalFormatting sqref="CH18">
    <cfRule type="cellIs" dxfId="6779" priority="5428" operator="lessThan">
      <formula>$C$4</formula>
    </cfRule>
  </conditionalFormatting>
  <conditionalFormatting sqref="CH18">
    <cfRule type="cellIs" dxfId="6778" priority="5429" operator="lessThan">
      <formula>$C$4</formula>
    </cfRule>
  </conditionalFormatting>
  <conditionalFormatting sqref="CH19">
    <cfRule type="cellIs" dxfId="6777" priority="5430" operator="lessThan">
      <formula>$C$4</formula>
    </cfRule>
  </conditionalFormatting>
  <conditionalFormatting sqref="CH19">
    <cfRule type="cellIs" dxfId="6776" priority="5431" operator="lessThan">
      <formula>$C$4</formula>
    </cfRule>
  </conditionalFormatting>
  <conditionalFormatting sqref="CH20">
    <cfRule type="cellIs" dxfId="6775" priority="5432" operator="lessThan">
      <formula>$C$4</formula>
    </cfRule>
  </conditionalFormatting>
  <conditionalFormatting sqref="CH20">
    <cfRule type="cellIs" dxfId="6774" priority="5433" operator="lessThan">
      <formula>$C$4</formula>
    </cfRule>
  </conditionalFormatting>
  <conditionalFormatting sqref="CH21">
    <cfRule type="cellIs" dxfId="6773" priority="5434" operator="lessThan">
      <formula>$C$4</formula>
    </cfRule>
  </conditionalFormatting>
  <conditionalFormatting sqref="CH21">
    <cfRule type="cellIs" dxfId="6772" priority="5435" operator="lessThan">
      <formula>$C$4</formula>
    </cfRule>
  </conditionalFormatting>
  <conditionalFormatting sqref="CH22">
    <cfRule type="cellIs" dxfId="6771" priority="5436" operator="lessThan">
      <formula>$C$4</formula>
    </cfRule>
  </conditionalFormatting>
  <conditionalFormatting sqref="CH22">
    <cfRule type="cellIs" dxfId="6770" priority="5437" operator="lessThan">
      <formula>$C$4</formula>
    </cfRule>
  </conditionalFormatting>
  <conditionalFormatting sqref="CH23">
    <cfRule type="cellIs" dxfId="6769" priority="5438" operator="lessThan">
      <formula>$C$4</formula>
    </cfRule>
  </conditionalFormatting>
  <conditionalFormatting sqref="CH23">
    <cfRule type="cellIs" dxfId="6768" priority="5439" operator="lessThan">
      <formula>$C$4</formula>
    </cfRule>
  </conditionalFormatting>
  <conditionalFormatting sqref="CH24">
    <cfRule type="cellIs" dxfId="6767" priority="5440" operator="lessThan">
      <formula>$C$4</formula>
    </cfRule>
  </conditionalFormatting>
  <conditionalFormatting sqref="CH24">
    <cfRule type="cellIs" dxfId="6766" priority="5441" operator="lessThan">
      <formula>$C$4</formula>
    </cfRule>
  </conditionalFormatting>
  <conditionalFormatting sqref="CH25">
    <cfRule type="cellIs" dxfId="6765" priority="5442" operator="lessThan">
      <formula>$C$4</formula>
    </cfRule>
  </conditionalFormatting>
  <conditionalFormatting sqref="CH25">
    <cfRule type="cellIs" dxfId="6764" priority="5443" operator="lessThan">
      <formula>$C$4</formula>
    </cfRule>
  </conditionalFormatting>
  <conditionalFormatting sqref="CH26">
    <cfRule type="cellIs" dxfId="6763" priority="5444" operator="lessThan">
      <formula>$C$4</formula>
    </cfRule>
  </conditionalFormatting>
  <conditionalFormatting sqref="CH26">
    <cfRule type="cellIs" dxfId="6762" priority="5445" operator="lessThan">
      <formula>$C$4</formula>
    </cfRule>
  </conditionalFormatting>
  <conditionalFormatting sqref="CH27">
    <cfRule type="cellIs" dxfId="6761" priority="5446" operator="lessThan">
      <formula>$C$4</formula>
    </cfRule>
  </conditionalFormatting>
  <conditionalFormatting sqref="CH27">
    <cfRule type="cellIs" dxfId="6760" priority="5447" operator="lessThan">
      <formula>$C$4</formula>
    </cfRule>
  </conditionalFormatting>
  <conditionalFormatting sqref="CH28">
    <cfRule type="cellIs" dxfId="6759" priority="5448" operator="lessThan">
      <formula>$C$4</formula>
    </cfRule>
  </conditionalFormatting>
  <conditionalFormatting sqref="CH28">
    <cfRule type="cellIs" dxfId="6758" priority="5449" operator="lessThan">
      <formula>$C$4</formula>
    </cfRule>
  </conditionalFormatting>
  <conditionalFormatting sqref="CH29">
    <cfRule type="cellIs" dxfId="6757" priority="5450" operator="lessThan">
      <formula>$C$4</formula>
    </cfRule>
  </conditionalFormatting>
  <conditionalFormatting sqref="CH29">
    <cfRule type="cellIs" dxfId="6756" priority="5451" operator="lessThan">
      <formula>$C$4</formula>
    </cfRule>
  </conditionalFormatting>
  <conditionalFormatting sqref="CH30">
    <cfRule type="cellIs" dxfId="6755" priority="5452" operator="lessThan">
      <formula>$C$4</formula>
    </cfRule>
  </conditionalFormatting>
  <conditionalFormatting sqref="CH30">
    <cfRule type="cellIs" dxfId="6754" priority="5453" operator="lessThan">
      <formula>$C$4</formula>
    </cfRule>
  </conditionalFormatting>
  <conditionalFormatting sqref="CH31">
    <cfRule type="cellIs" dxfId="6753" priority="5454" operator="lessThan">
      <formula>$C$4</formula>
    </cfRule>
  </conditionalFormatting>
  <conditionalFormatting sqref="CH31">
    <cfRule type="cellIs" dxfId="6752" priority="5455" operator="lessThan">
      <formula>$C$4</formula>
    </cfRule>
  </conditionalFormatting>
  <conditionalFormatting sqref="CH32">
    <cfRule type="cellIs" dxfId="6751" priority="5456" operator="lessThan">
      <formula>$C$4</formula>
    </cfRule>
  </conditionalFormatting>
  <conditionalFormatting sqref="CH32">
    <cfRule type="cellIs" dxfId="6750" priority="5457" operator="lessThan">
      <formula>$C$4</formula>
    </cfRule>
  </conditionalFormatting>
  <conditionalFormatting sqref="CH33">
    <cfRule type="cellIs" dxfId="6749" priority="5458" operator="lessThan">
      <formula>$C$4</formula>
    </cfRule>
  </conditionalFormatting>
  <conditionalFormatting sqref="CH33">
    <cfRule type="cellIs" dxfId="6748" priority="5459" operator="lessThan">
      <formula>$C$4</formula>
    </cfRule>
  </conditionalFormatting>
  <conditionalFormatting sqref="CH34">
    <cfRule type="cellIs" dxfId="6747" priority="5460" operator="lessThan">
      <formula>$C$4</formula>
    </cfRule>
  </conditionalFormatting>
  <conditionalFormatting sqref="CH34">
    <cfRule type="cellIs" dxfId="6746" priority="5461" operator="lessThan">
      <formula>$C$4</formula>
    </cfRule>
  </conditionalFormatting>
  <conditionalFormatting sqref="CH35">
    <cfRule type="cellIs" dxfId="6745" priority="5462" operator="lessThan">
      <formula>$C$4</formula>
    </cfRule>
  </conditionalFormatting>
  <conditionalFormatting sqref="CH35">
    <cfRule type="cellIs" dxfId="6744" priority="5463" operator="lessThan">
      <formula>$C$4</formula>
    </cfRule>
  </conditionalFormatting>
  <conditionalFormatting sqref="CH36">
    <cfRule type="cellIs" dxfId="6743" priority="5464" operator="lessThan">
      <formula>$C$4</formula>
    </cfRule>
  </conditionalFormatting>
  <conditionalFormatting sqref="CH36">
    <cfRule type="cellIs" dxfId="6742" priority="5465" operator="lessThan">
      <formula>$C$4</formula>
    </cfRule>
  </conditionalFormatting>
  <conditionalFormatting sqref="CH37">
    <cfRule type="cellIs" dxfId="6741" priority="5466" operator="lessThan">
      <formula>$C$4</formula>
    </cfRule>
  </conditionalFormatting>
  <conditionalFormatting sqref="CH37">
    <cfRule type="cellIs" dxfId="6740" priority="5467" operator="lessThan">
      <formula>$C$4</formula>
    </cfRule>
  </conditionalFormatting>
  <conditionalFormatting sqref="CH38">
    <cfRule type="cellIs" dxfId="6739" priority="5468" operator="lessThan">
      <formula>$C$4</formula>
    </cfRule>
  </conditionalFormatting>
  <conditionalFormatting sqref="CH38">
    <cfRule type="cellIs" dxfId="6738" priority="5469" operator="lessThan">
      <formula>$C$4</formula>
    </cfRule>
  </conditionalFormatting>
  <conditionalFormatting sqref="CH39">
    <cfRule type="cellIs" dxfId="6737" priority="5470" operator="lessThan">
      <formula>$C$4</formula>
    </cfRule>
  </conditionalFormatting>
  <conditionalFormatting sqref="CH39">
    <cfRule type="cellIs" dxfId="6736" priority="5471" operator="lessThan">
      <formula>$C$4</formula>
    </cfRule>
  </conditionalFormatting>
  <conditionalFormatting sqref="CH40">
    <cfRule type="cellIs" dxfId="6735" priority="5472" operator="lessThan">
      <formula>$C$4</formula>
    </cfRule>
  </conditionalFormatting>
  <conditionalFormatting sqref="CH40">
    <cfRule type="cellIs" dxfId="6734" priority="5473" operator="lessThan">
      <formula>$C$4</formula>
    </cfRule>
  </conditionalFormatting>
  <conditionalFormatting sqref="CH41">
    <cfRule type="cellIs" dxfId="6733" priority="5474" operator="lessThan">
      <formula>$C$4</formula>
    </cfRule>
  </conditionalFormatting>
  <conditionalFormatting sqref="CH41">
    <cfRule type="cellIs" dxfId="6732" priority="5475" operator="lessThan">
      <formula>$C$4</formula>
    </cfRule>
  </conditionalFormatting>
  <conditionalFormatting sqref="CH42">
    <cfRule type="cellIs" dxfId="6731" priority="5476" operator="lessThan">
      <formula>$C$4</formula>
    </cfRule>
  </conditionalFormatting>
  <conditionalFormatting sqref="CH42">
    <cfRule type="cellIs" dxfId="6730" priority="5477" operator="lessThan">
      <formula>$C$4</formula>
    </cfRule>
  </conditionalFormatting>
  <conditionalFormatting sqref="CH43">
    <cfRule type="cellIs" dxfId="6729" priority="5478" operator="lessThan">
      <formula>$C$4</formula>
    </cfRule>
  </conditionalFormatting>
  <conditionalFormatting sqref="CH43">
    <cfRule type="cellIs" dxfId="6728" priority="5479" operator="lessThan">
      <formula>$C$4</formula>
    </cfRule>
  </conditionalFormatting>
  <conditionalFormatting sqref="CH44">
    <cfRule type="cellIs" dxfId="6727" priority="5480" operator="lessThan">
      <formula>$C$4</formula>
    </cfRule>
  </conditionalFormatting>
  <conditionalFormatting sqref="CH44">
    <cfRule type="cellIs" dxfId="6726" priority="5481" operator="lessThan">
      <formula>$C$4</formula>
    </cfRule>
  </conditionalFormatting>
  <conditionalFormatting sqref="CH45">
    <cfRule type="cellIs" dxfId="6725" priority="5482" operator="lessThan">
      <formula>$C$4</formula>
    </cfRule>
  </conditionalFormatting>
  <conditionalFormatting sqref="CH45">
    <cfRule type="cellIs" dxfId="6724" priority="5483" operator="lessThan">
      <formula>$C$4</formula>
    </cfRule>
  </conditionalFormatting>
  <conditionalFormatting sqref="CH46">
    <cfRule type="cellIs" dxfId="6723" priority="5484" operator="lessThan">
      <formula>$C$4</formula>
    </cfRule>
  </conditionalFormatting>
  <conditionalFormatting sqref="CH46">
    <cfRule type="cellIs" dxfId="6722" priority="5485" operator="lessThan">
      <formula>$C$4</formula>
    </cfRule>
  </conditionalFormatting>
  <conditionalFormatting sqref="CH47">
    <cfRule type="cellIs" dxfId="6721" priority="5486" operator="lessThan">
      <formula>$C$4</formula>
    </cfRule>
  </conditionalFormatting>
  <conditionalFormatting sqref="CH47">
    <cfRule type="cellIs" dxfId="6720" priority="5487" operator="lessThan">
      <formula>$C$4</formula>
    </cfRule>
  </conditionalFormatting>
  <conditionalFormatting sqref="CH48">
    <cfRule type="cellIs" dxfId="6719" priority="5488" operator="lessThan">
      <formula>$C$4</formula>
    </cfRule>
  </conditionalFormatting>
  <conditionalFormatting sqref="CH48">
    <cfRule type="cellIs" dxfId="6718" priority="5489" operator="lessThan">
      <formula>$C$4</formula>
    </cfRule>
  </conditionalFormatting>
  <conditionalFormatting sqref="CH49">
    <cfRule type="cellIs" dxfId="6717" priority="5490" operator="lessThan">
      <formula>$C$4</formula>
    </cfRule>
  </conditionalFormatting>
  <conditionalFormatting sqref="CH49">
    <cfRule type="cellIs" dxfId="6716" priority="5491" operator="lessThan">
      <formula>$C$4</formula>
    </cfRule>
  </conditionalFormatting>
  <conditionalFormatting sqref="CH50">
    <cfRule type="cellIs" dxfId="6715" priority="5492" operator="lessThan">
      <formula>$C$4</formula>
    </cfRule>
  </conditionalFormatting>
  <conditionalFormatting sqref="CH50">
    <cfRule type="cellIs" dxfId="6714" priority="5493" operator="lessThan">
      <formula>$C$4</formula>
    </cfRule>
  </conditionalFormatting>
  <conditionalFormatting sqref="CH51">
    <cfRule type="cellIs" dxfId="6713" priority="5494" operator="lessThan">
      <formula>$C$4</formula>
    </cfRule>
  </conditionalFormatting>
  <conditionalFormatting sqref="CH51">
    <cfRule type="cellIs" dxfId="6712" priority="5495" operator="lessThan">
      <formula>$C$4</formula>
    </cfRule>
  </conditionalFormatting>
  <conditionalFormatting sqref="CH52">
    <cfRule type="cellIs" dxfId="6711" priority="5496" operator="lessThan">
      <formula>$C$4</formula>
    </cfRule>
  </conditionalFormatting>
  <conditionalFormatting sqref="CH52">
    <cfRule type="cellIs" dxfId="6710" priority="5497" operator="lessThan">
      <formula>$C$4</formula>
    </cfRule>
  </conditionalFormatting>
  <conditionalFormatting sqref="CH53">
    <cfRule type="cellIs" dxfId="6709" priority="5498" operator="lessThan">
      <formula>$C$4</formula>
    </cfRule>
  </conditionalFormatting>
  <conditionalFormatting sqref="CH53">
    <cfRule type="cellIs" dxfId="6708" priority="5499" operator="lessThan">
      <formula>$C$4</formula>
    </cfRule>
  </conditionalFormatting>
  <conditionalFormatting sqref="CH54">
    <cfRule type="cellIs" dxfId="6707" priority="5500" operator="lessThan">
      <formula>$C$4</formula>
    </cfRule>
  </conditionalFormatting>
  <conditionalFormatting sqref="CH54">
    <cfRule type="cellIs" dxfId="6706" priority="5501" operator="lessThan">
      <formula>$C$4</formula>
    </cfRule>
  </conditionalFormatting>
  <conditionalFormatting sqref="CH55">
    <cfRule type="cellIs" dxfId="6705" priority="5502" operator="lessThan">
      <formula>$C$4</formula>
    </cfRule>
  </conditionalFormatting>
  <conditionalFormatting sqref="CH55">
    <cfRule type="cellIs" dxfId="6704" priority="5503" operator="lessThan">
      <formula>$C$4</formula>
    </cfRule>
  </conditionalFormatting>
  <conditionalFormatting sqref="CH56">
    <cfRule type="cellIs" dxfId="6703" priority="5504" operator="lessThan">
      <formula>$C$4</formula>
    </cfRule>
  </conditionalFormatting>
  <conditionalFormatting sqref="CH56">
    <cfRule type="cellIs" dxfId="6702" priority="5505" operator="lessThan">
      <formula>$C$4</formula>
    </cfRule>
  </conditionalFormatting>
  <conditionalFormatting sqref="CH57">
    <cfRule type="cellIs" dxfId="6701" priority="5506" operator="lessThan">
      <formula>$C$4</formula>
    </cfRule>
  </conditionalFormatting>
  <conditionalFormatting sqref="CH57">
    <cfRule type="cellIs" dxfId="6700" priority="5507" operator="lessThan">
      <formula>$C$4</formula>
    </cfRule>
  </conditionalFormatting>
  <conditionalFormatting sqref="CH58">
    <cfRule type="cellIs" dxfId="6699" priority="5508" operator="lessThan">
      <formula>$C$4</formula>
    </cfRule>
  </conditionalFormatting>
  <conditionalFormatting sqref="CH58">
    <cfRule type="cellIs" dxfId="6698" priority="5509" operator="lessThan">
      <formula>$C$4</formula>
    </cfRule>
  </conditionalFormatting>
  <conditionalFormatting sqref="CH59">
    <cfRule type="cellIs" dxfId="6697" priority="5510" operator="lessThan">
      <formula>$C$4</formula>
    </cfRule>
  </conditionalFormatting>
  <conditionalFormatting sqref="CH59">
    <cfRule type="cellIs" dxfId="6696" priority="5511" operator="lessThan">
      <formula>$C$4</formula>
    </cfRule>
  </conditionalFormatting>
  <conditionalFormatting sqref="CH60">
    <cfRule type="cellIs" dxfId="6695" priority="5512" operator="lessThan">
      <formula>$C$4</formula>
    </cfRule>
  </conditionalFormatting>
  <conditionalFormatting sqref="CH60">
    <cfRule type="cellIs" dxfId="6694" priority="5513" operator="lessThan">
      <formula>$C$4</formula>
    </cfRule>
  </conditionalFormatting>
  <conditionalFormatting sqref="CI11">
    <cfRule type="cellIs" dxfId="6693" priority="5514" operator="lessThan">
      <formula>$C$4</formula>
    </cfRule>
  </conditionalFormatting>
  <conditionalFormatting sqref="CI11">
    <cfRule type="cellIs" dxfId="6692" priority="5515" operator="lessThan">
      <formula>$C$4</formula>
    </cfRule>
  </conditionalFormatting>
  <conditionalFormatting sqref="CI12">
    <cfRule type="cellIs" dxfId="6691" priority="5516" operator="lessThan">
      <formula>$C$4</formula>
    </cfRule>
  </conditionalFormatting>
  <conditionalFormatting sqref="CI12">
    <cfRule type="cellIs" dxfId="6690" priority="5517" operator="lessThan">
      <formula>$C$4</formula>
    </cfRule>
  </conditionalFormatting>
  <conditionalFormatting sqref="CI13">
    <cfRule type="cellIs" dxfId="6689" priority="5518" operator="lessThan">
      <formula>$C$4</formula>
    </cfRule>
  </conditionalFormatting>
  <conditionalFormatting sqref="CI13">
    <cfRule type="cellIs" dxfId="6688" priority="5519" operator="lessThan">
      <formula>$C$4</formula>
    </cfRule>
  </conditionalFormatting>
  <conditionalFormatting sqref="CI14">
    <cfRule type="cellIs" dxfId="6687" priority="5520" operator="lessThan">
      <formula>$C$4</formula>
    </cfRule>
  </conditionalFormatting>
  <conditionalFormatting sqref="CI14">
    <cfRule type="cellIs" dxfId="6686" priority="5521" operator="lessThan">
      <formula>$C$4</formula>
    </cfRule>
  </conditionalFormatting>
  <conditionalFormatting sqref="CI15">
    <cfRule type="cellIs" dxfId="6685" priority="5522" operator="lessThan">
      <formula>$C$4</formula>
    </cfRule>
  </conditionalFormatting>
  <conditionalFormatting sqref="CI15">
    <cfRule type="cellIs" dxfId="6684" priority="5523" operator="lessThan">
      <formula>$C$4</formula>
    </cfRule>
  </conditionalFormatting>
  <conditionalFormatting sqref="CI16">
    <cfRule type="cellIs" dxfId="6683" priority="5524" operator="lessThan">
      <formula>$C$4</formula>
    </cfRule>
  </conditionalFormatting>
  <conditionalFormatting sqref="CI16">
    <cfRule type="cellIs" dxfId="6682" priority="5525" operator="lessThan">
      <formula>$C$4</formula>
    </cfRule>
  </conditionalFormatting>
  <conditionalFormatting sqref="CI17">
    <cfRule type="cellIs" dxfId="6681" priority="5526" operator="lessThan">
      <formula>$C$4</formula>
    </cfRule>
  </conditionalFormatting>
  <conditionalFormatting sqref="CI17">
    <cfRule type="cellIs" dxfId="6680" priority="5527" operator="lessThan">
      <formula>$C$4</formula>
    </cfRule>
  </conditionalFormatting>
  <conditionalFormatting sqref="CI18">
    <cfRule type="cellIs" dxfId="6679" priority="5528" operator="lessThan">
      <formula>$C$4</formula>
    </cfRule>
  </conditionalFormatting>
  <conditionalFormatting sqref="CI18">
    <cfRule type="cellIs" dxfId="6678" priority="5529" operator="lessThan">
      <formula>$C$4</formula>
    </cfRule>
  </conditionalFormatting>
  <conditionalFormatting sqref="CI19">
    <cfRule type="cellIs" dxfId="6677" priority="5530" operator="lessThan">
      <formula>$C$4</formula>
    </cfRule>
  </conditionalFormatting>
  <conditionalFormatting sqref="CI19">
    <cfRule type="cellIs" dxfId="6676" priority="5531" operator="lessThan">
      <formula>$C$4</formula>
    </cfRule>
  </conditionalFormatting>
  <conditionalFormatting sqref="CI20">
    <cfRule type="cellIs" dxfId="6675" priority="5532" operator="lessThan">
      <formula>$C$4</formula>
    </cfRule>
  </conditionalFormatting>
  <conditionalFormatting sqref="CI20">
    <cfRule type="cellIs" dxfId="6674" priority="5533" operator="lessThan">
      <formula>$C$4</formula>
    </cfRule>
  </conditionalFormatting>
  <conditionalFormatting sqref="CI21">
    <cfRule type="cellIs" dxfId="6673" priority="5534" operator="lessThan">
      <formula>$C$4</formula>
    </cfRule>
  </conditionalFormatting>
  <conditionalFormatting sqref="CI21">
    <cfRule type="cellIs" dxfId="6672" priority="5535" operator="lessThan">
      <formula>$C$4</formula>
    </cfRule>
  </conditionalFormatting>
  <conditionalFormatting sqref="CI22">
    <cfRule type="cellIs" dxfId="6671" priority="5536" operator="lessThan">
      <formula>$C$4</formula>
    </cfRule>
  </conditionalFormatting>
  <conditionalFormatting sqref="CI22">
    <cfRule type="cellIs" dxfId="6670" priority="5537" operator="lessThan">
      <formula>$C$4</formula>
    </cfRule>
  </conditionalFormatting>
  <conditionalFormatting sqref="CI23">
    <cfRule type="cellIs" dxfId="6669" priority="5538" operator="lessThan">
      <formula>$C$4</formula>
    </cfRule>
  </conditionalFormatting>
  <conditionalFormatting sqref="CI23">
    <cfRule type="cellIs" dxfId="6668" priority="5539" operator="lessThan">
      <formula>$C$4</formula>
    </cfRule>
  </conditionalFormatting>
  <conditionalFormatting sqref="CI24">
    <cfRule type="cellIs" dxfId="6667" priority="5540" operator="lessThan">
      <formula>$C$4</formula>
    </cfRule>
  </conditionalFormatting>
  <conditionalFormatting sqref="CI24">
    <cfRule type="cellIs" dxfId="6666" priority="5541" operator="lessThan">
      <formula>$C$4</formula>
    </cfRule>
  </conditionalFormatting>
  <conditionalFormatting sqref="CI25">
    <cfRule type="cellIs" dxfId="6665" priority="5542" operator="lessThan">
      <formula>$C$4</formula>
    </cfRule>
  </conditionalFormatting>
  <conditionalFormatting sqref="CI25">
    <cfRule type="cellIs" dxfId="6664" priority="5543" operator="lessThan">
      <formula>$C$4</formula>
    </cfRule>
  </conditionalFormatting>
  <conditionalFormatting sqref="CI26">
    <cfRule type="cellIs" dxfId="6663" priority="5544" operator="lessThan">
      <formula>$C$4</formula>
    </cfRule>
  </conditionalFormatting>
  <conditionalFormatting sqref="CI26">
    <cfRule type="cellIs" dxfId="6662" priority="5545" operator="lessThan">
      <formula>$C$4</formula>
    </cfRule>
  </conditionalFormatting>
  <conditionalFormatting sqref="CI27">
    <cfRule type="cellIs" dxfId="6661" priority="5546" operator="lessThan">
      <formula>$C$4</formula>
    </cfRule>
  </conditionalFormatting>
  <conditionalFormatting sqref="CI27">
    <cfRule type="cellIs" dxfId="6660" priority="5547" operator="lessThan">
      <formula>$C$4</formula>
    </cfRule>
  </conditionalFormatting>
  <conditionalFormatting sqref="CI28">
    <cfRule type="cellIs" dxfId="6659" priority="5548" operator="lessThan">
      <formula>$C$4</formula>
    </cfRule>
  </conditionalFormatting>
  <conditionalFormatting sqref="CI28">
    <cfRule type="cellIs" dxfId="6658" priority="5549" operator="lessThan">
      <formula>$C$4</formula>
    </cfRule>
  </conditionalFormatting>
  <conditionalFormatting sqref="CI29">
    <cfRule type="cellIs" dxfId="6657" priority="5550" operator="lessThan">
      <formula>$C$4</formula>
    </cfRule>
  </conditionalFormatting>
  <conditionalFormatting sqref="CI29">
    <cfRule type="cellIs" dxfId="6656" priority="5551" operator="lessThan">
      <formula>$C$4</formula>
    </cfRule>
  </conditionalFormatting>
  <conditionalFormatting sqref="CI30">
    <cfRule type="cellIs" dxfId="6655" priority="5552" operator="lessThan">
      <formula>$C$4</formula>
    </cfRule>
  </conditionalFormatting>
  <conditionalFormatting sqref="CI30">
    <cfRule type="cellIs" dxfId="6654" priority="5553" operator="lessThan">
      <formula>$C$4</formula>
    </cfRule>
  </conditionalFormatting>
  <conditionalFormatting sqref="CI31">
    <cfRule type="cellIs" dxfId="6653" priority="5554" operator="lessThan">
      <formula>$C$4</formula>
    </cfRule>
  </conditionalFormatting>
  <conditionalFormatting sqref="CI31">
    <cfRule type="cellIs" dxfId="6652" priority="5555" operator="lessThan">
      <formula>$C$4</formula>
    </cfRule>
  </conditionalFormatting>
  <conditionalFormatting sqref="CI32">
    <cfRule type="cellIs" dxfId="6651" priority="5556" operator="lessThan">
      <formula>$C$4</formula>
    </cfRule>
  </conditionalFormatting>
  <conditionalFormatting sqref="CI32">
    <cfRule type="cellIs" dxfId="6650" priority="5557" operator="lessThan">
      <formula>$C$4</formula>
    </cfRule>
  </conditionalFormatting>
  <conditionalFormatting sqref="CI33">
    <cfRule type="cellIs" dxfId="6649" priority="5558" operator="lessThan">
      <formula>$C$4</formula>
    </cfRule>
  </conditionalFormatting>
  <conditionalFormatting sqref="CI33">
    <cfRule type="cellIs" dxfId="6648" priority="5559" operator="lessThan">
      <formula>$C$4</formula>
    </cfRule>
  </conditionalFormatting>
  <conditionalFormatting sqref="CI34">
    <cfRule type="cellIs" dxfId="6647" priority="5560" operator="lessThan">
      <formula>$C$4</formula>
    </cfRule>
  </conditionalFormatting>
  <conditionalFormatting sqref="CI34">
    <cfRule type="cellIs" dxfId="6646" priority="5561" operator="lessThan">
      <formula>$C$4</formula>
    </cfRule>
  </conditionalFormatting>
  <conditionalFormatting sqref="CI35">
    <cfRule type="cellIs" dxfId="6645" priority="5562" operator="lessThan">
      <formula>$C$4</formula>
    </cfRule>
  </conditionalFormatting>
  <conditionalFormatting sqref="CI35">
    <cfRule type="cellIs" dxfId="6644" priority="5563" operator="lessThan">
      <formula>$C$4</formula>
    </cfRule>
  </conditionalFormatting>
  <conditionalFormatting sqref="CI36">
    <cfRule type="cellIs" dxfId="6643" priority="5564" operator="lessThan">
      <formula>$C$4</formula>
    </cfRule>
  </conditionalFormatting>
  <conditionalFormatting sqref="CI36">
    <cfRule type="cellIs" dxfId="6642" priority="5565" operator="lessThan">
      <formula>$C$4</formula>
    </cfRule>
  </conditionalFormatting>
  <conditionalFormatting sqref="CI37">
    <cfRule type="cellIs" dxfId="6641" priority="5566" operator="lessThan">
      <formula>$C$4</formula>
    </cfRule>
  </conditionalFormatting>
  <conditionalFormatting sqref="CI37">
    <cfRule type="cellIs" dxfId="6640" priority="5567" operator="lessThan">
      <formula>$C$4</formula>
    </cfRule>
  </conditionalFormatting>
  <conditionalFormatting sqref="CI38">
    <cfRule type="cellIs" dxfId="6639" priority="5568" operator="lessThan">
      <formula>$C$4</formula>
    </cfRule>
  </conditionalFormatting>
  <conditionalFormatting sqref="CI38">
    <cfRule type="cellIs" dxfId="6638" priority="5569" operator="lessThan">
      <formula>$C$4</formula>
    </cfRule>
  </conditionalFormatting>
  <conditionalFormatting sqref="CI39">
    <cfRule type="cellIs" dxfId="6637" priority="5570" operator="lessThan">
      <formula>$C$4</formula>
    </cfRule>
  </conditionalFormatting>
  <conditionalFormatting sqref="CI39">
    <cfRule type="cellIs" dxfId="6636" priority="5571" operator="lessThan">
      <formula>$C$4</formula>
    </cfRule>
  </conditionalFormatting>
  <conditionalFormatting sqref="CI40">
    <cfRule type="cellIs" dxfId="6635" priority="5572" operator="lessThan">
      <formula>$C$4</formula>
    </cfRule>
  </conditionalFormatting>
  <conditionalFormatting sqref="CI40">
    <cfRule type="cellIs" dxfId="6634" priority="5573" operator="lessThan">
      <formula>$C$4</formula>
    </cfRule>
  </conditionalFormatting>
  <conditionalFormatting sqref="CI41">
    <cfRule type="cellIs" dxfId="6633" priority="5574" operator="lessThan">
      <formula>$C$4</formula>
    </cfRule>
  </conditionalFormatting>
  <conditionalFormatting sqref="CI41">
    <cfRule type="cellIs" dxfId="6632" priority="5575" operator="lessThan">
      <formula>$C$4</formula>
    </cfRule>
  </conditionalFormatting>
  <conditionalFormatting sqref="CI42">
    <cfRule type="cellIs" dxfId="6631" priority="5576" operator="lessThan">
      <formula>$C$4</formula>
    </cfRule>
  </conditionalFormatting>
  <conditionalFormatting sqref="CI42">
    <cfRule type="cellIs" dxfId="6630" priority="5577" operator="lessThan">
      <formula>$C$4</formula>
    </cfRule>
  </conditionalFormatting>
  <conditionalFormatting sqref="CI43">
    <cfRule type="cellIs" dxfId="6629" priority="5578" operator="lessThan">
      <formula>$C$4</formula>
    </cfRule>
  </conditionalFormatting>
  <conditionalFormatting sqref="CI43">
    <cfRule type="cellIs" dxfId="6628" priority="5579" operator="lessThan">
      <formula>$C$4</formula>
    </cfRule>
  </conditionalFormatting>
  <conditionalFormatting sqref="CI44">
    <cfRule type="cellIs" dxfId="6627" priority="5580" operator="lessThan">
      <formula>$C$4</formula>
    </cfRule>
  </conditionalFormatting>
  <conditionalFormatting sqref="CI44">
    <cfRule type="cellIs" dxfId="6626" priority="5581" operator="lessThan">
      <formula>$C$4</formula>
    </cfRule>
  </conditionalFormatting>
  <conditionalFormatting sqref="CI45">
    <cfRule type="cellIs" dxfId="6625" priority="5582" operator="lessThan">
      <formula>$C$4</formula>
    </cfRule>
  </conditionalFormatting>
  <conditionalFormatting sqref="CI45">
    <cfRule type="cellIs" dxfId="6624" priority="5583" operator="lessThan">
      <formula>$C$4</formula>
    </cfRule>
  </conditionalFormatting>
  <conditionalFormatting sqref="CI46">
    <cfRule type="cellIs" dxfId="6623" priority="5584" operator="lessThan">
      <formula>$C$4</formula>
    </cfRule>
  </conditionalFormatting>
  <conditionalFormatting sqref="CI46">
    <cfRule type="cellIs" dxfId="6622" priority="5585" operator="lessThan">
      <formula>$C$4</formula>
    </cfRule>
  </conditionalFormatting>
  <conditionalFormatting sqref="CI47">
    <cfRule type="cellIs" dxfId="6621" priority="5586" operator="lessThan">
      <formula>$C$4</formula>
    </cfRule>
  </conditionalFormatting>
  <conditionalFormatting sqref="CI47">
    <cfRule type="cellIs" dxfId="6620" priority="5587" operator="lessThan">
      <formula>$C$4</formula>
    </cfRule>
  </conditionalFormatting>
  <conditionalFormatting sqref="CI48">
    <cfRule type="cellIs" dxfId="6619" priority="5588" operator="lessThan">
      <formula>$C$4</formula>
    </cfRule>
  </conditionalFormatting>
  <conditionalFormatting sqref="CI48">
    <cfRule type="cellIs" dxfId="6618" priority="5589" operator="lessThan">
      <formula>$C$4</formula>
    </cfRule>
  </conditionalFormatting>
  <conditionalFormatting sqref="CI49">
    <cfRule type="cellIs" dxfId="6617" priority="5590" operator="lessThan">
      <formula>$C$4</formula>
    </cfRule>
  </conditionalFormatting>
  <conditionalFormatting sqref="CI49">
    <cfRule type="cellIs" dxfId="6616" priority="5591" operator="lessThan">
      <formula>$C$4</formula>
    </cfRule>
  </conditionalFormatting>
  <conditionalFormatting sqref="CI50">
    <cfRule type="cellIs" dxfId="6615" priority="5592" operator="lessThan">
      <formula>$C$4</formula>
    </cfRule>
  </conditionalFormatting>
  <conditionalFormatting sqref="CI50">
    <cfRule type="cellIs" dxfId="6614" priority="5593" operator="lessThan">
      <formula>$C$4</formula>
    </cfRule>
  </conditionalFormatting>
  <conditionalFormatting sqref="CI51">
    <cfRule type="cellIs" dxfId="6613" priority="5594" operator="lessThan">
      <formula>$C$4</formula>
    </cfRule>
  </conditionalFormatting>
  <conditionalFormatting sqref="CI51">
    <cfRule type="cellIs" dxfId="6612" priority="5595" operator="lessThan">
      <formula>$C$4</formula>
    </cfRule>
  </conditionalFormatting>
  <conditionalFormatting sqref="CI52">
    <cfRule type="cellIs" dxfId="6611" priority="5596" operator="lessThan">
      <formula>$C$4</formula>
    </cfRule>
  </conditionalFormatting>
  <conditionalFormatting sqref="CI52">
    <cfRule type="cellIs" dxfId="6610" priority="5597" operator="lessThan">
      <formula>$C$4</formula>
    </cfRule>
  </conditionalFormatting>
  <conditionalFormatting sqref="CI53">
    <cfRule type="cellIs" dxfId="6609" priority="5598" operator="lessThan">
      <formula>$C$4</formula>
    </cfRule>
  </conditionalFormatting>
  <conditionalFormatting sqref="CI53">
    <cfRule type="cellIs" dxfId="6608" priority="5599" operator="lessThan">
      <formula>$C$4</formula>
    </cfRule>
  </conditionalFormatting>
  <conditionalFormatting sqref="CI54">
    <cfRule type="cellIs" dxfId="6607" priority="5600" operator="lessThan">
      <formula>$C$4</formula>
    </cfRule>
  </conditionalFormatting>
  <conditionalFormatting sqref="CI54">
    <cfRule type="cellIs" dxfId="6606" priority="5601" operator="lessThan">
      <formula>$C$4</formula>
    </cfRule>
  </conditionalFormatting>
  <conditionalFormatting sqref="CI55">
    <cfRule type="cellIs" dxfId="6605" priority="5602" operator="lessThan">
      <formula>$C$4</formula>
    </cfRule>
  </conditionalFormatting>
  <conditionalFormatting sqref="CI55">
    <cfRule type="cellIs" dxfId="6604" priority="5603" operator="lessThan">
      <formula>$C$4</formula>
    </cfRule>
  </conditionalFormatting>
  <conditionalFormatting sqref="CI56">
    <cfRule type="cellIs" dxfId="6603" priority="5604" operator="lessThan">
      <formula>$C$4</formula>
    </cfRule>
  </conditionalFormatting>
  <conditionalFormatting sqref="CI56">
    <cfRule type="cellIs" dxfId="6602" priority="5605" operator="lessThan">
      <formula>$C$4</formula>
    </cfRule>
  </conditionalFormatting>
  <conditionalFormatting sqref="CI57">
    <cfRule type="cellIs" dxfId="6601" priority="5606" operator="lessThan">
      <formula>$C$4</formula>
    </cfRule>
  </conditionalFormatting>
  <conditionalFormatting sqref="CI57">
    <cfRule type="cellIs" dxfId="6600" priority="5607" operator="lessThan">
      <formula>$C$4</formula>
    </cfRule>
  </conditionalFormatting>
  <conditionalFormatting sqref="CI58">
    <cfRule type="cellIs" dxfId="6599" priority="5608" operator="lessThan">
      <formula>$C$4</formula>
    </cfRule>
  </conditionalFormatting>
  <conditionalFormatting sqref="CI58">
    <cfRule type="cellIs" dxfId="6598" priority="5609" operator="lessThan">
      <formula>$C$4</formula>
    </cfRule>
  </conditionalFormatting>
  <conditionalFormatting sqref="CI59">
    <cfRule type="cellIs" dxfId="6597" priority="5610" operator="lessThan">
      <formula>$C$4</formula>
    </cfRule>
  </conditionalFormatting>
  <conditionalFormatting sqref="CI59">
    <cfRule type="cellIs" dxfId="6596" priority="5611" operator="lessThan">
      <formula>$C$4</formula>
    </cfRule>
  </conditionalFormatting>
  <conditionalFormatting sqref="CI60">
    <cfRule type="cellIs" dxfId="6595" priority="5612" operator="lessThan">
      <formula>$C$4</formula>
    </cfRule>
  </conditionalFormatting>
  <conditionalFormatting sqref="CI60">
    <cfRule type="cellIs" dxfId="6594" priority="5613" operator="lessThan">
      <formula>$C$4</formula>
    </cfRule>
  </conditionalFormatting>
  <conditionalFormatting sqref="CJ11">
    <cfRule type="cellIs" dxfId="6593" priority="5614" operator="lessThan">
      <formula>$C$4</formula>
    </cfRule>
  </conditionalFormatting>
  <conditionalFormatting sqref="CJ11">
    <cfRule type="cellIs" dxfId="6592" priority="5615" operator="lessThan">
      <formula>$C$4</formula>
    </cfRule>
  </conditionalFormatting>
  <conditionalFormatting sqref="CJ12">
    <cfRule type="cellIs" dxfId="6591" priority="5616" operator="lessThan">
      <formula>$C$4</formula>
    </cfRule>
  </conditionalFormatting>
  <conditionalFormatting sqref="CJ12">
    <cfRule type="cellIs" dxfId="6590" priority="5617" operator="lessThan">
      <formula>$C$4</formula>
    </cfRule>
  </conditionalFormatting>
  <conditionalFormatting sqref="CJ13">
    <cfRule type="cellIs" dxfId="6589" priority="5618" operator="lessThan">
      <formula>$C$4</formula>
    </cfRule>
  </conditionalFormatting>
  <conditionalFormatting sqref="CJ13">
    <cfRule type="cellIs" dxfId="6588" priority="5619" operator="lessThan">
      <formula>$C$4</formula>
    </cfRule>
  </conditionalFormatting>
  <conditionalFormatting sqref="CJ14">
    <cfRule type="cellIs" dxfId="6587" priority="5620" operator="lessThan">
      <formula>$C$4</formula>
    </cfRule>
  </conditionalFormatting>
  <conditionalFormatting sqref="CJ14">
    <cfRule type="cellIs" dxfId="6586" priority="5621" operator="lessThan">
      <formula>$C$4</formula>
    </cfRule>
  </conditionalFormatting>
  <conditionalFormatting sqref="CJ15">
    <cfRule type="cellIs" dxfId="6585" priority="5622" operator="lessThan">
      <formula>$C$4</formula>
    </cfRule>
  </conditionalFormatting>
  <conditionalFormatting sqref="CJ15">
    <cfRule type="cellIs" dxfId="6584" priority="5623" operator="lessThan">
      <formula>$C$4</formula>
    </cfRule>
  </conditionalFormatting>
  <conditionalFormatting sqref="CJ16">
    <cfRule type="cellIs" dxfId="6583" priority="5624" operator="lessThan">
      <formula>$C$4</formula>
    </cfRule>
  </conditionalFormatting>
  <conditionalFormatting sqref="CJ16">
    <cfRule type="cellIs" dxfId="6582" priority="5625" operator="lessThan">
      <formula>$C$4</formula>
    </cfRule>
  </conditionalFormatting>
  <conditionalFormatting sqref="CJ17">
    <cfRule type="cellIs" dxfId="6581" priority="5626" operator="lessThan">
      <formula>$C$4</formula>
    </cfRule>
  </conditionalFormatting>
  <conditionalFormatting sqref="CJ17">
    <cfRule type="cellIs" dxfId="6580" priority="5627" operator="lessThan">
      <formula>$C$4</formula>
    </cfRule>
  </conditionalFormatting>
  <conditionalFormatting sqref="CJ18">
    <cfRule type="cellIs" dxfId="6579" priority="5628" operator="lessThan">
      <formula>$C$4</formula>
    </cfRule>
  </conditionalFormatting>
  <conditionalFormatting sqref="CJ18">
    <cfRule type="cellIs" dxfId="6578" priority="5629" operator="lessThan">
      <formula>$C$4</formula>
    </cfRule>
  </conditionalFormatting>
  <conditionalFormatting sqref="CJ19">
    <cfRule type="cellIs" dxfId="6577" priority="5630" operator="lessThan">
      <formula>$C$4</formula>
    </cfRule>
  </conditionalFormatting>
  <conditionalFormatting sqref="CJ19">
    <cfRule type="cellIs" dxfId="6576" priority="5631" operator="lessThan">
      <formula>$C$4</formula>
    </cfRule>
  </conditionalFormatting>
  <conditionalFormatting sqref="CJ20">
    <cfRule type="cellIs" dxfId="6575" priority="5632" operator="lessThan">
      <formula>$C$4</formula>
    </cfRule>
  </conditionalFormatting>
  <conditionalFormatting sqref="CJ20">
    <cfRule type="cellIs" dxfId="6574" priority="5633" operator="lessThan">
      <formula>$C$4</formula>
    </cfRule>
  </conditionalFormatting>
  <conditionalFormatting sqref="CJ21">
    <cfRule type="cellIs" dxfId="6573" priority="5634" operator="lessThan">
      <formula>$C$4</formula>
    </cfRule>
  </conditionalFormatting>
  <conditionalFormatting sqref="CJ21">
    <cfRule type="cellIs" dxfId="6572" priority="5635" operator="lessThan">
      <formula>$C$4</formula>
    </cfRule>
  </conditionalFormatting>
  <conditionalFormatting sqref="CJ22">
    <cfRule type="cellIs" dxfId="6571" priority="5636" operator="lessThan">
      <formula>$C$4</formula>
    </cfRule>
  </conditionalFormatting>
  <conditionalFormatting sqref="CJ22">
    <cfRule type="cellIs" dxfId="6570" priority="5637" operator="lessThan">
      <formula>$C$4</formula>
    </cfRule>
  </conditionalFormatting>
  <conditionalFormatting sqref="CJ23">
    <cfRule type="cellIs" dxfId="6569" priority="5638" operator="lessThan">
      <formula>$C$4</formula>
    </cfRule>
  </conditionalFormatting>
  <conditionalFormatting sqref="CJ23">
    <cfRule type="cellIs" dxfId="6568" priority="5639" operator="lessThan">
      <formula>$C$4</formula>
    </cfRule>
  </conditionalFormatting>
  <conditionalFormatting sqref="CJ24">
    <cfRule type="cellIs" dxfId="6567" priority="5640" operator="lessThan">
      <formula>$C$4</formula>
    </cfRule>
  </conditionalFormatting>
  <conditionalFormatting sqref="CJ24">
    <cfRule type="cellIs" dxfId="6566" priority="5641" operator="lessThan">
      <formula>$C$4</formula>
    </cfRule>
  </conditionalFormatting>
  <conditionalFormatting sqref="CJ25">
    <cfRule type="cellIs" dxfId="6565" priority="5642" operator="lessThan">
      <formula>$C$4</formula>
    </cfRule>
  </conditionalFormatting>
  <conditionalFormatting sqref="CJ25">
    <cfRule type="cellIs" dxfId="6564" priority="5643" operator="lessThan">
      <formula>$C$4</formula>
    </cfRule>
  </conditionalFormatting>
  <conditionalFormatting sqref="CJ26">
    <cfRule type="cellIs" dxfId="6563" priority="5644" operator="lessThan">
      <formula>$C$4</formula>
    </cfRule>
  </conditionalFormatting>
  <conditionalFormatting sqref="CJ26">
    <cfRule type="cellIs" dxfId="6562" priority="5645" operator="lessThan">
      <formula>$C$4</formula>
    </cfRule>
  </conditionalFormatting>
  <conditionalFormatting sqref="CJ27">
    <cfRule type="cellIs" dxfId="6561" priority="5646" operator="lessThan">
      <formula>$C$4</formula>
    </cfRule>
  </conditionalFormatting>
  <conditionalFormatting sqref="CJ27">
    <cfRule type="cellIs" dxfId="6560" priority="5647" operator="lessThan">
      <formula>$C$4</formula>
    </cfRule>
  </conditionalFormatting>
  <conditionalFormatting sqref="CJ28">
    <cfRule type="cellIs" dxfId="6559" priority="5648" operator="lessThan">
      <formula>$C$4</formula>
    </cfRule>
  </conditionalFormatting>
  <conditionalFormatting sqref="CJ28">
    <cfRule type="cellIs" dxfId="6558" priority="5649" operator="lessThan">
      <formula>$C$4</formula>
    </cfRule>
  </conditionalFormatting>
  <conditionalFormatting sqref="CJ29">
    <cfRule type="cellIs" dxfId="6557" priority="5650" operator="lessThan">
      <formula>$C$4</formula>
    </cfRule>
  </conditionalFormatting>
  <conditionalFormatting sqref="CJ29">
    <cfRule type="cellIs" dxfId="6556" priority="5651" operator="lessThan">
      <formula>$C$4</formula>
    </cfRule>
  </conditionalFormatting>
  <conditionalFormatting sqref="CJ30">
    <cfRule type="cellIs" dxfId="6555" priority="5652" operator="lessThan">
      <formula>$C$4</formula>
    </cfRule>
  </conditionalFormatting>
  <conditionalFormatting sqref="CJ30">
    <cfRule type="cellIs" dxfId="6554" priority="5653" operator="lessThan">
      <formula>$C$4</formula>
    </cfRule>
  </conditionalFormatting>
  <conditionalFormatting sqref="CJ31">
    <cfRule type="cellIs" dxfId="6553" priority="5654" operator="lessThan">
      <formula>$C$4</formula>
    </cfRule>
  </conditionalFormatting>
  <conditionalFormatting sqref="CJ31">
    <cfRule type="cellIs" dxfId="6552" priority="5655" operator="lessThan">
      <formula>$C$4</formula>
    </cfRule>
  </conditionalFormatting>
  <conditionalFormatting sqref="CJ32">
    <cfRule type="cellIs" dxfId="6551" priority="5656" operator="lessThan">
      <formula>$C$4</formula>
    </cfRule>
  </conditionalFormatting>
  <conditionalFormatting sqref="CJ32">
    <cfRule type="cellIs" dxfId="6550" priority="5657" operator="lessThan">
      <formula>$C$4</formula>
    </cfRule>
  </conditionalFormatting>
  <conditionalFormatting sqref="CJ33">
    <cfRule type="cellIs" dxfId="6549" priority="5658" operator="lessThan">
      <formula>$C$4</formula>
    </cfRule>
  </conditionalFormatting>
  <conditionalFormatting sqref="CJ33">
    <cfRule type="cellIs" dxfId="6548" priority="5659" operator="lessThan">
      <formula>$C$4</formula>
    </cfRule>
  </conditionalFormatting>
  <conditionalFormatting sqref="CJ34">
    <cfRule type="cellIs" dxfId="6547" priority="5660" operator="lessThan">
      <formula>$C$4</formula>
    </cfRule>
  </conditionalFormatting>
  <conditionalFormatting sqref="CJ34">
    <cfRule type="cellIs" dxfId="6546" priority="5661" operator="lessThan">
      <formula>$C$4</formula>
    </cfRule>
  </conditionalFormatting>
  <conditionalFormatting sqref="CJ35">
    <cfRule type="cellIs" dxfId="6545" priority="5662" operator="lessThan">
      <formula>$C$4</formula>
    </cfRule>
  </conditionalFormatting>
  <conditionalFormatting sqref="CJ35">
    <cfRule type="cellIs" dxfId="6544" priority="5663" operator="lessThan">
      <formula>$C$4</formula>
    </cfRule>
  </conditionalFormatting>
  <conditionalFormatting sqref="CJ36">
    <cfRule type="cellIs" dxfId="6543" priority="5664" operator="lessThan">
      <formula>$C$4</formula>
    </cfRule>
  </conditionalFormatting>
  <conditionalFormatting sqref="CJ36">
    <cfRule type="cellIs" dxfId="6542" priority="5665" operator="lessThan">
      <formula>$C$4</formula>
    </cfRule>
  </conditionalFormatting>
  <conditionalFormatting sqref="CJ37">
    <cfRule type="cellIs" dxfId="6541" priority="5666" operator="lessThan">
      <formula>$C$4</formula>
    </cfRule>
  </conditionalFormatting>
  <conditionalFormatting sqref="CJ37">
    <cfRule type="cellIs" dxfId="6540" priority="5667" operator="lessThan">
      <formula>$C$4</formula>
    </cfRule>
  </conditionalFormatting>
  <conditionalFormatting sqref="CJ38">
    <cfRule type="cellIs" dxfId="6539" priority="5668" operator="lessThan">
      <formula>$C$4</formula>
    </cfRule>
  </conditionalFormatting>
  <conditionalFormatting sqref="CJ38">
    <cfRule type="cellIs" dxfId="6538" priority="5669" operator="lessThan">
      <formula>$C$4</formula>
    </cfRule>
  </conditionalFormatting>
  <conditionalFormatting sqref="CJ39">
    <cfRule type="cellIs" dxfId="6537" priority="5670" operator="lessThan">
      <formula>$C$4</formula>
    </cfRule>
  </conditionalFormatting>
  <conditionalFormatting sqref="CJ39">
    <cfRule type="cellIs" dxfId="6536" priority="5671" operator="lessThan">
      <formula>$C$4</formula>
    </cfRule>
  </conditionalFormatting>
  <conditionalFormatting sqref="CJ40">
    <cfRule type="cellIs" dxfId="6535" priority="5672" operator="lessThan">
      <formula>$C$4</formula>
    </cfRule>
  </conditionalFormatting>
  <conditionalFormatting sqref="CJ40">
    <cfRule type="cellIs" dxfId="6534" priority="5673" operator="lessThan">
      <formula>$C$4</formula>
    </cfRule>
  </conditionalFormatting>
  <conditionalFormatting sqref="CJ41">
    <cfRule type="cellIs" dxfId="6533" priority="5674" operator="lessThan">
      <formula>$C$4</formula>
    </cfRule>
  </conditionalFormatting>
  <conditionalFormatting sqref="CJ41">
    <cfRule type="cellIs" dxfId="6532" priority="5675" operator="lessThan">
      <formula>$C$4</formula>
    </cfRule>
  </conditionalFormatting>
  <conditionalFormatting sqref="CJ42">
    <cfRule type="cellIs" dxfId="6531" priority="5676" operator="lessThan">
      <formula>$C$4</formula>
    </cfRule>
  </conditionalFormatting>
  <conditionalFormatting sqref="CJ42">
    <cfRule type="cellIs" dxfId="6530" priority="5677" operator="lessThan">
      <formula>$C$4</formula>
    </cfRule>
  </conditionalFormatting>
  <conditionalFormatting sqref="CJ43">
    <cfRule type="cellIs" dxfId="6529" priority="5678" operator="lessThan">
      <formula>$C$4</formula>
    </cfRule>
  </conditionalFormatting>
  <conditionalFormatting sqref="CJ43">
    <cfRule type="cellIs" dxfId="6528" priority="5679" operator="lessThan">
      <formula>$C$4</formula>
    </cfRule>
  </conditionalFormatting>
  <conditionalFormatting sqref="CJ44">
    <cfRule type="cellIs" dxfId="6527" priority="5680" operator="lessThan">
      <formula>$C$4</formula>
    </cfRule>
  </conditionalFormatting>
  <conditionalFormatting sqref="CJ44">
    <cfRule type="cellIs" dxfId="6526" priority="5681" operator="lessThan">
      <formula>$C$4</formula>
    </cfRule>
  </conditionalFormatting>
  <conditionalFormatting sqref="CJ45">
    <cfRule type="cellIs" dxfId="6525" priority="5682" operator="lessThan">
      <formula>$C$4</formula>
    </cfRule>
  </conditionalFormatting>
  <conditionalFormatting sqref="CJ45">
    <cfRule type="cellIs" dxfId="6524" priority="5683" operator="lessThan">
      <formula>$C$4</formula>
    </cfRule>
  </conditionalFormatting>
  <conditionalFormatting sqref="CJ46">
    <cfRule type="cellIs" dxfId="6523" priority="5684" operator="lessThan">
      <formula>$C$4</formula>
    </cfRule>
  </conditionalFormatting>
  <conditionalFormatting sqref="CJ46">
    <cfRule type="cellIs" dxfId="6522" priority="5685" operator="lessThan">
      <formula>$C$4</formula>
    </cfRule>
  </conditionalFormatting>
  <conditionalFormatting sqref="CJ47">
    <cfRule type="cellIs" dxfId="6521" priority="5686" operator="lessThan">
      <formula>$C$4</formula>
    </cfRule>
  </conditionalFormatting>
  <conditionalFormatting sqref="CJ47">
    <cfRule type="cellIs" dxfId="6520" priority="5687" operator="lessThan">
      <formula>$C$4</formula>
    </cfRule>
  </conditionalFormatting>
  <conditionalFormatting sqref="CJ48">
    <cfRule type="cellIs" dxfId="6519" priority="5688" operator="lessThan">
      <formula>$C$4</formula>
    </cfRule>
  </conditionalFormatting>
  <conditionalFormatting sqref="CJ48">
    <cfRule type="cellIs" dxfId="6518" priority="5689" operator="lessThan">
      <formula>$C$4</formula>
    </cfRule>
  </conditionalFormatting>
  <conditionalFormatting sqref="CJ49">
    <cfRule type="cellIs" dxfId="6517" priority="5690" operator="lessThan">
      <formula>$C$4</formula>
    </cfRule>
  </conditionalFormatting>
  <conditionalFormatting sqref="CJ49">
    <cfRule type="cellIs" dxfId="6516" priority="5691" operator="lessThan">
      <formula>$C$4</formula>
    </cfRule>
  </conditionalFormatting>
  <conditionalFormatting sqref="CJ50">
    <cfRule type="cellIs" dxfId="6515" priority="5692" operator="lessThan">
      <formula>$C$4</formula>
    </cfRule>
  </conditionalFormatting>
  <conditionalFormatting sqref="CJ50">
    <cfRule type="cellIs" dxfId="6514" priority="5693" operator="lessThan">
      <formula>$C$4</formula>
    </cfRule>
  </conditionalFormatting>
  <conditionalFormatting sqref="CJ51">
    <cfRule type="cellIs" dxfId="6513" priority="5694" operator="lessThan">
      <formula>$C$4</formula>
    </cfRule>
  </conditionalFormatting>
  <conditionalFormatting sqref="CJ51">
    <cfRule type="cellIs" dxfId="6512" priority="5695" operator="lessThan">
      <formula>$C$4</formula>
    </cfRule>
  </conditionalFormatting>
  <conditionalFormatting sqref="CJ52">
    <cfRule type="cellIs" dxfId="6511" priority="5696" operator="lessThan">
      <formula>$C$4</formula>
    </cfRule>
  </conditionalFormatting>
  <conditionalFormatting sqref="CJ52">
    <cfRule type="cellIs" dxfId="6510" priority="5697" operator="lessThan">
      <formula>$C$4</formula>
    </cfRule>
  </conditionalFormatting>
  <conditionalFormatting sqref="CJ53">
    <cfRule type="cellIs" dxfId="6509" priority="5698" operator="lessThan">
      <formula>$C$4</formula>
    </cfRule>
  </conditionalFormatting>
  <conditionalFormatting sqref="CJ53">
    <cfRule type="cellIs" dxfId="6508" priority="5699" operator="lessThan">
      <formula>$C$4</formula>
    </cfRule>
  </conditionalFormatting>
  <conditionalFormatting sqref="CJ54">
    <cfRule type="cellIs" dxfId="6507" priority="5700" operator="lessThan">
      <formula>$C$4</formula>
    </cfRule>
  </conditionalFormatting>
  <conditionalFormatting sqref="CJ54">
    <cfRule type="cellIs" dxfId="6506" priority="5701" operator="lessThan">
      <formula>$C$4</formula>
    </cfRule>
  </conditionalFormatting>
  <conditionalFormatting sqref="CJ55">
    <cfRule type="cellIs" dxfId="6505" priority="5702" operator="lessThan">
      <formula>$C$4</formula>
    </cfRule>
  </conditionalFormatting>
  <conditionalFormatting sqref="CJ55">
    <cfRule type="cellIs" dxfId="6504" priority="5703" operator="lessThan">
      <formula>$C$4</formula>
    </cfRule>
  </conditionalFormatting>
  <conditionalFormatting sqref="CJ56">
    <cfRule type="cellIs" dxfId="6503" priority="5704" operator="lessThan">
      <formula>$C$4</formula>
    </cfRule>
  </conditionalFormatting>
  <conditionalFormatting sqref="CJ56">
    <cfRule type="cellIs" dxfId="6502" priority="5705" operator="lessThan">
      <formula>$C$4</formula>
    </cfRule>
  </conditionalFormatting>
  <conditionalFormatting sqref="CJ57">
    <cfRule type="cellIs" dxfId="6501" priority="5706" operator="lessThan">
      <formula>$C$4</formula>
    </cfRule>
  </conditionalFormatting>
  <conditionalFormatting sqref="CJ57">
    <cfRule type="cellIs" dxfId="6500" priority="5707" operator="lessThan">
      <formula>$C$4</formula>
    </cfRule>
  </conditionalFormatting>
  <conditionalFormatting sqref="CJ58">
    <cfRule type="cellIs" dxfId="6499" priority="5708" operator="lessThan">
      <formula>$C$4</formula>
    </cfRule>
  </conditionalFormatting>
  <conditionalFormatting sqref="CJ58">
    <cfRule type="cellIs" dxfId="6498" priority="5709" operator="lessThan">
      <formula>$C$4</formula>
    </cfRule>
  </conditionalFormatting>
  <conditionalFormatting sqref="CJ59">
    <cfRule type="cellIs" dxfId="6497" priority="5710" operator="lessThan">
      <formula>$C$4</formula>
    </cfRule>
  </conditionalFormatting>
  <conditionalFormatting sqref="CJ59">
    <cfRule type="cellIs" dxfId="6496" priority="5711" operator="lessThan">
      <formula>$C$4</formula>
    </cfRule>
  </conditionalFormatting>
  <conditionalFormatting sqref="CJ60">
    <cfRule type="cellIs" dxfId="6495" priority="5712" operator="lessThan">
      <formula>$C$4</formula>
    </cfRule>
  </conditionalFormatting>
  <conditionalFormatting sqref="CJ60">
    <cfRule type="cellIs" dxfId="6494" priority="5713" operator="lessThan">
      <formula>$C$4</formula>
    </cfRule>
  </conditionalFormatting>
  <conditionalFormatting sqref="CK11">
    <cfRule type="cellIs" dxfId="6493" priority="5714" operator="lessThan">
      <formula>$C$4</formula>
    </cfRule>
  </conditionalFormatting>
  <conditionalFormatting sqref="CK11">
    <cfRule type="cellIs" dxfId="6492" priority="5715" operator="lessThan">
      <formula>$C$4</formula>
    </cfRule>
  </conditionalFormatting>
  <conditionalFormatting sqref="CK12">
    <cfRule type="cellIs" dxfId="6491" priority="5716" operator="lessThan">
      <formula>$C$4</formula>
    </cfRule>
  </conditionalFormatting>
  <conditionalFormatting sqref="CK12">
    <cfRule type="cellIs" dxfId="6490" priority="5717" operator="lessThan">
      <formula>$C$4</formula>
    </cfRule>
  </conditionalFormatting>
  <conditionalFormatting sqref="CK13">
    <cfRule type="cellIs" dxfId="6489" priority="5718" operator="lessThan">
      <formula>$C$4</formula>
    </cfRule>
  </conditionalFormatting>
  <conditionalFormatting sqref="CK13">
    <cfRule type="cellIs" dxfId="6488" priority="5719" operator="lessThan">
      <formula>$C$4</formula>
    </cfRule>
  </conditionalFormatting>
  <conditionalFormatting sqref="CK14">
    <cfRule type="cellIs" dxfId="6487" priority="5720" operator="lessThan">
      <formula>$C$4</formula>
    </cfRule>
  </conditionalFormatting>
  <conditionalFormatting sqref="CK14">
    <cfRule type="cellIs" dxfId="6486" priority="5721" operator="lessThan">
      <formula>$C$4</formula>
    </cfRule>
  </conditionalFormatting>
  <conditionalFormatting sqref="CK15">
    <cfRule type="cellIs" dxfId="6485" priority="5722" operator="lessThan">
      <formula>$C$4</formula>
    </cfRule>
  </conditionalFormatting>
  <conditionalFormatting sqref="CK15">
    <cfRule type="cellIs" dxfId="6484" priority="5723" operator="lessThan">
      <formula>$C$4</formula>
    </cfRule>
  </conditionalFormatting>
  <conditionalFormatting sqref="CK16">
    <cfRule type="cellIs" dxfId="6483" priority="5724" operator="lessThan">
      <formula>$C$4</formula>
    </cfRule>
  </conditionalFormatting>
  <conditionalFormatting sqref="CK16">
    <cfRule type="cellIs" dxfId="6482" priority="5725" operator="lessThan">
      <formula>$C$4</formula>
    </cfRule>
  </conditionalFormatting>
  <conditionalFormatting sqref="CK17">
    <cfRule type="cellIs" dxfId="6481" priority="5726" operator="lessThan">
      <formula>$C$4</formula>
    </cfRule>
  </conditionalFormatting>
  <conditionalFormatting sqref="CK17">
    <cfRule type="cellIs" dxfId="6480" priority="5727" operator="lessThan">
      <formula>$C$4</formula>
    </cfRule>
  </conditionalFormatting>
  <conditionalFormatting sqref="CK18">
    <cfRule type="cellIs" dxfId="6479" priority="5728" operator="lessThan">
      <formula>$C$4</formula>
    </cfRule>
  </conditionalFormatting>
  <conditionalFormatting sqref="CK18">
    <cfRule type="cellIs" dxfId="6478" priority="5729" operator="lessThan">
      <formula>$C$4</formula>
    </cfRule>
  </conditionalFormatting>
  <conditionalFormatting sqref="CK19">
    <cfRule type="cellIs" dxfId="6477" priority="5730" operator="lessThan">
      <formula>$C$4</formula>
    </cfRule>
  </conditionalFormatting>
  <conditionalFormatting sqref="CK19">
    <cfRule type="cellIs" dxfId="6476" priority="5731" operator="lessThan">
      <formula>$C$4</formula>
    </cfRule>
  </conditionalFormatting>
  <conditionalFormatting sqref="CK20">
    <cfRule type="cellIs" dxfId="6475" priority="5732" operator="lessThan">
      <formula>$C$4</formula>
    </cfRule>
  </conditionalFormatting>
  <conditionalFormatting sqref="CK20">
    <cfRule type="cellIs" dxfId="6474" priority="5733" operator="lessThan">
      <formula>$C$4</formula>
    </cfRule>
  </conditionalFormatting>
  <conditionalFormatting sqref="CK21">
    <cfRule type="cellIs" dxfId="6473" priority="5734" operator="lessThan">
      <formula>$C$4</formula>
    </cfRule>
  </conditionalFormatting>
  <conditionalFormatting sqref="CK21">
    <cfRule type="cellIs" dxfId="6472" priority="5735" operator="lessThan">
      <formula>$C$4</formula>
    </cfRule>
  </conditionalFormatting>
  <conditionalFormatting sqref="CK22">
    <cfRule type="cellIs" dxfId="6471" priority="5736" operator="lessThan">
      <formula>$C$4</formula>
    </cfRule>
  </conditionalFormatting>
  <conditionalFormatting sqref="CK22">
    <cfRule type="cellIs" dxfId="6470" priority="5737" operator="lessThan">
      <formula>$C$4</formula>
    </cfRule>
  </conditionalFormatting>
  <conditionalFormatting sqref="CK23">
    <cfRule type="cellIs" dxfId="6469" priority="5738" operator="lessThan">
      <formula>$C$4</formula>
    </cfRule>
  </conditionalFormatting>
  <conditionalFormatting sqref="CK23">
    <cfRule type="cellIs" dxfId="6468" priority="5739" operator="lessThan">
      <formula>$C$4</formula>
    </cfRule>
  </conditionalFormatting>
  <conditionalFormatting sqref="CK24">
    <cfRule type="cellIs" dxfId="6467" priority="5740" operator="lessThan">
      <formula>$C$4</formula>
    </cfRule>
  </conditionalFormatting>
  <conditionalFormatting sqref="CK24">
    <cfRule type="cellIs" dxfId="6466" priority="5741" operator="lessThan">
      <formula>$C$4</formula>
    </cfRule>
  </conditionalFormatting>
  <conditionalFormatting sqref="CK25">
    <cfRule type="cellIs" dxfId="6465" priority="5742" operator="lessThan">
      <formula>$C$4</formula>
    </cfRule>
  </conditionalFormatting>
  <conditionalFormatting sqref="CK25">
    <cfRule type="cellIs" dxfId="6464" priority="5743" operator="lessThan">
      <formula>$C$4</formula>
    </cfRule>
  </conditionalFormatting>
  <conditionalFormatting sqref="CK26">
    <cfRule type="cellIs" dxfId="6463" priority="5744" operator="lessThan">
      <formula>$C$4</formula>
    </cfRule>
  </conditionalFormatting>
  <conditionalFormatting sqref="CK26">
    <cfRule type="cellIs" dxfId="6462" priority="5745" operator="lessThan">
      <formula>$C$4</formula>
    </cfRule>
  </conditionalFormatting>
  <conditionalFormatting sqref="CK27">
    <cfRule type="cellIs" dxfId="6461" priority="5746" operator="lessThan">
      <formula>$C$4</formula>
    </cfRule>
  </conditionalFormatting>
  <conditionalFormatting sqref="CK27">
    <cfRule type="cellIs" dxfId="6460" priority="5747" operator="lessThan">
      <formula>$C$4</formula>
    </cfRule>
  </conditionalFormatting>
  <conditionalFormatting sqref="CK28">
    <cfRule type="cellIs" dxfId="6459" priority="5748" operator="lessThan">
      <formula>$C$4</formula>
    </cfRule>
  </conditionalFormatting>
  <conditionalFormatting sqref="CK28">
    <cfRule type="cellIs" dxfId="6458" priority="5749" operator="lessThan">
      <formula>$C$4</formula>
    </cfRule>
  </conditionalFormatting>
  <conditionalFormatting sqref="CK29">
    <cfRule type="cellIs" dxfId="6457" priority="5750" operator="lessThan">
      <formula>$C$4</formula>
    </cfRule>
  </conditionalFormatting>
  <conditionalFormatting sqref="CK29">
    <cfRule type="cellIs" dxfId="6456" priority="5751" operator="lessThan">
      <formula>$C$4</formula>
    </cfRule>
  </conditionalFormatting>
  <conditionalFormatting sqref="CK30">
    <cfRule type="cellIs" dxfId="6455" priority="5752" operator="lessThan">
      <formula>$C$4</formula>
    </cfRule>
  </conditionalFormatting>
  <conditionalFormatting sqref="CK30">
    <cfRule type="cellIs" dxfId="6454" priority="5753" operator="lessThan">
      <formula>$C$4</formula>
    </cfRule>
  </conditionalFormatting>
  <conditionalFormatting sqref="CK31">
    <cfRule type="cellIs" dxfId="6453" priority="5754" operator="lessThan">
      <formula>$C$4</formula>
    </cfRule>
  </conditionalFormatting>
  <conditionalFormatting sqref="CK31">
    <cfRule type="cellIs" dxfId="6452" priority="5755" operator="lessThan">
      <formula>$C$4</formula>
    </cfRule>
  </conditionalFormatting>
  <conditionalFormatting sqref="CK32">
    <cfRule type="cellIs" dxfId="6451" priority="5756" operator="lessThan">
      <formula>$C$4</formula>
    </cfRule>
  </conditionalFormatting>
  <conditionalFormatting sqref="CK32">
    <cfRule type="cellIs" dxfId="6450" priority="5757" operator="lessThan">
      <formula>$C$4</formula>
    </cfRule>
  </conditionalFormatting>
  <conditionalFormatting sqref="CK33">
    <cfRule type="cellIs" dxfId="6449" priority="5758" operator="lessThan">
      <formula>$C$4</formula>
    </cfRule>
  </conditionalFormatting>
  <conditionalFormatting sqref="CK33">
    <cfRule type="cellIs" dxfId="6448" priority="5759" operator="lessThan">
      <formula>$C$4</formula>
    </cfRule>
  </conditionalFormatting>
  <conditionalFormatting sqref="CK34">
    <cfRule type="cellIs" dxfId="6447" priority="5760" operator="lessThan">
      <formula>$C$4</formula>
    </cfRule>
  </conditionalFormatting>
  <conditionalFormatting sqref="CK34">
    <cfRule type="cellIs" dxfId="6446" priority="5761" operator="lessThan">
      <formula>$C$4</formula>
    </cfRule>
  </conditionalFormatting>
  <conditionalFormatting sqref="CK35">
    <cfRule type="cellIs" dxfId="6445" priority="5762" operator="lessThan">
      <formula>$C$4</formula>
    </cfRule>
  </conditionalFormatting>
  <conditionalFormatting sqref="CK35">
    <cfRule type="cellIs" dxfId="6444" priority="5763" operator="lessThan">
      <formula>$C$4</formula>
    </cfRule>
  </conditionalFormatting>
  <conditionalFormatting sqref="CK36">
    <cfRule type="cellIs" dxfId="6443" priority="5764" operator="lessThan">
      <formula>$C$4</formula>
    </cfRule>
  </conditionalFormatting>
  <conditionalFormatting sqref="CK36">
    <cfRule type="cellIs" dxfId="6442" priority="5765" operator="lessThan">
      <formula>$C$4</formula>
    </cfRule>
  </conditionalFormatting>
  <conditionalFormatting sqref="CK37">
    <cfRule type="cellIs" dxfId="6441" priority="5766" operator="lessThan">
      <formula>$C$4</formula>
    </cfRule>
  </conditionalFormatting>
  <conditionalFormatting sqref="CK37">
    <cfRule type="cellIs" dxfId="6440" priority="5767" operator="lessThan">
      <formula>$C$4</formula>
    </cfRule>
  </conditionalFormatting>
  <conditionalFormatting sqref="CK38">
    <cfRule type="cellIs" dxfId="6439" priority="5768" operator="lessThan">
      <formula>$C$4</formula>
    </cfRule>
  </conditionalFormatting>
  <conditionalFormatting sqref="CK38">
    <cfRule type="cellIs" dxfId="6438" priority="5769" operator="lessThan">
      <formula>$C$4</formula>
    </cfRule>
  </conditionalFormatting>
  <conditionalFormatting sqref="CK39">
    <cfRule type="cellIs" dxfId="6437" priority="5770" operator="lessThan">
      <formula>$C$4</formula>
    </cfRule>
  </conditionalFormatting>
  <conditionalFormatting sqref="CK39">
    <cfRule type="cellIs" dxfId="6436" priority="5771" operator="lessThan">
      <formula>$C$4</formula>
    </cfRule>
  </conditionalFormatting>
  <conditionalFormatting sqref="CK40">
    <cfRule type="cellIs" dxfId="6435" priority="5772" operator="lessThan">
      <formula>$C$4</formula>
    </cfRule>
  </conditionalFormatting>
  <conditionalFormatting sqref="CK40">
    <cfRule type="cellIs" dxfId="6434" priority="5773" operator="lessThan">
      <formula>$C$4</formula>
    </cfRule>
  </conditionalFormatting>
  <conditionalFormatting sqref="CK41">
    <cfRule type="cellIs" dxfId="6433" priority="5774" operator="lessThan">
      <formula>$C$4</formula>
    </cfRule>
  </conditionalFormatting>
  <conditionalFormatting sqref="CK41">
    <cfRule type="cellIs" dxfId="6432" priority="5775" operator="lessThan">
      <formula>$C$4</formula>
    </cfRule>
  </conditionalFormatting>
  <conditionalFormatting sqref="CK42">
    <cfRule type="cellIs" dxfId="6431" priority="5776" operator="lessThan">
      <formula>$C$4</formula>
    </cfRule>
  </conditionalFormatting>
  <conditionalFormatting sqref="CK42">
    <cfRule type="cellIs" dxfId="6430" priority="5777" operator="lessThan">
      <formula>$C$4</formula>
    </cfRule>
  </conditionalFormatting>
  <conditionalFormatting sqref="CK43">
    <cfRule type="cellIs" dxfId="6429" priority="5778" operator="lessThan">
      <formula>$C$4</formula>
    </cfRule>
  </conditionalFormatting>
  <conditionalFormatting sqref="CK43">
    <cfRule type="cellIs" dxfId="6428" priority="5779" operator="lessThan">
      <formula>$C$4</formula>
    </cfRule>
  </conditionalFormatting>
  <conditionalFormatting sqref="CK44">
    <cfRule type="cellIs" dxfId="6427" priority="5780" operator="lessThan">
      <formula>$C$4</formula>
    </cfRule>
  </conditionalFormatting>
  <conditionalFormatting sqref="CK44">
    <cfRule type="cellIs" dxfId="6426" priority="5781" operator="lessThan">
      <formula>$C$4</formula>
    </cfRule>
  </conditionalFormatting>
  <conditionalFormatting sqref="CK45">
    <cfRule type="cellIs" dxfId="6425" priority="5782" operator="lessThan">
      <formula>$C$4</formula>
    </cfRule>
  </conditionalFormatting>
  <conditionalFormatting sqref="CK45">
    <cfRule type="cellIs" dxfId="6424" priority="5783" operator="lessThan">
      <formula>$C$4</formula>
    </cfRule>
  </conditionalFormatting>
  <conditionalFormatting sqref="CK46">
    <cfRule type="cellIs" dxfId="6423" priority="5784" operator="lessThan">
      <formula>$C$4</formula>
    </cfRule>
  </conditionalFormatting>
  <conditionalFormatting sqref="CK46">
    <cfRule type="cellIs" dxfId="6422" priority="5785" operator="lessThan">
      <formula>$C$4</formula>
    </cfRule>
  </conditionalFormatting>
  <conditionalFormatting sqref="CK47">
    <cfRule type="cellIs" dxfId="6421" priority="5786" operator="lessThan">
      <formula>$C$4</formula>
    </cfRule>
  </conditionalFormatting>
  <conditionalFormatting sqref="CK47">
    <cfRule type="cellIs" dxfId="6420" priority="5787" operator="lessThan">
      <formula>$C$4</formula>
    </cfRule>
  </conditionalFormatting>
  <conditionalFormatting sqref="CK48">
    <cfRule type="cellIs" dxfId="6419" priority="5788" operator="lessThan">
      <formula>$C$4</formula>
    </cfRule>
  </conditionalFormatting>
  <conditionalFormatting sqref="CK48">
    <cfRule type="cellIs" dxfId="6418" priority="5789" operator="lessThan">
      <formula>$C$4</formula>
    </cfRule>
  </conditionalFormatting>
  <conditionalFormatting sqref="CK49">
    <cfRule type="cellIs" dxfId="6417" priority="5790" operator="lessThan">
      <formula>$C$4</formula>
    </cfRule>
  </conditionalFormatting>
  <conditionalFormatting sqref="CK49">
    <cfRule type="cellIs" dxfId="6416" priority="5791" operator="lessThan">
      <formula>$C$4</formula>
    </cfRule>
  </conditionalFormatting>
  <conditionalFormatting sqref="CK50">
    <cfRule type="cellIs" dxfId="6415" priority="5792" operator="lessThan">
      <formula>$C$4</formula>
    </cfRule>
  </conditionalFormatting>
  <conditionalFormatting sqref="CK50">
    <cfRule type="cellIs" dxfId="6414" priority="5793" operator="lessThan">
      <formula>$C$4</formula>
    </cfRule>
  </conditionalFormatting>
  <conditionalFormatting sqref="CK51">
    <cfRule type="cellIs" dxfId="6413" priority="5794" operator="lessThan">
      <formula>$C$4</formula>
    </cfRule>
  </conditionalFormatting>
  <conditionalFormatting sqref="CK51">
    <cfRule type="cellIs" dxfId="6412" priority="5795" operator="lessThan">
      <formula>$C$4</formula>
    </cfRule>
  </conditionalFormatting>
  <conditionalFormatting sqref="CK52">
    <cfRule type="cellIs" dxfId="6411" priority="5796" operator="lessThan">
      <formula>$C$4</formula>
    </cfRule>
  </conditionalFormatting>
  <conditionalFormatting sqref="CK52">
    <cfRule type="cellIs" dxfId="6410" priority="5797" operator="lessThan">
      <formula>$C$4</formula>
    </cfRule>
  </conditionalFormatting>
  <conditionalFormatting sqref="CK53">
    <cfRule type="cellIs" dxfId="6409" priority="5798" operator="lessThan">
      <formula>$C$4</formula>
    </cfRule>
  </conditionalFormatting>
  <conditionalFormatting sqref="CK53">
    <cfRule type="cellIs" dxfId="6408" priority="5799" operator="lessThan">
      <formula>$C$4</formula>
    </cfRule>
  </conditionalFormatting>
  <conditionalFormatting sqref="CK54">
    <cfRule type="cellIs" dxfId="6407" priority="5800" operator="lessThan">
      <formula>$C$4</formula>
    </cfRule>
  </conditionalFormatting>
  <conditionalFormatting sqref="CK54">
    <cfRule type="cellIs" dxfId="6406" priority="5801" operator="lessThan">
      <formula>$C$4</formula>
    </cfRule>
  </conditionalFormatting>
  <conditionalFormatting sqref="CK55">
    <cfRule type="cellIs" dxfId="6405" priority="5802" operator="lessThan">
      <formula>$C$4</formula>
    </cfRule>
  </conditionalFormatting>
  <conditionalFormatting sqref="CK55">
    <cfRule type="cellIs" dxfId="6404" priority="5803" operator="lessThan">
      <formula>$C$4</formula>
    </cfRule>
  </conditionalFormatting>
  <conditionalFormatting sqref="CK56">
    <cfRule type="cellIs" dxfId="6403" priority="5804" operator="lessThan">
      <formula>$C$4</formula>
    </cfRule>
  </conditionalFormatting>
  <conditionalFormatting sqref="CK56">
    <cfRule type="cellIs" dxfId="6402" priority="5805" operator="lessThan">
      <formula>$C$4</formula>
    </cfRule>
  </conditionalFormatting>
  <conditionalFormatting sqref="CK57">
    <cfRule type="cellIs" dxfId="6401" priority="5806" operator="lessThan">
      <formula>$C$4</formula>
    </cfRule>
  </conditionalFormatting>
  <conditionalFormatting sqref="CK57">
    <cfRule type="cellIs" dxfId="6400" priority="5807" operator="lessThan">
      <formula>$C$4</formula>
    </cfRule>
  </conditionalFormatting>
  <conditionalFormatting sqref="CK58">
    <cfRule type="cellIs" dxfId="6399" priority="5808" operator="lessThan">
      <formula>$C$4</formula>
    </cfRule>
  </conditionalFormatting>
  <conditionalFormatting sqref="CK58">
    <cfRule type="cellIs" dxfId="6398" priority="5809" operator="lessThan">
      <formula>$C$4</formula>
    </cfRule>
  </conditionalFormatting>
  <conditionalFormatting sqref="CK59">
    <cfRule type="cellIs" dxfId="6397" priority="5810" operator="lessThan">
      <formula>$C$4</formula>
    </cfRule>
  </conditionalFormatting>
  <conditionalFormatting sqref="CK59">
    <cfRule type="cellIs" dxfId="6396" priority="5811" operator="lessThan">
      <formula>$C$4</formula>
    </cfRule>
  </conditionalFormatting>
  <conditionalFormatting sqref="CK60">
    <cfRule type="cellIs" dxfId="6395" priority="5812" operator="lessThan">
      <formula>$C$4</formula>
    </cfRule>
  </conditionalFormatting>
  <conditionalFormatting sqref="CK60">
    <cfRule type="cellIs" dxfId="6394" priority="5813" operator="lessThan">
      <formula>$C$4</formula>
    </cfRule>
  </conditionalFormatting>
  <conditionalFormatting sqref="CL11">
    <cfRule type="cellIs" dxfId="6393" priority="5814" operator="lessThan">
      <formula>$C$4</formula>
    </cfRule>
  </conditionalFormatting>
  <conditionalFormatting sqref="CL11">
    <cfRule type="cellIs" dxfId="6392" priority="5815" operator="lessThan">
      <formula>$C$4</formula>
    </cfRule>
  </conditionalFormatting>
  <conditionalFormatting sqref="CL12">
    <cfRule type="cellIs" dxfId="6391" priority="5816" operator="lessThan">
      <formula>$C$4</formula>
    </cfRule>
  </conditionalFormatting>
  <conditionalFormatting sqref="CL12">
    <cfRule type="cellIs" dxfId="6390" priority="5817" operator="lessThan">
      <formula>$C$4</formula>
    </cfRule>
  </conditionalFormatting>
  <conditionalFormatting sqref="CL13">
    <cfRule type="cellIs" dxfId="6389" priority="5818" operator="lessThan">
      <formula>$C$4</formula>
    </cfRule>
  </conditionalFormatting>
  <conditionalFormatting sqref="CL13">
    <cfRule type="cellIs" dxfId="6388" priority="5819" operator="lessThan">
      <formula>$C$4</formula>
    </cfRule>
  </conditionalFormatting>
  <conditionalFormatting sqref="CL14">
    <cfRule type="cellIs" dxfId="6387" priority="5820" operator="lessThan">
      <formula>$C$4</formula>
    </cfRule>
  </conditionalFormatting>
  <conditionalFormatting sqref="CL14">
    <cfRule type="cellIs" dxfId="6386" priority="5821" operator="lessThan">
      <formula>$C$4</formula>
    </cfRule>
  </conditionalFormatting>
  <conditionalFormatting sqref="CL15">
    <cfRule type="cellIs" dxfId="6385" priority="5822" operator="lessThan">
      <formula>$C$4</formula>
    </cfRule>
  </conditionalFormatting>
  <conditionalFormatting sqref="CL15">
    <cfRule type="cellIs" dxfId="6384" priority="5823" operator="lessThan">
      <formula>$C$4</formula>
    </cfRule>
  </conditionalFormatting>
  <conditionalFormatting sqref="CL16">
    <cfRule type="cellIs" dxfId="6383" priority="5824" operator="lessThan">
      <formula>$C$4</formula>
    </cfRule>
  </conditionalFormatting>
  <conditionalFormatting sqref="CL16">
    <cfRule type="cellIs" dxfId="6382" priority="5825" operator="lessThan">
      <formula>$C$4</formula>
    </cfRule>
  </conditionalFormatting>
  <conditionalFormatting sqref="CL17">
    <cfRule type="cellIs" dxfId="6381" priority="5826" operator="lessThan">
      <formula>$C$4</formula>
    </cfRule>
  </conditionalFormatting>
  <conditionalFormatting sqref="CL17">
    <cfRule type="cellIs" dxfId="6380" priority="5827" operator="lessThan">
      <formula>$C$4</formula>
    </cfRule>
  </conditionalFormatting>
  <conditionalFormatting sqref="CL18">
    <cfRule type="cellIs" dxfId="6379" priority="5828" operator="lessThan">
      <formula>$C$4</formula>
    </cfRule>
  </conditionalFormatting>
  <conditionalFormatting sqref="CL18">
    <cfRule type="cellIs" dxfId="6378" priority="5829" operator="lessThan">
      <formula>$C$4</formula>
    </cfRule>
  </conditionalFormatting>
  <conditionalFormatting sqref="CL19">
    <cfRule type="cellIs" dxfId="6377" priority="5830" operator="lessThan">
      <formula>$C$4</formula>
    </cfRule>
  </conditionalFormatting>
  <conditionalFormatting sqref="CL19">
    <cfRule type="cellIs" dxfId="6376" priority="5831" operator="lessThan">
      <formula>$C$4</formula>
    </cfRule>
  </conditionalFormatting>
  <conditionalFormatting sqref="CL20">
    <cfRule type="cellIs" dxfId="6375" priority="5832" operator="lessThan">
      <formula>$C$4</formula>
    </cfRule>
  </conditionalFormatting>
  <conditionalFormatting sqref="CL20">
    <cfRule type="cellIs" dxfId="6374" priority="5833" operator="lessThan">
      <formula>$C$4</formula>
    </cfRule>
  </conditionalFormatting>
  <conditionalFormatting sqref="CL21">
    <cfRule type="cellIs" dxfId="6373" priority="5834" operator="lessThan">
      <formula>$C$4</formula>
    </cfRule>
  </conditionalFormatting>
  <conditionalFormatting sqref="CL21">
    <cfRule type="cellIs" dxfId="6372" priority="5835" operator="lessThan">
      <formula>$C$4</formula>
    </cfRule>
  </conditionalFormatting>
  <conditionalFormatting sqref="CL22">
    <cfRule type="cellIs" dxfId="6371" priority="5836" operator="lessThan">
      <formula>$C$4</formula>
    </cfRule>
  </conditionalFormatting>
  <conditionalFormatting sqref="CL22">
    <cfRule type="cellIs" dxfId="6370" priority="5837" operator="lessThan">
      <formula>$C$4</formula>
    </cfRule>
  </conditionalFormatting>
  <conditionalFormatting sqref="CL23">
    <cfRule type="cellIs" dxfId="6369" priority="5838" operator="lessThan">
      <formula>$C$4</formula>
    </cfRule>
  </conditionalFormatting>
  <conditionalFormatting sqref="CL23">
    <cfRule type="cellIs" dxfId="6368" priority="5839" operator="lessThan">
      <formula>$C$4</formula>
    </cfRule>
  </conditionalFormatting>
  <conditionalFormatting sqref="CL24">
    <cfRule type="cellIs" dxfId="6367" priority="5840" operator="lessThan">
      <formula>$C$4</formula>
    </cfRule>
  </conditionalFormatting>
  <conditionalFormatting sqref="CL24">
    <cfRule type="cellIs" dxfId="6366" priority="5841" operator="lessThan">
      <formula>$C$4</formula>
    </cfRule>
  </conditionalFormatting>
  <conditionalFormatting sqref="CL25">
    <cfRule type="cellIs" dxfId="6365" priority="5842" operator="lessThan">
      <formula>$C$4</formula>
    </cfRule>
  </conditionalFormatting>
  <conditionalFormatting sqref="CL25">
    <cfRule type="cellIs" dxfId="6364" priority="5843" operator="lessThan">
      <formula>$C$4</formula>
    </cfRule>
  </conditionalFormatting>
  <conditionalFormatting sqref="CL26">
    <cfRule type="cellIs" dxfId="6363" priority="5844" operator="lessThan">
      <formula>$C$4</formula>
    </cfRule>
  </conditionalFormatting>
  <conditionalFormatting sqref="CL26">
    <cfRule type="cellIs" dxfId="6362" priority="5845" operator="lessThan">
      <formula>$C$4</formula>
    </cfRule>
  </conditionalFormatting>
  <conditionalFormatting sqref="CL27">
    <cfRule type="cellIs" dxfId="6361" priority="5846" operator="lessThan">
      <formula>$C$4</formula>
    </cfRule>
  </conditionalFormatting>
  <conditionalFormatting sqref="CL27">
    <cfRule type="cellIs" dxfId="6360" priority="5847" operator="lessThan">
      <formula>$C$4</formula>
    </cfRule>
  </conditionalFormatting>
  <conditionalFormatting sqref="CL28">
    <cfRule type="cellIs" dxfId="6359" priority="5848" operator="lessThan">
      <formula>$C$4</formula>
    </cfRule>
  </conditionalFormatting>
  <conditionalFormatting sqref="CL28">
    <cfRule type="cellIs" dxfId="6358" priority="5849" operator="lessThan">
      <formula>$C$4</formula>
    </cfRule>
  </conditionalFormatting>
  <conditionalFormatting sqref="CL29">
    <cfRule type="cellIs" dxfId="6357" priority="5850" operator="lessThan">
      <formula>$C$4</formula>
    </cfRule>
  </conditionalFormatting>
  <conditionalFormatting sqref="CL29">
    <cfRule type="cellIs" dxfId="6356" priority="5851" operator="lessThan">
      <formula>$C$4</formula>
    </cfRule>
  </conditionalFormatting>
  <conditionalFormatting sqref="CL30">
    <cfRule type="cellIs" dxfId="6355" priority="5852" operator="lessThan">
      <formula>$C$4</formula>
    </cfRule>
  </conditionalFormatting>
  <conditionalFormatting sqref="CL30">
    <cfRule type="cellIs" dxfId="6354" priority="5853" operator="lessThan">
      <formula>$C$4</formula>
    </cfRule>
  </conditionalFormatting>
  <conditionalFormatting sqref="CL31">
    <cfRule type="cellIs" dxfId="6353" priority="5854" operator="lessThan">
      <formula>$C$4</formula>
    </cfRule>
  </conditionalFormatting>
  <conditionalFormatting sqref="CL31">
    <cfRule type="cellIs" dxfId="6352" priority="5855" operator="lessThan">
      <formula>$C$4</formula>
    </cfRule>
  </conditionalFormatting>
  <conditionalFormatting sqref="CL32">
    <cfRule type="cellIs" dxfId="6351" priority="5856" operator="lessThan">
      <formula>$C$4</formula>
    </cfRule>
  </conditionalFormatting>
  <conditionalFormatting sqref="CL32">
    <cfRule type="cellIs" dxfId="6350" priority="5857" operator="lessThan">
      <formula>$C$4</formula>
    </cfRule>
  </conditionalFormatting>
  <conditionalFormatting sqref="CL33">
    <cfRule type="cellIs" dxfId="6349" priority="5858" operator="lessThan">
      <formula>$C$4</formula>
    </cfRule>
  </conditionalFormatting>
  <conditionalFormatting sqref="CL33">
    <cfRule type="cellIs" dxfId="6348" priority="5859" operator="lessThan">
      <formula>$C$4</formula>
    </cfRule>
  </conditionalFormatting>
  <conditionalFormatting sqref="CL34">
    <cfRule type="cellIs" dxfId="6347" priority="5860" operator="lessThan">
      <formula>$C$4</formula>
    </cfRule>
  </conditionalFormatting>
  <conditionalFormatting sqref="CL34">
    <cfRule type="cellIs" dxfId="6346" priority="5861" operator="lessThan">
      <formula>$C$4</formula>
    </cfRule>
  </conditionalFormatting>
  <conditionalFormatting sqref="CL35">
    <cfRule type="cellIs" dxfId="6345" priority="5862" operator="lessThan">
      <formula>$C$4</formula>
    </cfRule>
  </conditionalFormatting>
  <conditionalFormatting sqref="CL35">
    <cfRule type="cellIs" dxfId="6344" priority="5863" operator="lessThan">
      <formula>$C$4</formula>
    </cfRule>
  </conditionalFormatting>
  <conditionalFormatting sqref="CL36">
    <cfRule type="cellIs" dxfId="6343" priority="5864" operator="lessThan">
      <formula>$C$4</formula>
    </cfRule>
  </conditionalFormatting>
  <conditionalFormatting sqref="CL36">
    <cfRule type="cellIs" dxfId="6342" priority="5865" operator="lessThan">
      <formula>$C$4</formula>
    </cfRule>
  </conditionalFormatting>
  <conditionalFormatting sqref="CL37">
    <cfRule type="cellIs" dxfId="6341" priority="5866" operator="lessThan">
      <formula>$C$4</formula>
    </cfRule>
  </conditionalFormatting>
  <conditionalFormatting sqref="CL37">
    <cfRule type="cellIs" dxfId="6340" priority="5867" operator="lessThan">
      <formula>$C$4</formula>
    </cfRule>
  </conditionalFormatting>
  <conditionalFormatting sqref="CL38">
    <cfRule type="cellIs" dxfId="6339" priority="5868" operator="lessThan">
      <formula>$C$4</formula>
    </cfRule>
  </conditionalFormatting>
  <conditionalFormatting sqref="CL38">
    <cfRule type="cellIs" dxfId="6338" priority="5869" operator="lessThan">
      <formula>$C$4</formula>
    </cfRule>
  </conditionalFormatting>
  <conditionalFormatting sqref="CL39">
    <cfRule type="cellIs" dxfId="6337" priority="5870" operator="lessThan">
      <formula>$C$4</formula>
    </cfRule>
  </conditionalFormatting>
  <conditionalFormatting sqref="CL39">
    <cfRule type="cellIs" dxfId="6336" priority="5871" operator="lessThan">
      <formula>$C$4</formula>
    </cfRule>
  </conditionalFormatting>
  <conditionalFormatting sqref="CL40">
    <cfRule type="cellIs" dxfId="6335" priority="5872" operator="lessThan">
      <formula>$C$4</formula>
    </cfRule>
  </conditionalFormatting>
  <conditionalFormatting sqref="CL40">
    <cfRule type="cellIs" dxfId="6334" priority="5873" operator="lessThan">
      <formula>$C$4</formula>
    </cfRule>
  </conditionalFormatting>
  <conditionalFormatting sqref="CL41">
    <cfRule type="cellIs" dxfId="6333" priority="5874" operator="lessThan">
      <formula>$C$4</formula>
    </cfRule>
  </conditionalFormatting>
  <conditionalFormatting sqref="CL41">
    <cfRule type="cellIs" dxfId="6332" priority="5875" operator="lessThan">
      <formula>$C$4</formula>
    </cfRule>
  </conditionalFormatting>
  <conditionalFormatting sqref="CL42">
    <cfRule type="cellIs" dxfId="6331" priority="5876" operator="lessThan">
      <formula>$C$4</formula>
    </cfRule>
  </conditionalFormatting>
  <conditionalFormatting sqref="CL42">
    <cfRule type="cellIs" dxfId="6330" priority="5877" operator="lessThan">
      <formula>$C$4</formula>
    </cfRule>
  </conditionalFormatting>
  <conditionalFormatting sqref="CL43">
    <cfRule type="cellIs" dxfId="6329" priority="5878" operator="lessThan">
      <formula>$C$4</formula>
    </cfRule>
  </conditionalFormatting>
  <conditionalFormatting sqref="CL43">
    <cfRule type="cellIs" dxfId="6328" priority="5879" operator="lessThan">
      <formula>$C$4</formula>
    </cfRule>
  </conditionalFormatting>
  <conditionalFormatting sqref="CL44">
    <cfRule type="cellIs" dxfId="6327" priority="5880" operator="lessThan">
      <formula>$C$4</formula>
    </cfRule>
  </conditionalFormatting>
  <conditionalFormatting sqref="CL44">
    <cfRule type="cellIs" dxfId="6326" priority="5881" operator="lessThan">
      <formula>$C$4</formula>
    </cfRule>
  </conditionalFormatting>
  <conditionalFormatting sqref="CL45">
    <cfRule type="cellIs" dxfId="6325" priority="5882" operator="lessThan">
      <formula>$C$4</formula>
    </cfRule>
  </conditionalFormatting>
  <conditionalFormatting sqref="CL45">
    <cfRule type="cellIs" dxfId="6324" priority="5883" operator="lessThan">
      <formula>$C$4</formula>
    </cfRule>
  </conditionalFormatting>
  <conditionalFormatting sqref="CL46">
    <cfRule type="cellIs" dxfId="6323" priority="5884" operator="lessThan">
      <formula>$C$4</formula>
    </cfRule>
  </conditionalFormatting>
  <conditionalFormatting sqref="CL46">
    <cfRule type="cellIs" dxfId="6322" priority="5885" operator="lessThan">
      <formula>$C$4</formula>
    </cfRule>
  </conditionalFormatting>
  <conditionalFormatting sqref="CL47">
    <cfRule type="cellIs" dxfId="6321" priority="5886" operator="lessThan">
      <formula>$C$4</formula>
    </cfRule>
  </conditionalFormatting>
  <conditionalFormatting sqref="CL47">
    <cfRule type="cellIs" dxfId="6320" priority="5887" operator="lessThan">
      <formula>$C$4</formula>
    </cfRule>
  </conditionalFormatting>
  <conditionalFormatting sqref="CL48">
    <cfRule type="cellIs" dxfId="6319" priority="5888" operator="lessThan">
      <formula>$C$4</formula>
    </cfRule>
  </conditionalFormatting>
  <conditionalFormatting sqref="CL48">
    <cfRule type="cellIs" dxfId="6318" priority="5889" operator="lessThan">
      <formula>$C$4</formula>
    </cfRule>
  </conditionalFormatting>
  <conditionalFormatting sqref="CL49">
    <cfRule type="cellIs" dxfId="6317" priority="5890" operator="lessThan">
      <formula>$C$4</formula>
    </cfRule>
  </conditionalFormatting>
  <conditionalFormatting sqref="CL49">
    <cfRule type="cellIs" dxfId="6316" priority="5891" operator="lessThan">
      <formula>$C$4</formula>
    </cfRule>
  </conditionalFormatting>
  <conditionalFormatting sqref="CL50">
    <cfRule type="cellIs" dxfId="6315" priority="5892" operator="lessThan">
      <formula>$C$4</formula>
    </cfRule>
  </conditionalFormatting>
  <conditionalFormatting sqref="CL50">
    <cfRule type="cellIs" dxfId="6314" priority="5893" operator="lessThan">
      <formula>$C$4</formula>
    </cfRule>
  </conditionalFormatting>
  <conditionalFormatting sqref="CL51">
    <cfRule type="cellIs" dxfId="6313" priority="5894" operator="lessThan">
      <formula>$C$4</formula>
    </cfRule>
  </conditionalFormatting>
  <conditionalFormatting sqref="CL51">
    <cfRule type="cellIs" dxfId="6312" priority="5895" operator="lessThan">
      <formula>$C$4</formula>
    </cfRule>
  </conditionalFormatting>
  <conditionalFormatting sqref="CL52">
    <cfRule type="cellIs" dxfId="6311" priority="5896" operator="lessThan">
      <formula>$C$4</formula>
    </cfRule>
  </conditionalFormatting>
  <conditionalFormatting sqref="CL52">
    <cfRule type="cellIs" dxfId="6310" priority="5897" operator="lessThan">
      <formula>$C$4</formula>
    </cfRule>
  </conditionalFormatting>
  <conditionalFormatting sqref="CL53">
    <cfRule type="cellIs" dxfId="6309" priority="5898" operator="lessThan">
      <formula>$C$4</formula>
    </cfRule>
  </conditionalFormatting>
  <conditionalFormatting sqref="CL53">
    <cfRule type="cellIs" dxfId="6308" priority="5899" operator="lessThan">
      <formula>$C$4</formula>
    </cfRule>
  </conditionalFormatting>
  <conditionalFormatting sqref="CL54">
    <cfRule type="cellIs" dxfId="6307" priority="5900" operator="lessThan">
      <formula>$C$4</formula>
    </cfRule>
  </conditionalFormatting>
  <conditionalFormatting sqref="CL54">
    <cfRule type="cellIs" dxfId="6306" priority="5901" operator="lessThan">
      <formula>$C$4</formula>
    </cfRule>
  </conditionalFormatting>
  <conditionalFormatting sqref="CL55">
    <cfRule type="cellIs" dxfId="6305" priority="5902" operator="lessThan">
      <formula>$C$4</formula>
    </cfRule>
  </conditionalFormatting>
  <conditionalFormatting sqref="CL55">
    <cfRule type="cellIs" dxfId="6304" priority="5903" operator="lessThan">
      <formula>$C$4</formula>
    </cfRule>
  </conditionalFormatting>
  <conditionalFormatting sqref="CL56">
    <cfRule type="cellIs" dxfId="6303" priority="5904" operator="lessThan">
      <formula>$C$4</formula>
    </cfRule>
  </conditionalFormatting>
  <conditionalFormatting sqref="CL56">
    <cfRule type="cellIs" dxfId="6302" priority="5905" operator="lessThan">
      <formula>$C$4</formula>
    </cfRule>
  </conditionalFormatting>
  <conditionalFormatting sqref="CL57">
    <cfRule type="cellIs" dxfId="6301" priority="5906" operator="lessThan">
      <formula>$C$4</formula>
    </cfRule>
  </conditionalFormatting>
  <conditionalFormatting sqref="CL57">
    <cfRule type="cellIs" dxfId="6300" priority="5907" operator="lessThan">
      <formula>$C$4</formula>
    </cfRule>
  </conditionalFormatting>
  <conditionalFormatting sqref="CL58">
    <cfRule type="cellIs" dxfId="6299" priority="5908" operator="lessThan">
      <formula>$C$4</formula>
    </cfRule>
  </conditionalFormatting>
  <conditionalFormatting sqref="CL58">
    <cfRule type="cellIs" dxfId="6298" priority="5909" operator="lessThan">
      <formula>$C$4</formula>
    </cfRule>
  </conditionalFormatting>
  <conditionalFormatting sqref="CL59">
    <cfRule type="cellIs" dxfId="6297" priority="5910" operator="lessThan">
      <formula>$C$4</formula>
    </cfRule>
  </conditionalFormatting>
  <conditionalFormatting sqref="CL59">
    <cfRule type="cellIs" dxfId="6296" priority="5911" operator="lessThan">
      <formula>$C$4</formula>
    </cfRule>
  </conditionalFormatting>
  <conditionalFormatting sqref="CL60">
    <cfRule type="cellIs" dxfId="6295" priority="5912" operator="lessThan">
      <formula>$C$4</formula>
    </cfRule>
  </conditionalFormatting>
  <conditionalFormatting sqref="CL60">
    <cfRule type="cellIs" dxfId="6294" priority="5913" operator="lessThan">
      <formula>$C$4</formula>
    </cfRule>
  </conditionalFormatting>
  <conditionalFormatting sqref="O11">
    <cfRule type="cellIs" dxfId="6293" priority="134" operator="lessThan">
      <formula>$C$4</formula>
    </cfRule>
  </conditionalFormatting>
  <conditionalFormatting sqref="O12">
    <cfRule type="cellIs" dxfId="6292" priority="135" operator="lessThan">
      <formula>$C$4</formula>
    </cfRule>
  </conditionalFormatting>
  <conditionalFormatting sqref="O13">
    <cfRule type="cellIs" dxfId="6291" priority="136" operator="lessThan">
      <formula>$C$4</formula>
    </cfRule>
  </conditionalFormatting>
  <conditionalFormatting sqref="O14">
    <cfRule type="cellIs" dxfId="6290" priority="137" operator="lessThan">
      <formula>$C$4</formula>
    </cfRule>
  </conditionalFormatting>
  <conditionalFormatting sqref="O15">
    <cfRule type="cellIs" dxfId="6289" priority="138" operator="lessThan">
      <formula>$C$4</formula>
    </cfRule>
  </conditionalFormatting>
  <conditionalFormatting sqref="O16">
    <cfRule type="cellIs" dxfId="6288" priority="139" operator="lessThan">
      <formula>$C$4</formula>
    </cfRule>
  </conditionalFormatting>
  <conditionalFormatting sqref="O17">
    <cfRule type="cellIs" dxfId="6287" priority="140" operator="lessThan">
      <formula>$C$4</formula>
    </cfRule>
  </conditionalFormatting>
  <conditionalFormatting sqref="O18">
    <cfRule type="cellIs" dxfId="6286" priority="141" operator="lessThan">
      <formula>$C$4</formula>
    </cfRule>
  </conditionalFormatting>
  <conditionalFormatting sqref="O19">
    <cfRule type="cellIs" dxfId="6285" priority="142" operator="lessThan">
      <formula>$C$4</formula>
    </cfRule>
  </conditionalFormatting>
  <conditionalFormatting sqref="O20">
    <cfRule type="cellIs" dxfId="6284" priority="143" operator="lessThan">
      <formula>$C$4</formula>
    </cfRule>
  </conditionalFormatting>
  <conditionalFormatting sqref="O21">
    <cfRule type="cellIs" dxfId="6283" priority="144" operator="lessThan">
      <formula>$C$4</formula>
    </cfRule>
  </conditionalFormatting>
  <conditionalFormatting sqref="O22">
    <cfRule type="cellIs" dxfId="6282" priority="145" operator="lessThan">
      <formula>$C$4</formula>
    </cfRule>
  </conditionalFormatting>
  <conditionalFormatting sqref="O23">
    <cfRule type="cellIs" dxfId="6281" priority="146" operator="lessThan">
      <formula>$C$4</formula>
    </cfRule>
  </conditionalFormatting>
  <conditionalFormatting sqref="O24">
    <cfRule type="cellIs" dxfId="6280" priority="147" operator="lessThan">
      <formula>$C$4</formula>
    </cfRule>
  </conditionalFormatting>
  <conditionalFormatting sqref="O25">
    <cfRule type="cellIs" dxfId="6279" priority="148" operator="lessThan">
      <formula>$C$4</formula>
    </cfRule>
  </conditionalFormatting>
  <conditionalFormatting sqref="O26">
    <cfRule type="cellIs" dxfId="6278" priority="149" operator="lessThan">
      <formula>$C$4</formula>
    </cfRule>
  </conditionalFormatting>
  <conditionalFormatting sqref="O27">
    <cfRule type="cellIs" dxfId="6277" priority="150" operator="lessThan">
      <formula>$C$4</formula>
    </cfRule>
  </conditionalFormatting>
  <conditionalFormatting sqref="O28">
    <cfRule type="cellIs" dxfId="6276" priority="151" operator="lessThan">
      <formula>$C$4</formula>
    </cfRule>
  </conditionalFormatting>
  <conditionalFormatting sqref="O29">
    <cfRule type="cellIs" dxfId="6275" priority="152" operator="lessThan">
      <formula>$C$4</formula>
    </cfRule>
  </conditionalFormatting>
  <conditionalFormatting sqref="O30">
    <cfRule type="cellIs" dxfId="6274" priority="153" operator="lessThan">
      <formula>$C$4</formula>
    </cfRule>
  </conditionalFormatting>
  <conditionalFormatting sqref="O31">
    <cfRule type="cellIs" dxfId="6273" priority="154" operator="lessThan">
      <formula>$C$4</formula>
    </cfRule>
  </conditionalFormatting>
  <conditionalFormatting sqref="O32">
    <cfRule type="cellIs" dxfId="6272" priority="155" operator="lessThan">
      <formula>$C$4</formula>
    </cfRule>
  </conditionalFormatting>
  <conditionalFormatting sqref="O33">
    <cfRule type="cellIs" dxfId="6271" priority="156" operator="lessThan">
      <formula>$C$4</formula>
    </cfRule>
  </conditionalFormatting>
  <conditionalFormatting sqref="O34">
    <cfRule type="cellIs" dxfId="6270" priority="157" operator="lessThan">
      <formula>$C$4</formula>
    </cfRule>
  </conditionalFormatting>
  <conditionalFormatting sqref="O35">
    <cfRule type="cellIs" dxfId="6269" priority="158" operator="lessThan">
      <formula>$C$4</formula>
    </cfRule>
  </conditionalFormatting>
  <conditionalFormatting sqref="O36">
    <cfRule type="cellIs" dxfId="6268" priority="159" operator="lessThan">
      <formula>$C$4</formula>
    </cfRule>
  </conditionalFormatting>
  <conditionalFormatting sqref="P11">
    <cfRule type="cellIs" dxfId="6267" priority="160" operator="lessThan">
      <formula>$C$4</formula>
    </cfRule>
  </conditionalFormatting>
  <conditionalFormatting sqref="P12">
    <cfRule type="cellIs" dxfId="6266" priority="161" operator="lessThan">
      <formula>$C$4</formula>
    </cfRule>
  </conditionalFormatting>
  <conditionalFormatting sqref="P13">
    <cfRule type="cellIs" dxfId="6265" priority="162" operator="lessThan">
      <formula>$C$4</formula>
    </cfRule>
  </conditionalFormatting>
  <conditionalFormatting sqref="P14">
    <cfRule type="cellIs" dxfId="6264" priority="163" operator="lessThan">
      <formula>$C$4</formula>
    </cfRule>
  </conditionalFormatting>
  <conditionalFormatting sqref="P15">
    <cfRule type="cellIs" dxfId="6263" priority="164" operator="lessThan">
      <formula>$C$4</formula>
    </cfRule>
  </conditionalFormatting>
  <conditionalFormatting sqref="P16">
    <cfRule type="cellIs" dxfId="6262" priority="165" operator="lessThan">
      <formula>$C$4</formula>
    </cfRule>
  </conditionalFormatting>
  <conditionalFormatting sqref="P17">
    <cfRule type="cellIs" dxfId="6261" priority="166" operator="lessThan">
      <formula>$C$4</formula>
    </cfRule>
  </conditionalFormatting>
  <conditionalFormatting sqref="P18">
    <cfRule type="cellIs" dxfId="6260" priority="167" operator="lessThan">
      <formula>$C$4</formula>
    </cfRule>
  </conditionalFormatting>
  <conditionalFormatting sqref="P19">
    <cfRule type="cellIs" dxfId="6259" priority="168" operator="lessThan">
      <formula>$C$4</formula>
    </cfRule>
  </conditionalFormatting>
  <conditionalFormatting sqref="P20">
    <cfRule type="cellIs" dxfId="6258" priority="169" operator="lessThan">
      <formula>$C$4</formula>
    </cfRule>
  </conditionalFormatting>
  <conditionalFormatting sqref="P21">
    <cfRule type="cellIs" dxfId="6257" priority="170" operator="lessThan">
      <formula>$C$4</formula>
    </cfRule>
  </conditionalFormatting>
  <conditionalFormatting sqref="P22">
    <cfRule type="cellIs" dxfId="6256" priority="171" operator="lessThan">
      <formula>$C$4</formula>
    </cfRule>
  </conditionalFormatting>
  <conditionalFormatting sqref="P23">
    <cfRule type="cellIs" dxfId="6255" priority="172" operator="lessThan">
      <formula>$C$4</formula>
    </cfRule>
  </conditionalFormatting>
  <conditionalFormatting sqref="P24">
    <cfRule type="cellIs" dxfId="6254" priority="173" operator="lessThan">
      <formula>$C$4</formula>
    </cfRule>
  </conditionalFormatting>
  <conditionalFormatting sqref="P25">
    <cfRule type="cellIs" dxfId="6253" priority="174" operator="lessThan">
      <formula>$C$4</formula>
    </cfRule>
  </conditionalFormatting>
  <conditionalFormatting sqref="P26">
    <cfRule type="cellIs" dxfId="6252" priority="175" operator="lessThan">
      <formula>$C$4</formula>
    </cfRule>
  </conditionalFormatting>
  <conditionalFormatting sqref="P27">
    <cfRule type="cellIs" dxfId="6251" priority="176" operator="lessThan">
      <formula>$C$4</formula>
    </cfRule>
  </conditionalFormatting>
  <conditionalFormatting sqref="P28">
    <cfRule type="cellIs" dxfId="6250" priority="177" operator="lessThan">
      <formula>$C$4</formula>
    </cfRule>
  </conditionalFormatting>
  <conditionalFormatting sqref="P29">
    <cfRule type="cellIs" dxfId="6249" priority="178" operator="lessThan">
      <formula>$C$4</formula>
    </cfRule>
  </conditionalFormatting>
  <conditionalFormatting sqref="P30">
    <cfRule type="cellIs" dxfId="6248" priority="179" operator="lessThan">
      <formula>$C$4</formula>
    </cfRule>
  </conditionalFormatting>
  <conditionalFormatting sqref="P31">
    <cfRule type="cellIs" dxfId="6247" priority="180" operator="lessThan">
      <formula>$C$4</formula>
    </cfRule>
  </conditionalFormatting>
  <conditionalFormatting sqref="P32">
    <cfRule type="cellIs" dxfId="6246" priority="181" operator="lessThan">
      <formula>$C$4</formula>
    </cfRule>
  </conditionalFormatting>
  <conditionalFormatting sqref="P33">
    <cfRule type="cellIs" dxfId="6245" priority="182" operator="lessThan">
      <formula>$C$4</formula>
    </cfRule>
  </conditionalFormatting>
  <conditionalFormatting sqref="P34">
    <cfRule type="cellIs" dxfId="6244" priority="183" operator="lessThan">
      <formula>$C$4</formula>
    </cfRule>
  </conditionalFormatting>
  <conditionalFormatting sqref="P35">
    <cfRule type="cellIs" dxfId="6243" priority="184" operator="lessThan">
      <formula>$C$4</formula>
    </cfRule>
  </conditionalFormatting>
  <conditionalFormatting sqref="P36">
    <cfRule type="cellIs" dxfId="6242" priority="185" operator="lessThan">
      <formula>$C$4</formula>
    </cfRule>
  </conditionalFormatting>
  <conditionalFormatting sqref="Q11">
    <cfRule type="cellIs" dxfId="6241" priority="186" operator="lessThan">
      <formula>$C$4</formula>
    </cfRule>
  </conditionalFormatting>
  <conditionalFormatting sqref="Q12">
    <cfRule type="cellIs" dxfId="6240" priority="187" operator="lessThan">
      <formula>$C$4</formula>
    </cfRule>
  </conditionalFormatting>
  <conditionalFormatting sqref="Q13">
    <cfRule type="cellIs" dxfId="6239" priority="188" operator="lessThan">
      <formula>$C$4</formula>
    </cfRule>
  </conditionalFormatting>
  <conditionalFormatting sqref="Q14">
    <cfRule type="cellIs" dxfId="6238" priority="189" operator="lessThan">
      <formula>$C$4</formula>
    </cfRule>
  </conditionalFormatting>
  <conditionalFormatting sqref="Q15">
    <cfRule type="cellIs" dxfId="6237" priority="190" operator="lessThan">
      <formula>$C$4</formula>
    </cfRule>
  </conditionalFormatting>
  <conditionalFormatting sqref="Q16">
    <cfRule type="cellIs" dxfId="6236" priority="191" operator="lessThan">
      <formula>$C$4</formula>
    </cfRule>
  </conditionalFormatting>
  <conditionalFormatting sqref="Q17">
    <cfRule type="cellIs" dxfId="6235" priority="192" operator="lessThan">
      <formula>$C$4</formula>
    </cfRule>
  </conditionalFormatting>
  <conditionalFormatting sqref="Q18">
    <cfRule type="cellIs" dxfId="6234" priority="193" operator="lessThan">
      <formula>$C$4</formula>
    </cfRule>
  </conditionalFormatting>
  <conditionalFormatting sqref="Q19">
    <cfRule type="cellIs" dxfId="6233" priority="194" operator="lessThan">
      <formula>$C$4</formula>
    </cfRule>
  </conditionalFormatting>
  <conditionalFormatting sqref="Q20">
    <cfRule type="cellIs" dxfId="6232" priority="195" operator="lessThan">
      <formula>$C$4</formula>
    </cfRule>
  </conditionalFormatting>
  <conditionalFormatting sqref="Q21">
    <cfRule type="cellIs" dxfId="6231" priority="196" operator="lessThan">
      <formula>$C$4</formula>
    </cfRule>
  </conditionalFormatting>
  <conditionalFormatting sqref="Q22">
    <cfRule type="cellIs" dxfId="6230" priority="197" operator="lessThan">
      <formula>$C$4</formula>
    </cfRule>
  </conditionalFormatting>
  <conditionalFormatting sqref="Q23">
    <cfRule type="cellIs" dxfId="6229" priority="198" operator="lessThan">
      <formula>$C$4</formula>
    </cfRule>
  </conditionalFormatting>
  <conditionalFormatting sqref="Q24">
    <cfRule type="cellIs" dxfId="6228" priority="199" operator="lessThan">
      <formula>$C$4</formula>
    </cfRule>
  </conditionalFormatting>
  <conditionalFormatting sqref="Q25">
    <cfRule type="cellIs" dxfId="6227" priority="200" operator="lessThan">
      <formula>$C$4</formula>
    </cfRule>
  </conditionalFormatting>
  <conditionalFormatting sqref="Q26">
    <cfRule type="cellIs" dxfId="6226" priority="201" operator="lessThan">
      <formula>$C$4</formula>
    </cfRule>
  </conditionalFormatting>
  <conditionalFormatting sqref="Q27">
    <cfRule type="cellIs" dxfId="6225" priority="202" operator="lessThan">
      <formula>$C$4</formula>
    </cfRule>
  </conditionalFormatting>
  <conditionalFormatting sqref="Q28">
    <cfRule type="cellIs" dxfId="6224" priority="203" operator="lessThan">
      <formula>$C$4</formula>
    </cfRule>
  </conditionalFormatting>
  <conditionalFormatting sqref="Q29">
    <cfRule type="cellIs" dxfId="6223" priority="204" operator="lessThan">
      <formula>$C$4</formula>
    </cfRule>
  </conditionalFormatting>
  <conditionalFormatting sqref="Q30">
    <cfRule type="cellIs" dxfId="6222" priority="205" operator="lessThan">
      <formula>$C$4</formula>
    </cfRule>
  </conditionalFormatting>
  <conditionalFormatting sqref="Q31">
    <cfRule type="cellIs" dxfId="6221" priority="206" operator="lessThan">
      <formula>$C$4</formula>
    </cfRule>
  </conditionalFormatting>
  <conditionalFormatting sqref="Q32">
    <cfRule type="cellIs" dxfId="6220" priority="207" operator="lessThan">
      <formula>$C$4</formula>
    </cfRule>
  </conditionalFormatting>
  <conditionalFormatting sqref="Q33">
    <cfRule type="cellIs" dxfId="6219" priority="208" operator="lessThan">
      <formula>$C$4</formula>
    </cfRule>
  </conditionalFormatting>
  <conditionalFormatting sqref="Q34">
    <cfRule type="cellIs" dxfId="6218" priority="209" operator="lessThan">
      <formula>$C$4</formula>
    </cfRule>
  </conditionalFormatting>
  <conditionalFormatting sqref="Q35">
    <cfRule type="cellIs" dxfId="6217" priority="210" operator="lessThan">
      <formula>$C$4</formula>
    </cfRule>
  </conditionalFormatting>
  <conditionalFormatting sqref="Q36">
    <cfRule type="cellIs" dxfId="6216" priority="211" operator="lessThan">
      <formula>$C$4</formula>
    </cfRule>
  </conditionalFormatting>
  <conditionalFormatting sqref="T11">
    <cfRule type="cellIs" dxfId="6215" priority="212" operator="lessThan">
      <formula>$C$4</formula>
    </cfRule>
  </conditionalFormatting>
  <conditionalFormatting sqref="T12">
    <cfRule type="cellIs" dxfId="6214" priority="213" operator="lessThan">
      <formula>$C$4</formula>
    </cfRule>
  </conditionalFormatting>
  <conditionalFormatting sqref="T13">
    <cfRule type="cellIs" dxfId="6213" priority="214" operator="lessThan">
      <formula>$C$4</formula>
    </cfRule>
  </conditionalFormatting>
  <conditionalFormatting sqref="T14">
    <cfRule type="cellIs" dxfId="6212" priority="215" operator="lessThan">
      <formula>$C$4</formula>
    </cfRule>
  </conditionalFormatting>
  <conditionalFormatting sqref="T15">
    <cfRule type="cellIs" dxfId="6211" priority="216" operator="lessThan">
      <formula>$C$4</formula>
    </cfRule>
  </conditionalFormatting>
  <conditionalFormatting sqref="T16">
    <cfRule type="cellIs" dxfId="6210" priority="217" operator="lessThan">
      <formula>$C$4</formula>
    </cfRule>
  </conditionalFormatting>
  <conditionalFormatting sqref="T17">
    <cfRule type="cellIs" dxfId="6209" priority="218" operator="lessThan">
      <formula>$C$4</formula>
    </cfRule>
  </conditionalFormatting>
  <conditionalFormatting sqref="T18">
    <cfRule type="cellIs" dxfId="6208" priority="219" operator="lessThan">
      <formula>$C$4</formula>
    </cfRule>
  </conditionalFormatting>
  <conditionalFormatting sqref="T19">
    <cfRule type="cellIs" dxfId="6207" priority="220" operator="lessThan">
      <formula>$C$4</formula>
    </cfRule>
  </conditionalFormatting>
  <conditionalFormatting sqref="T20">
    <cfRule type="cellIs" dxfId="6206" priority="221" operator="lessThan">
      <formula>$C$4</formula>
    </cfRule>
  </conditionalFormatting>
  <conditionalFormatting sqref="T21">
    <cfRule type="cellIs" dxfId="6205" priority="222" operator="lessThan">
      <formula>$C$4</formula>
    </cfRule>
  </conditionalFormatting>
  <conditionalFormatting sqref="T22">
    <cfRule type="cellIs" dxfId="6204" priority="223" operator="lessThan">
      <formula>$C$4</formula>
    </cfRule>
  </conditionalFormatting>
  <conditionalFormatting sqref="T23">
    <cfRule type="cellIs" dxfId="6203" priority="224" operator="lessThan">
      <formula>$C$4</formula>
    </cfRule>
  </conditionalFormatting>
  <conditionalFormatting sqref="T24">
    <cfRule type="cellIs" dxfId="6202" priority="225" operator="lessThan">
      <formula>$C$4</formula>
    </cfRule>
  </conditionalFormatting>
  <conditionalFormatting sqref="T25">
    <cfRule type="cellIs" dxfId="6201" priority="226" operator="lessThan">
      <formula>$C$4</formula>
    </cfRule>
  </conditionalFormatting>
  <conditionalFormatting sqref="T26">
    <cfRule type="cellIs" dxfId="6200" priority="227" operator="lessThan">
      <formula>$C$4</formula>
    </cfRule>
  </conditionalFormatting>
  <conditionalFormatting sqref="T27">
    <cfRule type="cellIs" dxfId="6199" priority="228" operator="lessThan">
      <formula>$C$4</formula>
    </cfRule>
  </conditionalFormatting>
  <conditionalFormatting sqref="T28">
    <cfRule type="cellIs" dxfId="6198" priority="229" operator="lessThan">
      <formula>$C$4</formula>
    </cfRule>
  </conditionalFormatting>
  <conditionalFormatting sqref="T29">
    <cfRule type="cellIs" dxfId="6197" priority="230" operator="lessThan">
      <formula>$C$4</formula>
    </cfRule>
  </conditionalFormatting>
  <conditionalFormatting sqref="T30">
    <cfRule type="cellIs" dxfId="6196" priority="231" operator="lessThan">
      <formula>$C$4</formula>
    </cfRule>
  </conditionalFormatting>
  <conditionalFormatting sqref="T31">
    <cfRule type="cellIs" dxfId="6195" priority="232" operator="lessThan">
      <formula>$C$4</formula>
    </cfRule>
  </conditionalFormatting>
  <conditionalFormatting sqref="T32">
    <cfRule type="cellIs" dxfId="6194" priority="233" operator="lessThan">
      <formula>$C$4</formula>
    </cfRule>
  </conditionalFormatting>
  <conditionalFormatting sqref="T33">
    <cfRule type="cellIs" dxfId="6193" priority="234" operator="lessThan">
      <formula>$C$4</formula>
    </cfRule>
  </conditionalFormatting>
  <conditionalFormatting sqref="T34">
    <cfRule type="cellIs" dxfId="6192" priority="235" operator="lessThan">
      <formula>$C$4</formula>
    </cfRule>
  </conditionalFormatting>
  <conditionalFormatting sqref="T35">
    <cfRule type="cellIs" dxfId="6191" priority="236" operator="lessThan">
      <formula>$C$4</formula>
    </cfRule>
  </conditionalFormatting>
  <conditionalFormatting sqref="T36">
    <cfRule type="cellIs" dxfId="6190" priority="237" operator="lessThan">
      <formula>$C$4</formula>
    </cfRule>
  </conditionalFormatting>
  <conditionalFormatting sqref="W11">
    <cfRule type="cellIs" dxfId="6189" priority="238" operator="lessThan">
      <formula>$C$4</formula>
    </cfRule>
  </conditionalFormatting>
  <conditionalFormatting sqref="W12">
    <cfRule type="cellIs" dxfId="6188" priority="239" operator="lessThan">
      <formula>$C$4</formula>
    </cfRule>
  </conditionalFormatting>
  <conditionalFormatting sqref="W13">
    <cfRule type="cellIs" dxfId="6187" priority="240" operator="lessThan">
      <formula>$C$4</formula>
    </cfRule>
  </conditionalFormatting>
  <conditionalFormatting sqref="W14">
    <cfRule type="cellIs" dxfId="6186" priority="241" operator="lessThan">
      <formula>$C$4</formula>
    </cfRule>
  </conditionalFormatting>
  <conditionalFormatting sqref="W15">
    <cfRule type="cellIs" dxfId="6185" priority="242" operator="lessThan">
      <formula>$C$4</formula>
    </cfRule>
  </conditionalFormatting>
  <conditionalFormatting sqref="W16">
    <cfRule type="cellIs" dxfId="6184" priority="243" operator="lessThan">
      <formula>$C$4</formula>
    </cfRule>
  </conditionalFormatting>
  <conditionalFormatting sqref="W17">
    <cfRule type="cellIs" dxfId="6183" priority="244" operator="lessThan">
      <formula>$C$4</formula>
    </cfRule>
  </conditionalFormatting>
  <conditionalFormatting sqref="W18">
    <cfRule type="cellIs" dxfId="6182" priority="245" operator="lessThan">
      <formula>$C$4</formula>
    </cfRule>
  </conditionalFormatting>
  <conditionalFormatting sqref="W19">
    <cfRule type="cellIs" dxfId="6181" priority="246" operator="lessThan">
      <formula>$C$4</formula>
    </cfRule>
  </conditionalFormatting>
  <conditionalFormatting sqref="W20">
    <cfRule type="cellIs" dxfId="6180" priority="247" operator="lessThan">
      <formula>$C$4</formula>
    </cfRule>
  </conditionalFormatting>
  <conditionalFormatting sqref="W21">
    <cfRule type="cellIs" dxfId="6179" priority="248" operator="lessThan">
      <formula>$C$4</formula>
    </cfRule>
  </conditionalFormatting>
  <conditionalFormatting sqref="W22">
    <cfRule type="cellIs" dxfId="6178" priority="249" operator="lessThan">
      <formula>$C$4</formula>
    </cfRule>
  </conditionalFormatting>
  <conditionalFormatting sqref="W23">
    <cfRule type="cellIs" dxfId="6177" priority="250" operator="lessThan">
      <formula>$C$4</formula>
    </cfRule>
  </conditionalFormatting>
  <conditionalFormatting sqref="W24">
    <cfRule type="cellIs" dxfId="6176" priority="251" operator="lessThan">
      <formula>$C$4</formula>
    </cfRule>
  </conditionalFormatting>
  <conditionalFormatting sqref="W25">
    <cfRule type="cellIs" dxfId="6175" priority="252" operator="lessThan">
      <formula>$C$4</formula>
    </cfRule>
  </conditionalFormatting>
  <conditionalFormatting sqref="W26">
    <cfRule type="cellIs" dxfId="6174" priority="253" operator="lessThan">
      <formula>$C$4</formula>
    </cfRule>
  </conditionalFormatting>
  <conditionalFormatting sqref="W27">
    <cfRule type="cellIs" dxfId="6173" priority="254" operator="lessThan">
      <formula>$C$4</formula>
    </cfRule>
  </conditionalFormatting>
  <conditionalFormatting sqref="W28">
    <cfRule type="cellIs" dxfId="6172" priority="255" operator="lessThan">
      <formula>$C$4</formula>
    </cfRule>
  </conditionalFormatting>
  <conditionalFormatting sqref="W29">
    <cfRule type="cellIs" dxfId="6171" priority="256" operator="lessThan">
      <formula>$C$4</formula>
    </cfRule>
  </conditionalFormatting>
  <conditionalFormatting sqref="W30">
    <cfRule type="cellIs" dxfId="6170" priority="257" operator="lessThan">
      <formula>$C$4</formula>
    </cfRule>
  </conditionalFormatting>
  <conditionalFormatting sqref="W31">
    <cfRule type="cellIs" dxfId="6169" priority="258" operator="lessThan">
      <formula>$C$4</formula>
    </cfRule>
  </conditionalFormatting>
  <conditionalFormatting sqref="W32">
    <cfRule type="cellIs" dxfId="6168" priority="259" operator="lessThan">
      <formula>$C$4</formula>
    </cfRule>
  </conditionalFormatting>
  <conditionalFormatting sqref="W33">
    <cfRule type="cellIs" dxfId="6167" priority="260" operator="lessThan">
      <formula>$C$4</formula>
    </cfRule>
  </conditionalFormatting>
  <conditionalFormatting sqref="W34">
    <cfRule type="cellIs" dxfId="6166" priority="261" operator="lessThan">
      <formula>$C$4</formula>
    </cfRule>
  </conditionalFormatting>
  <conditionalFormatting sqref="W35">
    <cfRule type="cellIs" dxfId="6165" priority="262" operator="lessThan">
      <formula>$C$4</formula>
    </cfRule>
  </conditionalFormatting>
  <conditionalFormatting sqref="W36">
    <cfRule type="cellIs" dxfId="6164" priority="263" operator="lessThan">
      <formula>$C$4</formula>
    </cfRule>
  </conditionalFormatting>
  <conditionalFormatting sqref="X11">
    <cfRule type="cellIs" dxfId="6163" priority="264" operator="lessThan">
      <formula>$C$4</formula>
    </cfRule>
  </conditionalFormatting>
  <conditionalFormatting sqref="X12">
    <cfRule type="cellIs" dxfId="6162" priority="265" operator="lessThan">
      <formula>$C$4</formula>
    </cfRule>
  </conditionalFormatting>
  <conditionalFormatting sqref="X13">
    <cfRule type="cellIs" dxfId="6161" priority="266" operator="lessThan">
      <formula>$C$4</formula>
    </cfRule>
  </conditionalFormatting>
  <conditionalFormatting sqref="X14">
    <cfRule type="cellIs" dxfId="6160" priority="267" operator="lessThan">
      <formula>$C$4</formula>
    </cfRule>
  </conditionalFormatting>
  <conditionalFormatting sqref="X15">
    <cfRule type="cellIs" dxfId="6159" priority="268" operator="lessThan">
      <formula>$C$4</formula>
    </cfRule>
  </conditionalFormatting>
  <conditionalFormatting sqref="X16">
    <cfRule type="cellIs" dxfId="6158" priority="269" operator="lessThan">
      <formula>$C$4</formula>
    </cfRule>
  </conditionalFormatting>
  <conditionalFormatting sqref="X17">
    <cfRule type="cellIs" dxfId="6157" priority="270" operator="lessThan">
      <formula>$C$4</formula>
    </cfRule>
  </conditionalFormatting>
  <conditionalFormatting sqref="X18">
    <cfRule type="cellIs" dxfId="6156" priority="271" operator="lessThan">
      <formula>$C$4</formula>
    </cfRule>
  </conditionalFormatting>
  <conditionalFormatting sqref="X19">
    <cfRule type="cellIs" dxfId="6155" priority="272" operator="lessThan">
      <formula>$C$4</formula>
    </cfRule>
  </conditionalFormatting>
  <conditionalFormatting sqref="X20">
    <cfRule type="cellIs" dxfId="6154" priority="273" operator="lessThan">
      <formula>$C$4</formula>
    </cfRule>
  </conditionalFormatting>
  <conditionalFormatting sqref="X21">
    <cfRule type="cellIs" dxfId="6153" priority="274" operator="lessThan">
      <formula>$C$4</formula>
    </cfRule>
  </conditionalFormatting>
  <conditionalFormatting sqref="X22">
    <cfRule type="cellIs" dxfId="6152" priority="275" operator="lessThan">
      <formula>$C$4</formula>
    </cfRule>
  </conditionalFormatting>
  <conditionalFormatting sqref="X23">
    <cfRule type="cellIs" dxfId="6151" priority="276" operator="lessThan">
      <formula>$C$4</formula>
    </cfRule>
  </conditionalFormatting>
  <conditionalFormatting sqref="X24">
    <cfRule type="cellIs" dxfId="6150" priority="277" operator="lessThan">
      <formula>$C$4</formula>
    </cfRule>
  </conditionalFormatting>
  <conditionalFormatting sqref="X25">
    <cfRule type="cellIs" dxfId="6149" priority="278" operator="lessThan">
      <formula>$C$4</formula>
    </cfRule>
  </conditionalFormatting>
  <conditionalFormatting sqref="X26">
    <cfRule type="cellIs" dxfId="6148" priority="279" operator="lessThan">
      <formula>$C$4</formula>
    </cfRule>
  </conditionalFormatting>
  <conditionalFormatting sqref="X27">
    <cfRule type="cellIs" dxfId="6147" priority="280" operator="lessThan">
      <formula>$C$4</formula>
    </cfRule>
  </conditionalFormatting>
  <conditionalFormatting sqref="X28">
    <cfRule type="cellIs" dxfId="6146" priority="281" operator="lessThan">
      <formula>$C$4</formula>
    </cfRule>
  </conditionalFormatting>
  <conditionalFormatting sqref="X29">
    <cfRule type="cellIs" dxfId="6145" priority="282" operator="lessThan">
      <formula>$C$4</formula>
    </cfRule>
  </conditionalFormatting>
  <conditionalFormatting sqref="X30">
    <cfRule type="cellIs" dxfId="6144" priority="283" operator="lessThan">
      <formula>$C$4</formula>
    </cfRule>
  </conditionalFormatting>
  <conditionalFormatting sqref="X31">
    <cfRule type="cellIs" dxfId="6143" priority="284" operator="lessThan">
      <formula>$C$4</formula>
    </cfRule>
  </conditionalFormatting>
  <conditionalFormatting sqref="X32">
    <cfRule type="cellIs" dxfId="6142" priority="285" operator="lessThan">
      <formula>$C$4</formula>
    </cfRule>
  </conditionalFormatting>
  <conditionalFormatting sqref="X33">
    <cfRule type="cellIs" dxfId="6141" priority="286" operator="lessThan">
      <formula>$C$4</formula>
    </cfRule>
  </conditionalFormatting>
  <conditionalFormatting sqref="X34">
    <cfRule type="cellIs" dxfId="6140" priority="287" operator="lessThan">
      <formula>$C$4</formula>
    </cfRule>
  </conditionalFormatting>
  <conditionalFormatting sqref="X35">
    <cfRule type="cellIs" dxfId="6139" priority="288" operator="lessThan">
      <formula>$C$4</formula>
    </cfRule>
  </conditionalFormatting>
  <conditionalFormatting sqref="X36">
    <cfRule type="cellIs" dxfId="6138" priority="289" operator="lessThan">
      <formula>$C$4</formula>
    </cfRule>
  </conditionalFormatting>
  <conditionalFormatting sqref="R11">
    <cfRule type="cellIs" dxfId="6137" priority="290" operator="lessThan">
      <formula>$C$4</formula>
    </cfRule>
  </conditionalFormatting>
  <conditionalFormatting sqref="R12">
    <cfRule type="cellIs" dxfId="6136" priority="291" operator="lessThan">
      <formula>$C$4</formula>
    </cfRule>
  </conditionalFormatting>
  <conditionalFormatting sqref="R13">
    <cfRule type="cellIs" dxfId="6135" priority="292" operator="lessThan">
      <formula>$C$4</formula>
    </cfRule>
  </conditionalFormatting>
  <conditionalFormatting sqref="R14">
    <cfRule type="cellIs" dxfId="6134" priority="293" operator="lessThan">
      <formula>$C$4</formula>
    </cfRule>
  </conditionalFormatting>
  <conditionalFormatting sqref="R15">
    <cfRule type="cellIs" dxfId="6133" priority="294" operator="lessThan">
      <formula>$C$4</formula>
    </cfRule>
  </conditionalFormatting>
  <conditionalFormatting sqref="R16">
    <cfRule type="cellIs" dxfId="6132" priority="295" operator="lessThan">
      <formula>$C$4</formula>
    </cfRule>
  </conditionalFormatting>
  <conditionalFormatting sqref="R17">
    <cfRule type="cellIs" dxfId="6131" priority="296" operator="lessThan">
      <formula>$C$4</formula>
    </cfRule>
  </conditionalFormatting>
  <conditionalFormatting sqref="R18">
    <cfRule type="cellIs" dxfId="6130" priority="297" operator="lessThan">
      <formula>$C$4</formula>
    </cfRule>
  </conditionalFormatting>
  <conditionalFormatting sqref="R19">
    <cfRule type="cellIs" dxfId="6129" priority="298" operator="lessThan">
      <formula>$C$4</formula>
    </cfRule>
  </conditionalFormatting>
  <conditionalFormatting sqref="R20">
    <cfRule type="cellIs" dxfId="6128" priority="299" operator="lessThan">
      <formula>$C$4</formula>
    </cfRule>
  </conditionalFormatting>
  <conditionalFormatting sqref="R21">
    <cfRule type="cellIs" dxfId="6127" priority="300" operator="lessThan">
      <formula>$C$4</formula>
    </cfRule>
  </conditionalFormatting>
  <conditionalFormatting sqref="R22">
    <cfRule type="cellIs" dxfId="6126" priority="301" operator="lessThan">
      <formula>$C$4</formula>
    </cfRule>
  </conditionalFormatting>
  <conditionalFormatting sqref="R23">
    <cfRule type="cellIs" dxfId="6125" priority="302" operator="lessThan">
      <formula>$C$4</formula>
    </cfRule>
  </conditionalFormatting>
  <conditionalFormatting sqref="R24">
    <cfRule type="cellIs" dxfId="6124" priority="303" operator="lessThan">
      <formula>$C$4</formula>
    </cfRule>
  </conditionalFormatting>
  <conditionalFormatting sqref="R25">
    <cfRule type="cellIs" dxfId="6123" priority="304" operator="lessThan">
      <formula>$C$4</formula>
    </cfRule>
  </conditionalFormatting>
  <conditionalFormatting sqref="R26">
    <cfRule type="cellIs" dxfId="6122" priority="305" operator="lessThan">
      <formula>$C$4</formula>
    </cfRule>
  </conditionalFormatting>
  <conditionalFormatting sqref="R27">
    <cfRule type="cellIs" dxfId="6121" priority="306" operator="lessThan">
      <formula>$C$4</formula>
    </cfRule>
  </conditionalFormatting>
  <conditionalFormatting sqref="R28">
    <cfRule type="cellIs" dxfId="6120" priority="307" operator="lessThan">
      <formula>$C$4</formula>
    </cfRule>
  </conditionalFormatting>
  <conditionalFormatting sqref="R29">
    <cfRule type="cellIs" dxfId="6119" priority="308" operator="lessThan">
      <formula>$C$4</formula>
    </cfRule>
  </conditionalFormatting>
  <conditionalFormatting sqref="R30">
    <cfRule type="cellIs" dxfId="6118" priority="309" operator="lessThan">
      <formula>$C$4</formula>
    </cfRule>
  </conditionalFormatting>
  <conditionalFormatting sqref="R31">
    <cfRule type="cellIs" dxfId="6117" priority="310" operator="lessThan">
      <formula>$C$4</formula>
    </cfRule>
  </conditionalFormatting>
  <conditionalFormatting sqref="R32">
    <cfRule type="cellIs" dxfId="6116" priority="311" operator="lessThan">
      <formula>$C$4</formula>
    </cfRule>
  </conditionalFormatting>
  <conditionalFormatting sqref="R33">
    <cfRule type="cellIs" dxfId="6115" priority="312" operator="lessThan">
      <formula>$C$4</formula>
    </cfRule>
  </conditionalFormatting>
  <conditionalFormatting sqref="R34">
    <cfRule type="cellIs" dxfId="6114" priority="313" operator="lessThan">
      <formula>$C$4</formula>
    </cfRule>
  </conditionalFormatting>
  <conditionalFormatting sqref="R35">
    <cfRule type="cellIs" dxfId="6113" priority="314" operator="lessThan">
      <formula>$C$4</formula>
    </cfRule>
  </conditionalFormatting>
  <conditionalFormatting sqref="R36">
    <cfRule type="cellIs" dxfId="6112" priority="315" operator="lessThan">
      <formula>$C$4</formula>
    </cfRule>
  </conditionalFormatting>
  <conditionalFormatting sqref="S11">
    <cfRule type="cellIs" dxfId="6111" priority="316" operator="lessThan">
      <formula>$C$4</formula>
    </cfRule>
  </conditionalFormatting>
  <conditionalFormatting sqref="S12">
    <cfRule type="cellIs" dxfId="6110" priority="317" operator="lessThan">
      <formula>$C$4</formula>
    </cfRule>
  </conditionalFormatting>
  <conditionalFormatting sqref="S13">
    <cfRule type="cellIs" dxfId="6109" priority="318" operator="lessThan">
      <formula>$C$4</formula>
    </cfRule>
  </conditionalFormatting>
  <conditionalFormatting sqref="S14">
    <cfRule type="cellIs" dxfId="6108" priority="319" operator="lessThan">
      <formula>$C$4</formula>
    </cfRule>
  </conditionalFormatting>
  <conditionalFormatting sqref="S15">
    <cfRule type="cellIs" dxfId="6107" priority="320" operator="lessThan">
      <formula>$C$4</formula>
    </cfRule>
  </conditionalFormatting>
  <conditionalFormatting sqref="S16">
    <cfRule type="cellIs" dxfId="6106" priority="321" operator="lessThan">
      <formula>$C$4</formula>
    </cfRule>
  </conditionalFormatting>
  <conditionalFormatting sqref="S17">
    <cfRule type="cellIs" dxfId="6105" priority="322" operator="lessThan">
      <formula>$C$4</formula>
    </cfRule>
  </conditionalFormatting>
  <conditionalFormatting sqref="S18">
    <cfRule type="cellIs" dxfId="6104" priority="323" operator="lessThan">
      <formula>$C$4</formula>
    </cfRule>
  </conditionalFormatting>
  <conditionalFormatting sqref="S19">
    <cfRule type="cellIs" dxfId="6103" priority="324" operator="lessThan">
      <formula>$C$4</formula>
    </cfRule>
  </conditionalFormatting>
  <conditionalFormatting sqref="S20">
    <cfRule type="cellIs" dxfId="6102" priority="325" operator="lessThan">
      <formula>$C$4</formula>
    </cfRule>
  </conditionalFormatting>
  <conditionalFormatting sqref="S21">
    <cfRule type="cellIs" dxfId="6101" priority="326" operator="lessThan">
      <formula>$C$4</formula>
    </cfRule>
  </conditionalFormatting>
  <conditionalFormatting sqref="S22">
    <cfRule type="cellIs" dxfId="6100" priority="327" operator="lessThan">
      <formula>$C$4</formula>
    </cfRule>
  </conditionalFormatting>
  <conditionalFormatting sqref="S23">
    <cfRule type="cellIs" dxfId="6099" priority="328" operator="lessThan">
      <formula>$C$4</formula>
    </cfRule>
  </conditionalFormatting>
  <conditionalFormatting sqref="S24">
    <cfRule type="cellIs" dxfId="6098" priority="329" operator="lessThan">
      <formula>$C$4</formula>
    </cfRule>
  </conditionalFormatting>
  <conditionalFormatting sqref="S25">
    <cfRule type="cellIs" dxfId="6097" priority="330" operator="lessThan">
      <formula>$C$4</formula>
    </cfRule>
  </conditionalFormatting>
  <conditionalFormatting sqref="S26">
    <cfRule type="cellIs" dxfId="6096" priority="331" operator="lessThan">
      <formula>$C$4</formula>
    </cfRule>
  </conditionalFormatting>
  <conditionalFormatting sqref="S27">
    <cfRule type="cellIs" dxfId="6095" priority="332" operator="lessThan">
      <formula>$C$4</formula>
    </cfRule>
  </conditionalFormatting>
  <conditionalFormatting sqref="S28">
    <cfRule type="cellIs" dxfId="6094" priority="333" operator="lessThan">
      <formula>$C$4</formula>
    </cfRule>
  </conditionalFormatting>
  <conditionalFormatting sqref="S29">
    <cfRule type="cellIs" dxfId="6093" priority="334" operator="lessThan">
      <formula>$C$4</formula>
    </cfRule>
  </conditionalFormatting>
  <conditionalFormatting sqref="S30">
    <cfRule type="cellIs" dxfId="6092" priority="335" operator="lessThan">
      <formula>$C$4</formula>
    </cfRule>
  </conditionalFormatting>
  <conditionalFormatting sqref="S31">
    <cfRule type="cellIs" dxfId="6091" priority="336" operator="lessThan">
      <formula>$C$4</formula>
    </cfRule>
  </conditionalFormatting>
  <conditionalFormatting sqref="S32">
    <cfRule type="cellIs" dxfId="6090" priority="337" operator="lessThan">
      <formula>$C$4</formula>
    </cfRule>
  </conditionalFormatting>
  <conditionalFormatting sqref="S33">
    <cfRule type="cellIs" dxfId="6089" priority="338" operator="lessThan">
      <formula>$C$4</formula>
    </cfRule>
  </conditionalFormatting>
  <conditionalFormatting sqref="S34">
    <cfRule type="cellIs" dxfId="6088" priority="339" operator="lessThan">
      <formula>$C$4</formula>
    </cfRule>
  </conditionalFormatting>
  <conditionalFormatting sqref="S35">
    <cfRule type="cellIs" dxfId="6087" priority="340" operator="lessThan">
      <formula>$C$4</formula>
    </cfRule>
  </conditionalFormatting>
  <conditionalFormatting sqref="S36">
    <cfRule type="cellIs" dxfId="6086" priority="341" operator="lessThan">
      <formula>$C$4</formula>
    </cfRule>
  </conditionalFormatting>
  <conditionalFormatting sqref="U11">
    <cfRule type="cellIs" dxfId="6085" priority="342" operator="lessThan">
      <formula>$C$4</formula>
    </cfRule>
  </conditionalFormatting>
  <conditionalFormatting sqref="U12">
    <cfRule type="cellIs" dxfId="6084" priority="343" operator="lessThan">
      <formula>$C$4</formula>
    </cfRule>
  </conditionalFormatting>
  <conditionalFormatting sqref="U13">
    <cfRule type="cellIs" dxfId="6083" priority="344" operator="lessThan">
      <formula>$C$4</formula>
    </cfRule>
  </conditionalFormatting>
  <conditionalFormatting sqref="U14">
    <cfRule type="cellIs" dxfId="6082" priority="345" operator="lessThan">
      <formula>$C$4</formula>
    </cfRule>
  </conditionalFormatting>
  <conditionalFormatting sqref="U15">
    <cfRule type="cellIs" dxfId="6081" priority="346" operator="lessThan">
      <formula>$C$4</formula>
    </cfRule>
  </conditionalFormatting>
  <conditionalFormatting sqref="U16">
    <cfRule type="cellIs" dxfId="6080" priority="347" operator="lessThan">
      <formula>$C$4</formula>
    </cfRule>
  </conditionalFormatting>
  <conditionalFormatting sqref="U17">
    <cfRule type="cellIs" dxfId="6079" priority="348" operator="lessThan">
      <formula>$C$4</formula>
    </cfRule>
  </conditionalFormatting>
  <conditionalFormatting sqref="U18">
    <cfRule type="cellIs" dxfId="6078" priority="349" operator="lessThan">
      <formula>$C$4</formula>
    </cfRule>
  </conditionalFormatting>
  <conditionalFormatting sqref="U19">
    <cfRule type="cellIs" dxfId="6077" priority="350" operator="lessThan">
      <formula>$C$4</formula>
    </cfRule>
  </conditionalFormatting>
  <conditionalFormatting sqref="U20">
    <cfRule type="cellIs" dxfId="6076" priority="351" operator="lessThan">
      <formula>$C$4</formula>
    </cfRule>
  </conditionalFormatting>
  <conditionalFormatting sqref="U21">
    <cfRule type="cellIs" dxfId="6075" priority="352" operator="lessThan">
      <formula>$C$4</formula>
    </cfRule>
  </conditionalFormatting>
  <conditionalFormatting sqref="U22">
    <cfRule type="cellIs" dxfId="6074" priority="353" operator="lessThan">
      <formula>$C$4</formula>
    </cfRule>
  </conditionalFormatting>
  <conditionalFormatting sqref="U23">
    <cfRule type="cellIs" dxfId="6073" priority="354" operator="lessThan">
      <formula>$C$4</formula>
    </cfRule>
  </conditionalFormatting>
  <conditionalFormatting sqref="U24">
    <cfRule type="cellIs" dxfId="6072" priority="355" operator="lessThan">
      <formula>$C$4</formula>
    </cfRule>
  </conditionalFormatting>
  <conditionalFormatting sqref="U25">
    <cfRule type="cellIs" dxfId="6071" priority="356" operator="lessThan">
      <formula>$C$4</formula>
    </cfRule>
  </conditionalFormatting>
  <conditionalFormatting sqref="U26">
    <cfRule type="cellIs" dxfId="6070" priority="357" operator="lessThan">
      <formula>$C$4</formula>
    </cfRule>
  </conditionalFormatting>
  <conditionalFormatting sqref="U27">
    <cfRule type="cellIs" dxfId="6069" priority="358" operator="lessThan">
      <formula>$C$4</formula>
    </cfRule>
  </conditionalFormatting>
  <conditionalFormatting sqref="U28">
    <cfRule type="cellIs" dxfId="6068" priority="359" operator="lessThan">
      <formula>$C$4</formula>
    </cfRule>
  </conditionalFormatting>
  <conditionalFormatting sqref="U29">
    <cfRule type="cellIs" dxfId="6067" priority="360" operator="lessThan">
      <formula>$C$4</formula>
    </cfRule>
  </conditionalFormatting>
  <conditionalFormatting sqref="U30">
    <cfRule type="cellIs" dxfId="6066" priority="361" operator="lessThan">
      <formula>$C$4</formula>
    </cfRule>
  </conditionalFormatting>
  <conditionalFormatting sqref="U31">
    <cfRule type="cellIs" dxfId="6065" priority="362" operator="lessThan">
      <formula>$C$4</formula>
    </cfRule>
  </conditionalFormatting>
  <conditionalFormatting sqref="U32">
    <cfRule type="cellIs" dxfId="6064" priority="363" operator="lessThan">
      <formula>$C$4</formula>
    </cfRule>
  </conditionalFormatting>
  <conditionalFormatting sqref="U33">
    <cfRule type="cellIs" dxfId="6063" priority="364" operator="lessThan">
      <formula>$C$4</formula>
    </cfRule>
  </conditionalFormatting>
  <conditionalFormatting sqref="U34">
    <cfRule type="cellIs" dxfId="6062" priority="365" operator="lessThan">
      <formula>$C$4</formula>
    </cfRule>
  </conditionalFormatting>
  <conditionalFormatting sqref="U35">
    <cfRule type="cellIs" dxfId="6061" priority="366" operator="lessThan">
      <formula>$C$4</formula>
    </cfRule>
  </conditionalFormatting>
  <conditionalFormatting sqref="U36">
    <cfRule type="cellIs" dxfId="6060" priority="367" operator="lessThan">
      <formula>$C$4</formula>
    </cfRule>
  </conditionalFormatting>
  <conditionalFormatting sqref="V11">
    <cfRule type="cellIs" dxfId="6059" priority="368" operator="lessThan">
      <formula>$C$4</formula>
    </cfRule>
  </conditionalFormatting>
  <conditionalFormatting sqref="V12">
    <cfRule type="cellIs" dxfId="6058" priority="369" operator="lessThan">
      <formula>$C$4</formula>
    </cfRule>
  </conditionalFormatting>
  <conditionalFormatting sqref="V13">
    <cfRule type="cellIs" dxfId="6057" priority="370" operator="lessThan">
      <formula>$C$4</formula>
    </cfRule>
  </conditionalFormatting>
  <conditionalFormatting sqref="V14">
    <cfRule type="cellIs" dxfId="6056" priority="371" operator="lessThan">
      <formula>$C$4</formula>
    </cfRule>
  </conditionalFormatting>
  <conditionalFormatting sqref="V15">
    <cfRule type="cellIs" dxfId="6055" priority="372" operator="lessThan">
      <formula>$C$4</formula>
    </cfRule>
  </conditionalFormatting>
  <conditionalFormatting sqref="V16">
    <cfRule type="cellIs" dxfId="6054" priority="373" operator="lessThan">
      <formula>$C$4</formula>
    </cfRule>
  </conditionalFormatting>
  <conditionalFormatting sqref="V17">
    <cfRule type="cellIs" dxfId="6053" priority="374" operator="lessThan">
      <formula>$C$4</formula>
    </cfRule>
  </conditionalFormatting>
  <conditionalFormatting sqref="V18">
    <cfRule type="cellIs" dxfId="6052" priority="375" operator="lessThan">
      <formula>$C$4</formula>
    </cfRule>
  </conditionalFormatting>
  <conditionalFormatting sqref="V19">
    <cfRule type="cellIs" dxfId="6051" priority="376" operator="lessThan">
      <formula>$C$4</formula>
    </cfRule>
  </conditionalFormatting>
  <conditionalFormatting sqref="V20">
    <cfRule type="cellIs" dxfId="6050" priority="377" operator="lessThan">
      <formula>$C$4</formula>
    </cfRule>
  </conditionalFormatting>
  <conditionalFormatting sqref="V21">
    <cfRule type="cellIs" dxfId="6049" priority="378" operator="lessThan">
      <formula>$C$4</formula>
    </cfRule>
  </conditionalFormatting>
  <conditionalFormatting sqref="V22">
    <cfRule type="cellIs" dxfId="6048" priority="379" operator="lessThan">
      <formula>$C$4</formula>
    </cfRule>
  </conditionalFormatting>
  <conditionalFormatting sqref="V23">
    <cfRule type="cellIs" dxfId="6047" priority="380" operator="lessThan">
      <formula>$C$4</formula>
    </cfRule>
  </conditionalFormatting>
  <conditionalFormatting sqref="V24">
    <cfRule type="cellIs" dxfId="6046" priority="381" operator="lessThan">
      <formula>$C$4</formula>
    </cfRule>
  </conditionalFormatting>
  <conditionalFormatting sqref="V25">
    <cfRule type="cellIs" dxfId="6045" priority="382" operator="lessThan">
      <formula>$C$4</formula>
    </cfRule>
  </conditionalFormatting>
  <conditionalFormatting sqref="V26">
    <cfRule type="cellIs" dxfId="6044" priority="383" operator="lessThan">
      <formula>$C$4</formula>
    </cfRule>
  </conditionalFormatting>
  <conditionalFormatting sqref="V27">
    <cfRule type="cellIs" dxfId="6043" priority="384" operator="lessThan">
      <formula>$C$4</formula>
    </cfRule>
  </conditionalFormatting>
  <conditionalFormatting sqref="V28">
    <cfRule type="cellIs" dxfId="6042" priority="385" operator="lessThan">
      <formula>$C$4</formula>
    </cfRule>
  </conditionalFormatting>
  <conditionalFormatting sqref="V29">
    <cfRule type="cellIs" dxfId="6041" priority="386" operator="lessThan">
      <formula>$C$4</formula>
    </cfRule>
  </conditionalFormatting>
  <conditionalFormatting sqref="V30">
    <cfRule type="cellIs" dxfId="6040" priority="387" operator="lessThan">
      <formula>$C$4</formula>
    </cfRule>
  </conditionalFormatting>
  <conditionalFormatting sqref="V31">
    <cfRule type="cellIs" dxfId="6039" priority="388" operator="lessThan">
      <formula>$C$4</formula>
    </cfRule>
  </conditionalFormatting>
  <conditionalFormatting sqref="V32">
    <cfRule type="cellIs" dxfId="6038" priority="389" operator="lessThan">
      <formula>$C$4</formula>
    </cfRule>
  </conditionalFormatting>
  <conditionalFormatting sqref="V33">
    <cfRule type="cellIs" dxfId="6037" priority="390" operator="lessThan">
      <formula>$C$4</formula>
    </cfRule>
  </conditionalFormatting>
  <conditionalFormatting sqref="V34">
    <cfRule type="cellIs" dxfId="6036" priority="391" operator="lessThan">
      <formula>$C$4</formula>
    </cfRule>
  </conditionalFormatting>
  <conditionalFormatting sqref="V35">
    <cfRule type="cellIs" dxfId="6035" priority="392" operator="lessThan">
      <formula>$C$4</formula>
    </cfRule>
  </conditionalFormatting>
  <conditionalFormatting sqref="V36">
    <cfRule type="cellIs" dxfId="6034" priority="393" operator="lessThan">
      <formula>$C$4</formula>
    </cfRule>
  </conditionalFormatting>
  <conditionalFormatting sqref="CW10">
    <cfRule type="cellIs" dxfId="6033" priority="120" operator="lessThan">
      <formula>1</formula>
    </cfRule>
  </conditionalFormatting>
  <conditionalFormatting sqref="CW11">
    <cfRule type="cellIs" dxfId="6032" priority="121" operator="lessThan">
      <formula>1</formula>
    </cfRule>
  </conditionalFormatting>
  <conditionalFormatting sqref="CW12">
    <cfRule type="cellIs" dxfId="6031" priority="122" operator="lessThan">
      <formula>1</formula>
    </cfRule>
  </conditionalFormatting>
  <conditionalFormatting sqref="CW13">
    <cfRule type="cellIs" dxfId="6030" priority="123" operator="lessThan">
      <formula>1</formula>
    </cfRule>
  </conditionalFormatting>
  <conditionalFormatting sqref="CW14">
    <cfRule type="cellIs" dxfId="6029" priority="124" operator="lessThan">
      <formula>1</formula>
    </cfRule>
  </conditionalFormatting>
  <conditionalFormatting sqref="CW15">
    <cfRule type="cellIs" dxfId="6028" priority="125" operator="lessThan">
      <formula>1</formula>
    </cfRule>
  </conditionalFormatting>
  <conditionalFormatting sqref="CW16">
    <cfRule type="cellIs" dxfId="6027" priority="126" operator="lessThan">
      <formula>1</formula>
    </cfRule>
  </conditionalFormatting>
  <conditionalFormatting sqref="CW17">
    <cfRule type="cellIs" dxfId="6026" priority="127" operator="lessThan">
      <formula>1</formula>
    </cfRule>
  </conditionalFormatting>
  <conditionalFormatting sqref="CW18">
    <cfRule type="cellIs" dxfId="6025" priority="128" operator="lessThan">
      <formula>1</formula>
    </cfRule>
  </conditionalFormatting>
  <conditionalFormatting sqref="CW19">
    <cfRule type="cellIs" dxfId="6024" priority="129" operator="lessThan">
      <formula>1</formula>
    </cfRule>
  </conditionalFormatting>
  <conditionalFormatting sqref="CW23">
    <cfRule type="cellIs" dxfId="6023" priority="130" operator="lessThan">
      <formula>1</formula>
    </cfRule>
  </conditionalFormatting>
  <conditionalFormatting sqref="CW24">
    <cfRule type="cellIs" dxfId="6022" priority="131" operator="lessThan">
      <formula>1</formula>
    </cfRule>
  </conditionalFormatting>
  <conditionalFormatting sqref="CW25">
    <cfRule type="cellIs" dxfId="6021" priority="132" operator="lessThan">
      <formula>1</formula>
    </cfRule>
  </conditionalFormatting>
  <conditionalFormatting sqref="CW26">
    <cfRule type="cellIs" dxfId="6020" priority="133" operator="lessThan">
      <formula>1</formula>
    </cfRule>
  </conditionalFormatting>
  <conditionalFormatting sqref="AF33">
    <cfRule type="cellIs" dxfId="6019" priority="3" operator="lessThan">
      <formula>$C$4</formula>
    </cfRule>
  </conditionalFormatting>
  <conditionalFormatting sqref="AF34">
    <cfRule type="cellIs" dxfId="6018" priority="4" operator="lessThan">
      <formula>$C$4</formula>
    </cfRule>
  </conditionalFormatting>
  <conditionalFormatting sqref="AF35">
    <cfRule type="cellIs" dxfId="6017" priority="5" operator="lessThan">
      <formula>$C$4</formula>
    </cfRule>
  </conditionalFormatting>
  <conditionalFormatting sqref="AF36">
    <cfRule type="cellIs" dxfId="6016" priority="6" operator="lessThan">
      <formula>$C$4</formula>
    </cfRule>
  </conditionalFormatting>
  <conditionalFormatting sqref="AF37">
    <cfRule type="cellIs" dxfId="6015" priority="7" operator="lessThan">
      <formula>$C$4</formula>
    </cfRule>
  </conditionalFormatting>
  <conditionalFormatting sqref="AF38">
    <cfRule type="cellIs" dxfId="6014" priority="8" operator="lessThan">
      <formula>$C$4</formula>
    </cfRule>
  </conditionalFormatting>
  <conditionalFormatting sqref="AF39">
    <cfRule type="cellIs" dxfId="6013" priority="9" operator="lessThan">
      <formula>$C$4</formula>
    </cfRule>
  </conditionalFormatting>
  <conditionalFormatting sqref="AF40">
    <cfRule type="cellIs" dxfId="6012" priority="10" operator="lessThan">
      <formula>$C$4</formula>
    </cfRule>
  </conditionalFormatting>
  <conditionalFormatting sqref="AF41">
    <cfRule type="cellIs" dxfId="6011" priority="11" operator="lessThan">
      <formula>$C$4</formula>
    </cfRule>
  </conditionalFormatting>
  <conditionalFormatting sqref="AF42">
    <cfRule type="cellIs" dxfId="6010" priority="12" operator="lessThan">
      <formula>$C$4</formula>
    </cfRule>
  </conditionalFormatting>
  <conditionalFormatting sqref="AF43">
    <cfRule type="cellIs" dxfId="6009" priority="13" operator="lessThan">
      <formula>$C$4</formula>
    </cfRule>
  </conditionalFormatting>
  <conditionalFormatting sqref="AF44">
    <cfRule type="cellIs" dxfId="6008" priority="14" operator="lessThan">
      <formula>$C$4</formula>
    </cfRule>
  </conditionalFormatting>
  <conditionalFormatting sqref="AF45">
    <cfRule type="cellIs" dxfId="6007" priority="15" operator="lessThan">
      <formula>$C$4</formula>
    </cfRule>
  </conditionalFormatting>
  <conditionalFormatting sqref="AG33">
    <cfRule type="cellIs" dxfId="6006" priority="16" operator="lessThan">
      <formula>$C$4</formula>
    </cfRule>
  </conditionalFormatting>
  <conditionalFormatting sqref="AG34">
    <cfRule type="cellIs" dxfId="6005" priority="17" operator="lessThan">
      <formula>$C$4</formula>
    </cfRule>
  </conditionalFormatting>
  <conditionalFormatting sqref="AG35">
    <cfRule type="cellIs" dxfId="6004" priority="18" operator="lessThan">
      <formula>$C$4</formula>
    </cfRule>
  </conditionalFormatting>
  <conditionalFormatting sqref="AG36">
    <cfRule type="cellIs" dxfId="6003" priority="19" operator="lessThan">
      <formula>$C$4</formula>
    </cfRule>
  </conditionalFormatting>
  <conditionalFormatting sqref="AG37">
    <cfRule type="cellIs" dxfId="6002" priority="20" operator="lessThan">
      <formula>$C$4</formula>
    </cfRule>
  </conditionalFormatting>
  <conditionalFormatting sqref="AG38">
    <cfRule type="cellIs" dxfId="6001" priority="21" operator="lessThan">
      <formula>$C$4</formula>
    </cfRule>
  </conditionalFormatting>
  <conditionalFormatting sqref="AG39">
    <cfRule type="cellIs" dxfId="6000" priority="22" operator="lessThan">
      <formula>$C$4</formula>
    </cfRule>
  </conditionalFormatting>
  <conditionalFormatting sqref="AG40">
    <cfRule type="cellIs" dxfId="5999" priority="23" operator="lessThan">
      <formula>$C$4</formula>
    </cfRule>
  </conditionalFormatting>
  <conditionalFormatting sqref="AG41">
    <cfRule type="cellIs" dxfId="5998" priority="24" operator="lessThan">
      <formula>$C$4</formula>
    </cfRule>
  </conditionalFormatting>
  <conditionalFormatting sqref="AG42">
    <cfRule type="cellIs" dxfId="5997" priority="25" operator="lessThan">
      <formula>$C$4</formula>
    </cfRule>
  </conditionalFormatting>
  <conditionalFormatting sqref="AG43">
    <cfRule type="cellIs" dxfId="5996" priority="26" operator="lessThan">
      <formula>$C$4</formula>
    </cfRule>
  </conditionalFormatting>
  <conditionalFormatting sqref="AG44">
    <cfRule type="cellIs" dxfId="5995" priority="27" operator="lessThan">
      <formula>$C$4</formula>
    </cfRule>
  </conditionalFormatting>
  <conditionalFormatting sqref="AG45">
    <cfRule type="cellIs" dxfId="5994" priority="28" operator="lessThan">
      <formula>$C$4</formula>
    </cfRule>
  </conditionalFormatting>
  <conditionalFormatting sqref="AH33">
    <cfRule type="cellIs" dxfId="5993" priority="29" operator="lessThan">
      <formula>$C$4</formula>
    </cfRule>
  </conditionalFormatting>
  <conditionalFormatting sqref="AH34">
    <cfRule type="cellIs" dxfId="5992" priority="30" operator="lessThan">
      <formula>$C$4</formula>
    </cfRule>
  </conditionalFormatting>
  <conditionalFormatting sqref="AH35">
    <cfRule type="cellIs" dxfId="5991" priority="31" operator="lessThan">
      <formula>$C$4</formula>
    </cfRule>
  </conditionalFormatting>
  <conditionalFormatting sqref="AH36">
    <cfRule type="cellIs" dxfId="5990" priority="32" operator="lessThan">
      <formula>$C$4</formula>
    </cfRule>
  </conditionalFormatting>
  <conditionalFormatting sqref="AH37">
    <cfRule type="cellIs" dxfId="5989" priority="33" operator="lessThan">
      <formula>$C$4</formula>
    </cfRule>
  </conditionalFormatting>
  <conditionalFormatting sqref="AH38">
    <cfRule type="cellIs" dxfId="5988" priority="34" operator="lessThan">
      <formula>$C$4</formula>
    </cfRule>
  </conditionalFormatting>
  <conditionalFormatting sqref="AH39">
    <cfRule type="cellIs" dxfId="5987" priority="35" operator="lessThan">
      <formula>$C$4</formula>
    </cfRule>
  </conditionalFormatting>
  <conditionalFormatting sqref="AH40">
    <cfRule type="cellIs" dxfId="5986" priority="36" operator="lessThan">
      <formula>$C$4</formula>
    </cfRule>
  </conditionalFormatting>
  <conditionalFormatting sqref="AH41">
    <cfRule type="cellIs" dxfId="5985" priority="37" operator="lessThan">
      <formula>$C$4</formula>
    </cfRule>
  </conditionalFormatting>
  <conditionalFormatting sqref="AH42">
    <cfRule type="cellIs" dxfId="5984" priority="38" operator="lessThan">
      <formula>$C$4</formula>
    </cfRule>
  </conditionalFormatting>
  <conditionalFormatting sqref="AH43">
    <cfRule type="cellIs" dxfId="5983" priority="39" operator="lessThan">
      <formula>$C$4</formula>
    </cfRule>
  </conditionalFormatting>
  <conditionalFormatting sqref="AH44">
    <cfRule type="cellIs" dxfId="5982" priority="40" operator="lessThan">
      <formula>$C$4</formula>
    </cfRule>
  </conditionalFormatting>
  <conditionalFormatting sqref="AH45">
    <cfRule type="cellIs" dxfId="5981" priority="41" operator="lessThan">
      <formula>$C$4</formula>
    </cfRule>
  </conditionalFormatting>
  <conditionalFormatting sqref="AI33">
    <cfRule type="cellIs" dxfId="5980" priority="42" operator="lessThan">
      <formula>$C$4</formula>
    </cfRule>
  </conditionalFormatting>
  <conditionalFormatting sqref="AI34">
    <cfRule type="cellIs" dxfId="5979" priority="43" operator="lessThan">
      <formula>$C$4</formula>
    </cfRule>
  </conditionalFormatting>
  <conditionalFormatting sqref="AI35">
    <cfRule type="cellIs" dxfId="5978" priority="44" operator="lessThan">
      <formula>$C$4</formula>
    </cfRule>
  </conditionalFormatting>
  <conditionalFormatting sqref="AI36">
    <cfRule type="cellIs" dxfId="5977" priority="45" operator="lessThan">
      <formula>$C$4</formula>
    </cfRule>
  </conditionalFormatting>
  <conditionalFormatting sqref="AI37">
    <cfRule type="cellIs" dxfId="5976" priority="46" operator="lessThan">
      <formula>$C$4</formula>
    </cfRule>
  </conditionalFormatting>
  <conditionalFormatting sqref="AI38">
    <cfRule type="cellIs" dxfId="5975" priority="47" operator="lessThan">
      <formula>$C$4</formula>
    </cfRule>
  </conditionalFormatting>
  <conditionalFormatting sqref="AI39">
    <cfRule type="cellIs" dxfId="5974" priority="48" operator="lessThan">
      <formula>$C$4</formula>
    </cfRule>
  </conditionalFormatting>
  <conditionalFormatting sqref="AI40">
    <cfRule type="cellIs" dxfId="5973" priority="49" operator="lessThan">
      <formula>$C$4</formula>
    </cfRule>
  </conditionalFormatting>
  <conditionalFormatting sqref="AI41">
    <cfRule type="cellIs" dxfId="5972" priority="50" operator="lessThan">
      <formula>$C$4</formula>
    </cfRule>
  </conditionalFormatting>
  <conditionalFormatting sqref="AI42">
    <cfRule type="cellIs" dxfId="5971" priority="51" operator="lessThan">
      <formula>$C$4</formula>
    </cfRule>
  </conditionalFormatting>
  <conditionalFormatting sqref="AI43">
    <cfRule type="cellIs" dxfId="5970" priority="52" operator="lessThan">
      <formula>$C$4</formula>
    </cfRule>
  </conditionalFormatting>
  <conditionalFormatting sqref="AI44">
    <cfRule type="cellIs" dxfId="5969" priority="53" operator="lessThan">
      <formula>$C$4</formula>
    </cfRule>
  </conditionalFormatting>
  <conditionalFormatting sqref="AI45">
    <cfRule type="cellIs" dxfId="5968" priority="54" operator="lessThan">
      <formula>$C$4</formula>
    </cfRule>
  </conditionalFormatting>
  <conditionalFormatting sqref="AJ33">
    <cfRule type="cellIs" dxfId="5967" priority="55" operator="lessThan">
      <formula>$C$4</formula>
    </cfRule>
  </conditionalFormatting>
  <conditionalFormatting sqref="AJ34">
    <cfRule type="cellIs" dxfId="5966" priority="56" operator="lessThan">
      <formula>$C$4</formula>
    </cfRule>
  </conditionalFormatting>
  <conditionalFormatting sqref="AJ35">
    <cfRule type="cellIs" dxfId="5965" priority="57" operator="lessThan">
      <formula>$C$4</formula>
    </cfRule>
  </conditionalFormatting>
  <conditionalFormatting sqref="AJ36">
    <cfRule type="cellIs" dxfId="5964" priority="58" operator="lessThan">
      <formula>$C$4</formula>
    </cfRule>
  </conditionalFormatting>
  <conditionalFormatting sqref="AJ37">
    <cfRule type="cellIs" dxfId="5963" priority="59" operator="lessThan">
      <formula>$C$4</formula>
    </cfRule>
  </conditionalFormatting>
  <conditionalFormatting sqref="AJ38">
    <cfRule type="cellIs" dxfId="5962" priority="60" operator="lessThan">
      <formula>$C$4</formula>
    </cfRule>
  </conditionalFormatting>
  <conditionalFormatting sqref="AJ39">
    <cfRule type="cellIs" dxfId="5961" priority="61" operator="lessThan">
      <formula>$C$4</formula>
    </cfRule>
  </conditionalFormatting>
  <conditionalFormatting sqref="AJ40">
    <cfRule type="cellIs" dxfId="5960" priority="62" operator="lessThan">
      <formula>$C$4</formula>
    </cfRule>
  </conditionalFormatting>
  <conditionalFormatting sqref="AJ41">
    <cfRule type="cellIs" dxfId="5959" priority="63" operator="lessThan">
      <formula>$C$4</formula>
    </cfRule>
  </conditionalFormatting>
  <conditionalFormatting sqref="AJ42">
    <cfRule type="cellIs" dxfId="5958" priority="64" operator="lessThan">
      <formula>$C$4</formula>
    </cfRule>
  </conditionalFormatting>
  <conditionalFormatting sqref="AJ43">
    <cfRule type="cellIs" dxfId="5957" priority="65" operator="lessThan">
      <formula>$C$4</formula>
    </cfRule>
  </conditionalFormatting>
  <conditionalFormatting sqref="AJ44">
    <cfRule type="cellIs" dxfId="5956" priority="66" operator="lessThan">
      <formula>$C$4</formula>
    </cfRule>
  </conditionalFormatting>
  <conditionalFormatting sqref="AJ45">
    <cfRule type="cellIs" dxfId="5955" priority="67" operator="lessThan">
      <formula>$C$4</formula>
    </cfRule>
  </conditionalFormatting>
  <conditionalFormatting sqref="AK33">
    <cfRule type="cellIs" dxfId="5954" priority="68" operator="lessThan">
      <formula>$C$4</formula>
    </cfRule>
  </conditionalFormatting>
  <conditionalFormatting sqref="AK34">
    <cfRule type="cellIs" dxfId="5953" priority="69" operator="lessThan">
      <formula>$C$4</formula>
    </cfRule>
  </conditionalFormatting>
  <conditionalFormatting sqref="AK35">
    <cfRule type="cellIs" dxfId="5952" priority="70" operator="lessThan">
      <formula>$C$4</formula>
    </cfRule>
  </conditionalFormatting>
  <conditionalFormatting sqref="AK36">
    <cfRule type="cellIs" dxfId="5951" priority="71" operator="lessThan">
      <formula>$C$4</formula>
    </cfRule>
  </conditionalFormatting>
  <conditionalFormatting sqref="AK37">
    <cfRule type="cellIs" dxfId="5950" priority="72" operator="lessThan">
      <formula>$C$4</formula>
    </cfRule>
  </conditionalFormatting>
  <conditionalFormatting sqref="AK38">
    <cfRule type="cellIs" dxfId="5949" priority="73" operator="lessThan">
      <formula>$C$4</formula>
    </cfRule>
  </conditionalFormatting>
  <conditionalFormatting sqref="AK39">
    <cfRule type="cellIs" dxfId="5948" priority="74" operator="lessThan">
      <formula>$C$4</formula>
    </cfRule>
  </conditionalFormatting>
  <conditionalFormatting sqref="AK40">
    <cfRule type="cellIs" dxfId="5947" priority="75" operator="lessThan">
      <formula>$C$4</formula>
    </cfRule>
  </conditionalFormatting>
  <conditionalFormatting sqref="AK41">
    <cfRule type="cellIs" dxfId="5946" priority="76" operator="lessThan">
      <formula>$C$4</formula>
    </cfRule>
  </conditionalFormatting>
  <conditionalFormatting sqref="AK42">
    <cfRule type="cellIs" dxfId="5945" priority="77" operator="lessThan">
      <formula>$C$4</formula>
    </cfRule>
  </conditionalFormatting>
  <conditionalFormatting sqref="AK43">
    <cfRule type="cellIs" dxfId="5944" priority="78" operator="lessThan">
      <formula>$C$4</formula>
    </cfRule>
  </conditionalFormatting>
  <conditionalFormatting sqref="AK44">
    <cfRule type="cellIs" dxfId="5943" priority="79" operator="lessThan">
      <formula>$C$4</formula>
    </cfRule>
  </conditionalFormatting>
  <conditionalFormatting sqref="AK45">
    <cfRule type="cellIs" dxfId="5942" priority="80" operator="lessThan">
      <formula>$C$4</formula>
    </cfRule>
  </conditionalFormatting>
  <conditionalFormatting sqref="AL33">
    <cfRule type="cellIs" dxfId="5941" priority="81" operator="lessThan">
      <formula>$C$4</formula>
    </cfRule>
  </conditionalFormatting>
  <conditionalFormatting sqref="AL34">
    <cfRule type="cellIs" dxfId="5940" priority="82" operator="lessThan">
      <formula>$C$4</formula>
    </cfRule>
  </conditionalFormatting>
  <conditionalFormatting sqref="AL35">
    <cfRule type="cellIs" dxfId="5939" priority="83" operator="lessThan">
      <formula>$C$4</formula>
    </cfRule>
  </conditionalFormatting>
  <conditionalFormatting sqref="AL36">
    <cfRule type="cellIs" dxfId="5938" priority="84" operator="lessThan">
      <formula>$C$4</formula>
    </cfRule>
  </conditionalFormatting>
  <conditionalFormatting sqref="AL37">
    <cfRule type="cellIs" dxfId="5937" priority="85" operator="lessThan">
      <formula>$C$4</formula>
    </cfRule>
  </conditionalFormatting>
  <conditionalFormatting sqref="AL38">
    <cfRule type="cellIs" dxfId="5936" priority="86" operator="lessThan">
      <formula>$C$4</formula>
    </cfRule>
  </conditionalFormatting>
  <conditionalFormatting sqref="AL39">
    <cfRule type="cellIs" dxfId="5935" priority="87" operator="lessThan">
      <formula>$C$4</formula>
    </cfRule>
  </conditionalFormatting>
  <conditionalFormatting sqref="AL40">
    <cfRule type="cellIs" dxfId="5934" priority="88" operator="lessThan">
      <formula>$C$4</formula>
    </cfRule>
  </conditionalFormatting>
  <conditionalFormatting sqref="AL41">
    <cfRule type="cellIs" dxfId="5933" priority="89" operator="lessThan">
      <formula>$C$4</formula>
    </cfRule>
  </conditionalFormatting>
  <conditionalFormatting sqref="AL42">
    <cfRule type="cellIs" dxfId="5932" priority="90" operator="lessThan">
      <formula>$C$4</formula>
    </cfRule>
  </conditionalFormatting>
  <conditionalFormatting sqref="AL43">
    <cfRule type="cellIs" dxfId="5931" priority="91" operator="lessThan">
      <formula>$C$4</formula>
    </cfRule>
  </conditionalFormatting>
  <conditionalFormatting sqref="AL44">
    <cfRule type="cellIs" dxfId="5930" priority="92" operator="lessThan">
      <formula>$C$4</formula>
    </cfRule>
  </conditionalFormatting>
  <conditionalFormatting sqref="AL45">
    <cfRule type="cellIs" dxfId="5929" priority="93" operator="lessThan">
      <formula>$C$4</formula>
    </cfRule>
  </conditionalFormatting>
  <conditionalFormatting sqref="AM33">
    <cfRule type="cellIs" dxfId="5928" priority="94" operator="lessThan">
      <formula>$C$4</formula>
    </cfRule>
  </conditionalFormatting>
  <conditionalFormatting sqref="AM34">
    <cfRule type="cellIs" dxfId="5927" priority="95" operator="lessThan">
      <formula>$C$4</formula>
    </cfRule>
  </conditionalFormatting>
  <conditionalFormatting sqref="AM35">
    <cfRule type="cellIs" dxfId="5926" priority="96" operator="lessThan">
      <formula>$C$4</formula>
    </cfRule>
  </conditionalFormatting>
  <conditionalFormatting sqref="AM36">
    <cfRule type="cellIs" dxfId="5925" priority="97" operator="lessThan">
      <formula>$C$4</formula>
    </cfRule>
  </conditionalFormatting>
  <conditionalFormatting sqref="AM37">
    <cfRule type="cellIs" dxfId="5924" priority="98" operator="lessThan">
      <formula>$C$4</formula>
    </cfRule>
  </conditionalFormatting>
  <conditionalFormatting sqref="AM38">
    <cfRule type="cellIs" dxfId="5923" priority="99" operator="lessThan">
      <formula>$C$4</formula>
    </cfRule>
  </conditionalFormatting>
  <conditionalFormatting sqref="AM39">
    <cfRule type="cellIs" dxfId="5922" priority="100" operator="lessThan">
      <formula>$C$4</formula>
    </cfRule>
  </conditionalFormatting>
  <conditionalFormatting sqref="AM40">
    <cfRule type="cellIs" dxfId="5921" priority="101" operator="lessThan">
      <formula>$C$4</formula>
    </cfRule>
  </conditionalFormatting>
  <conditionalFormatting sqref="AM41">
    <cfRule type="cellIs" dxfId="5920" priority="102" operator="lessThan">
      <formula>$C$4</formula>
    </cfRule>
  </conditionalFormatting>
  <conditionalFormatting sqref="AM42">
    <cfRule type="cellIs" dxfId="5919" priority="103" operator="lessThan">
      <formula>$C$4</formula>
    </cfRule>
  </conditionalFormatting>
  <conditionalFormatting sqref="AM43">
    <cfRule type="cellIs" dxfId="5918" priority="104" operator="lessThan">
      <formula>$C$4</formula>
    </cfRule>
  </conditionalFormatting>
  <conditionalFormatting sqref="AM44">
    <cfRule type="cellIs" dxfId="5917" priority="105" operator="lessThan">
      <formula>$C$4</formula>
    </cfRule>
  </conditionalFormatting>
  <conditionalFormatting sqref="AM45">
    <cfRule type="cellIs" dxfId="5916" priority="106" operator="lessThan">
      <formula>$C$4</formula>
    </cfRule>
  </conditionalFormatting>
  <conditionalFormatting sqref="AN33">
    <cfRule type="cellIs" dxfId="5915" priority="107" operator="lessThan">
      <formula>$C$4</formula>
    </cfRule>
  </conditionalFormatting>
  <conditionalFormatting sqref="AN34">
    <cfRule type="cellIs" dxfId="5914" priority="108" operator="lessThan">
      <formula>$C$4</formula>
    </cfRule>
  </conditionalFormatting>
  <conditionalFormatting sqref="AN35">
    <cfRule type="cellIs" dxfId="5913" priority="109" operator="lessThan">
      <formula>$C$4</formula>
    </cfRule>
  </conditionalFormatting>
  <conditionalFormatting sqref="AN36">
    <cfRule type="cellIs" dxfId="5912" priority="110" operator="lessThan">
      <formula>$C$4</formula>
    </cfRule>
  </conditionalFormatting>
  <conditionalFormatting sqref="AN37">
    <cfRule type="cellIs" dxfId="5911" priority="111" operator="lessThan">
      <formula>$C$4</formula>
    </cfRule>
  </conditionalFormatting>
  <conditionalFormatting sqref="AN38">
    <cfRule type="cellIs" dxfId="5910" priority="112" operator="lessThan">
      <formula>$C$4</formula>
    </cfRule>
  </conditionalFormatting>
  <conditionalFormatting sqref="AN39">
    <cfRule type="cellIs" dxfId="5909" priority="113" operator="lessThan">
      <formula>$C$4</formula>
    </cfRule>
  </conditionalFormatting>
  <conditionalFormatting sqref="AN40">
    <cfRule type="cellIs" dxfId="5908" priority="114" operator="lessThan">
      <formula>$C$4</formula>
    </cfRule>
  </conditionalFormatting>
  <conditionalFormatting sqref="AN41">
    <cfRule type="cellIs" dxfId="5907" priority="115" operator="lessThan">
      <formula>$C$4</formula>
    </cfRule>
  </conditionalFormatting>
  <conditionalFormatting sqref="AN42">
    <cfRule type="cellIs" dxfId="5906" priority="116" operator="lessThan">
      <formula>$C$4</formula>
    </cfRule>
  </conditionalFormatting>
  <conditionalFormatting sqref="AN43">
    <cfRule type="cellIs" dxfId="5905" priority="117" operator="lessThan">
      <formula>$C$4</formula>
    </cfRule>
  </conditionalFormatting>
  <conditionalFormatting sqref="AN44">
    <cfRule type="cellIs" dxfId="5904" priority="118" operator="lessThan">
      <formula>$C$4</formula>
    </cfRule>
  </conditionalFormatting>
  <conditionalFormatting sqref="AN45">
    <cfRule type="cellIs" dxfId="5903" priority="119" operator="lessThan">
      <formula>$C$4</formula>
    </cfRule>
  </conditionalFormatting>
  <conditionalFormatting sqref="CS12:CS45">
    <cfRule type="cellIs" dxfId="10" priority="1" operator="lessThan">
      <formula>$C$4</formula>
    </cfRule>
  </conditionalFormatting>
  <conditionalFormatting sqref="CS12:CS45">
    <cfRule type="cellIs" dxfId="8" priority="2"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zoomScale="70" zoomScaleNormal="70" workbookViewId="0">
      <pane xSplit="3" ySplit="10" topLeftCell="CM11" activePane="bottomRight" state="frozen"/>
      <selection pane="topRight"/>
      <selection pane="bottomLeft"/>
      <selection pane="bottomRight" activeCell="CS1" sqref="CS1"/>
    </sheetView>
  </sheetViews>
  <sheetFormatPr defaultRowHeight="14.4" x14ac:dyDescent="0.3"/>
  <cols>
    <col min="1" max="1" width="6.5546875" customWidth="1"/>
    <col min="2" max="2" width="9.109375" hidden="1" customWidth="1"/>
    <col min="3" max="3" width="37.33203125" customWidth="1"/>
    <col min="6" max="7" width="8.6640625" customWidth="1"/>
    <col min="8" max="8" width="25.6640625" customWidth="1"/>
    <col min="9" max="12" width="8.6640625" customWidth="1"/>
    <col min="13" max="13" width="25.6640625" customWidth="1"/>
    <col min="14" max="14" width="7.109375" customWidth="1"/>
    <col min="15" max="29" width="3.33203125" style="1" customWidth="1"/>
    <col min="30" max="30" width="4.33203125" style="1" customWidth="1"/>
    <col min="31" max="45" width="3.33203125" style="1" customWidth="1"/>
    <col min="46" max="48" width="4.33203125" style="1" customWidth="1"/>
    <col min="49" max="64" width="3.33203125" style="1" customWidth="1"/>
    <col min="65" max="69" width="3.33203125" style="1" hidden="1" customWidth="1"/>
    <col min="70" max="70" width="4.33203125" style="1" customWidth="1"/>
    <col min="71" max="85" width="3.33203125" style="1" customWidth="1"/>
    <col min="86" max="90" width="3.33203125" style="1" hidden="1" customWidth="1"/>
    <col min="91" max="92" width="4.33203125" style="1" customWidth="1"/>
    <col min="93" max="93" width="3.33203125" style="1" customWidth="1"/>
    <col min="94" max="94" width="5.88671875" style="1" customWidth="1"/>
    <col min="95" max="95" width="51.5546875" style="1" customWidth="1"/>
    <col min="96" max="96" width="3.33203125" style="1" customWidth="1"/>
    <col min="97" max="97" width="5.88671875" style="1" customWidth="1"/>
    <col min="98" max="98" width="51.5546875" style="1" customWidth="1"/>
    <col min="99" max="100" width="8.5546875" style="1" customWidth="1"/>
    <col min="101" max="101" width="34.109375" style="1" customWidth="1"/>
    <col min="102" max="102" width="9.109375" customWidth="1"/>
    <col min="108" max="108" width="9" style="3" customWidth="1"/>
    <col min="109" max="110" width="9" style="3" hidden="1" customWidth="1"/>
    <col min="111" max="111" width="9" style="3" customWidth="1"/>
  </cols>
  <sheetData>
    <row r="1" spans="1:110" ht="20.25" customHeight="1" x14ac:dyDescent="0.3">
      <c r="A1" s="4">
        <v>1089</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
      <c r="A2" s="5" t="s">
        <v>2</v>
      </c>
      <c r="B2" s="10"/>
      <c r="C2" s="11" t="s">
        <v>3</v>
      </c>
      <c r="D2" s="7"/>
      <c r="E2" s="7" t="s">
        <v>130</v>
      </c>
      <c r="F2" s="14"/>
      <c r="G2" s="7"/>
      <c r="H2" s="7"/>
      <c r="I2" s="7"/>
      <c r="J2" s="7"/>
      <c r="K2" s="7"/>
      <c r="L2" s="7"/>
      <c r="M2" s="7"/>
      <c r="N2" s="7"/>
      <c r="O2" s="7" t="s">
        <v>5</v>
      </c>
      <c r="P2" s="25"/>
      <c r="Q2" s="25"/>
      <c r="R2" s="25"/>
      <c r="S2" s="25" t="s">
        <v>6</v>
      </c>
      <c r="T2" s="25" t="s">
        <v>131</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3">
      <c r="A3" s="5" t="s">
        <v>10</v>
      </c>
      <c r="B3" s="10">
        <v>1089</v>
      </c>
      <c r="C3" s="11" t="s">
        <v>11</v>
      </c>
      <c r="D3" s="7"/>
      <c r="E3" s="7" t="s">
        <v>12</v>
      </c>
      <c r="F3" s="15"/>
      <c r="G3" s="7"/>
      <c r="H3" s="99" t="s">
        <v>13</v>
      </c>
      <c r="I3" s="100"/>
      <c r="J3" s="101"/>
      <c r="K3" s="7"/>
      <c r="L3" s="7"/>
      <c r="M3" s="7"/>
      <c r="N3" s="7"/>
      <c r="O3" s="7" t="s">
        <v>14</v>
      </c>
      <c r="P3" s="25"/>
      <c r="Q3" s="25"/>
      <c r="R3" s="25"/>
      <c r="S3" s="25" t="s">
        <v>6</v>
      </c>
      <c r="T3" s="25" t="s">
        <v>132</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3">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3">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
      <c r="A7" s="7"/>
      <c r="B7" s="7">
        <v>291</v>
      </c>
      <c r="C7" s="7"/>
      <c r="D7" s="106" t="s">
        <v>20</v>
      </c>
      <c r="E7" s="106"/>
      <c r="F7" s="106"/>
      <c r="G7" s="106"/>
      <c r="H7" s="106"/>
      <c r="I7" s="106"/>
      <c r="J7" s="106"/>
      <c r="K7" s="106"/>
      <c r="L7" s="106"/>
      <c r="M7" s="106"/>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3">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QS Yunus 40,41,QS An Nisa :59,Al Maidah :32, Iman Kepada Rasul2 Allah, Hormad dan patuh kpd orang tua dan guru, Prinsip dan praktek ekonomi dalam Islam, Perkembangan Islam pd ms Modern, </v>
      </c>
    </row>
    <row r="10" spans="1:110" ht="15" x14ac:dyDescent="0.3">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170</v>
      </c>
      <c r="CX10" s="7">
        <v>15361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Kepada Rasul2 Allah, Hormad dan patuh kpd orang tua dan guru, Prinsip dan praktek ekonomi dalam Islam, Perkembangan Islam pd ms Modern, Masih perlu peningkatan pemahaman QS Yunus 40,41,QS An Nisa :59,Al Maidah :32.</v>
      </c>
    </row>
    <row r="11" spans="1:110" ht="15" x14ac:dyDescent="0.3">
      <c r="A11" s="8">
        <v>1</v>
      </c>
      <c r="B11" s="8">
        <v>144488</v>
      </c>
      <c r="C11" s="8" t="s">
        <v>133</v>
      </c>
      <c r="D11" s="8">
        <f t="shared" ref="D11:D42" si="0">AD11</f>
        <v>93</v>
      </c>
      <c r="E11" s="13" t="str">
        <f t="shared" ref="E11:E42" si="1">IF(D11="","",IF(D11&lt;=$CZ$13,"D",IF(D11&lt;=$CZ$14,"C",IF(D11&lt;=$CZ$15,"B",IF(D11&lt;=$CZ$16,"A","E")))))</f>
        <v>A</v>
      </c>
      <c r="F11" s="17">
        <f t="shared" ref="F11:F42" si="2">AV11</f>
        <v>92</v>
      </c>
      <c r="G11" s="13" t="str">
        <f t="shared" ref="G11:G42" si="3">IF(F11="","",IF(F11&lt;=$CZ$13,"D",IF(F11&lt;=$CZ$14,"C",IF(F11&lt;=$CZ$15,"B",IF(F11&lt;=$CZ$16,"A","E")))))</f>
        <v>A</v>
      </c>
      <c r="H11" s="13" t="str">
        <f t="shared" ref="H11:H42" si="4">CQ11</f>
        <v xml:space="preserve">Memiliki kemampuan pemahaman  QS Yunus 40,41,QS An Nisa :59,Al Maidah :32, Iman Kepada Rasul2 Allah, Hormad dan patuh kpd orang tua dan guru, Prinsip dan praktek ekonomi dalam Islam, Perkembangan Islam pd ms Modern, </v>
      </c>
      <c r="I11" s="8">
        <f t="shared" ref="I11:I42" si="5">BR11</f>
        <v>92</v>
      </c>
      <c r="J11" s="13" t="str">
        <f t="shared" ref="J11:J42" si="6">IF(I11="","",IF(I11&lt;=$CZ$27,"D",IF(I11&lt;=$CZ$28,"C",IF(I11&lt;=$CZ$29,"B",IF(I11&lt;=$CZ$30,"A","E")))))</f>
        <v>A</v>
      </c>
      <c r="K11" s="20">
        <f t="shared" ref="K11:K42" si="7">CN11</f>
        <v>93</v>
      </c>
      <c r="L11" s="13" t="str">
        <f t="shared" ref="L11:L42" si="8">IF(K11="","",IF(K11&lt;=$CZ$27,"D",IF(K11&lt;=$CZ$28,"C",IF(K11&lt;=$CZ$29,"B",IF(K11&lt;=$CZ$30,"A","E")))))</f>
        <v>A</v>
      </c>
      <c r="M11" s="8" t="str">
        <f t="shared" ref="M11:M42" si="9">CT11</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1" s="7"/>
      <c r="O11" s="60">
        <v>90</v>
      </c>
      <c r="P11" s="60">
        <v>95</v>
      </c>
      <c r="Q11" s="2"/>
      <c r="R11" s="60"/>
      <c r="S11" s="60"/>
      <c r="T11" s="2">
        <v>90</v>
      </c>
      <c r="U11" s="60">
        <v>95</v>
      </c>
      <c r="V11" s="60"/>
      <c r="W11" s="2"/>
      <c r="X11" s="60">
        <v>90</v>
      </c>
      <c r="Y11" s="60"/>
      <c r="Z11" s="2"/>
      <c r="AA11" s="60">
        <v>96</v>
      </c>
      <c r="AB11" s="60"/>
      <c r="AC11" s="2"/>
      <c r="AD11" s="29">
        <f t="shared" ref="AD11:AD42" si="10">IF(AND(O11="",P11="",Q11=""),"",ROUND(AVERAGE(O11:AC11),0))</f>
        <v>93</v>
      </c>
      <c r="AE11" s="60"/>
      <c r="AF11" s="60">
        <v>90</v>
      </c>
      <c r="AG11" s="2"/>
      <c r="AH11" s="60">
        <v>90</v>
      </c>
      <c r="AI11" s="60"/>
      <c r="AJ11" s="2">
        <v>95</v>
      </c>
      <c r="AK11" s="60">
        <v>95</v>
      </c>
      <c r="AL11" s="60"/>
      <c r="AM11" s="2">
        <v>95</v>
      </c>
      <c r="AN11" s="60">
        <v>95</v>
      </c>
      <c r="AO11" s="60"/>
      <c r="AP11" s="2"/>
      <c r="AQ11" s="60"/>
      <c r="AR11" s="60"/>
      <c r="AS11" s="2"/>
      <c r="AT11" s="60">
        <v>85</v>
      </c>
      <c r="AU11" s="32">
        <f>IF($T$7=12,IF(SUM(O11:AC11,AE11:AS11)&gt;0,AVERAGE(O11:AC11,AE11:AT11),""),IF(AT11="","",AVERAGE(O11:AC11,AE11:AT11)))</f>
        <v>92.384615384615387</v>
      </c>
      <c r="AV11" s="33">
        <f t="shared" ref="AV11:AV42" si="11">IF(AU11="","",ROUND(AU11,0))</f>
        <v>92</v>
      </c>
      <c r="AW11" s="36"/>
      <c r="AX11" s="60">
        <v>90</v>
      </c>
      <c r="AY11" s="60"/>
      <c r="AZ11" s="2"/>
      <c r="BA11" s="60"/>
      <c r="BB11" s="60">
        <v>95</v>
      </c>
      <c r="BC11" s="2"/>
      <c r="BD11" s="60"/>
      <c r="BE11" s="60"/>
      <c r="BF11" s="2">
        <v>90</v>
      </c>
      <c r="BG11" s="60"/>
      <c r="BH11" s="60"/>
      <c r="BI11" s="2"/>
      <c r="BJ11" s="60"/>
      <c r="BK11" s="60"/>
      <c r="BL11" s="2"/>
      <c r="BM11" s="29">
        <f t="shared" ref="BM11:BM42" si="12">IF(AND(AZ11="",AY11="",AX11=""),"",MAX(AX11:AZ11))</f>
        <v>90</v>
      </c>
      <c r="BN11" s="29">
        <f t="shared" ref="BN11:BN42" si="13">IF(AND(BB11="",BC11="",BA11=""),"",MAX(BA11:BC11))</f>
        <v>95</v>
      </c>
      <c r="BO11" s="29">
        <f t="shared" ref="BO11:BO42" si="14">IF(AND(BD11="",BE11="",BF11=""),"",MAX(BD11:BF11))</f>
        <v>90</v>
      </c>
      <c r="BP11" s="29" t="str">
        <f t="shared" ref="BP11:BP42" si="15">IF(AND(BG11="",BH11="",BI11=""),"",MAX(BG11:BI11))</f>
        <v/>
      </c>
      <c r="BQ11" s="29" t="str">
        <f t="shared" ref="BQ11:BQ42" si="16">IF(AND(BJ11="",BK11="",BL11=""),"",MAX(BJ11:BL11))</f>
        <v/>
      </c>
      <c r="BR11" s="29">
        <f t="shared" ref="BR11:BR42" si="17">IF(AND(BM11=""),"",ROUND(AVERAGE(BM11:BQ11),0))</f>
        <v>92</v>
      </c>
      <c r="BS11" s="60">
        <v>90</v>
      </c>
      <c r="BT11" s="60"/>
      <c r="BU11" s="2"/>
      <c r="BV11" s="60"/>
      <c r="BW11" s="60">
        <v>95</v>
      </c>
      <c r="BX11" s="2"/>
      <c r="BY11" s="60"/>
      <c r="BZ11" s="60"/>
      <c r="CA11" s="2">
        <v>95</v>
      </c>
      <c r="CB11" s="60"/>
      <c r="CC11" s="60"/>
      <c r="CD11" s="2"/>
      <c r="CE11" s="60"/>
      <c r="CF11" s="60"/>
      <c r="CG11" s="2"/>
      <c r="CH11" s="29">
        <f t="shared" ref="CH11:CH42" si="18">IF(AND(BU11="",BT11="",BS11=""),"",MAX(BS11:BU11))</f>
        <v>90</v>
      </c>
      <c r="CI11" s="29">
        <f t="shared" ref="CI11:CI42" si="19">IF(AND(BW11="",BX11="",BV11=""),"",MAX(BV11:BX11))</f>
        <v>95</v>
      </c>
      <c r="CJ11" s="29">
        <f t="shared" ref="CJ11:CJ42" si="20">IF(AND(BY11="",BZ11="",CA11=""),"",MAX(BY11:CA11))</f>
        <v>95</v>
      </c>
      <c r="CK11" s="29" t="str">
        <f t="shared" ref="CK11:CK42" si="21">IF(AND(CB11="",CC11="",CD11=""),"",MAX(CB11:CD11))</f>
        <v/>
      </c>
      <c r="CL11" s="29" t="str">
        <f t="shared" ref="CL11:CL42" si="22">IF(AND(CE11="",CF11="",CG11=""),"",MAX(CE11:CG11))</f>
        <v/>
      </c>
      <c r="CM11" s="32">
        <f t="shared" ref="CM11:CM42" si="23">IF(AND(CH11=""),"",AVERAGE(BR11,CH11:CL11))</f>
        <v>93</v>
      </c>
      <c r="CN11" s="33">
        <f t="shared" ref="CN11:CN42" si="24">IF(CM11="","",ROUND(CM11,0))</f>
        <v>93</v>
      </c>
      <c r="CO11" s="36"/>
      <c r="CP11" s="60">
        <v>11</v>
      </c>
      <c r="CQ11" s="47" t="str">
        <f t="shared" ref="CQ11:CQ42" si="25">IF(CP11="","",VLOOKUP(CP11,$DE$9:$DF$20,2,0))</f>
        <v xml:space="preserve">Memiliki kemampuan pemahaman  QS Yunus 40,41,QS An Nisa :59,Al Maidah :32, Iman Kepada Rasul2 Allah, Hormad dan patuh kpd orang tua dan guru, Prinsip dan praktek ekonomi dalam Islam, Perkembangan Islam pd ms Modern, </v>
      </c>
      <c r="CR11" s="36"/>
      <c r="CS11" s="60">
        <v>11</v>
      </c>
      <c r="CT11" s="47" t="str">
        <f t="shared" ref="CT11:CT42" si="26">IF(CS11="","",VLOOKUP(CS11,$DE$22:$DF$33,2,0))</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1" s="7"/>
      <c r="CV11" s="49">
        <v>2</v>
      </c>
      <c r="CW11" s="60" t="s">
        <v>171</v>
      </c>
      <c r="CX11" s="7">
        <v>15362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QS Yunus 40,41,QS An Nisa :59,Al Maidah :32, Hormad dan patuh kpd orang tua dan guru, Prinsip dan praktek ekonomi dalam Islam, Perkembangan Islam pd ms Modern, Masih perlu peningkatan pemahaman Iman Kepada Rasul2 Allah.</v>
      </c>
    </row>
    <row r="12" spans="1:110" ht="15" x14ac:dyDescent="0.3">
      <c r="A12" s="8">
        <v>2</v>
      </c>
      <c r="B12" s="8">
        <v>144504</v>
      </c>
      <c r="C12" s="8" t="s">
        <v>134</v>
      </c>
      <c r="D12" s="8">
        <f t="shared" si="0"/>
        <v>90</v>
      </c>
      <c r="E12" s="13" t="str">
        <f t="shared" si="1"/>
        <v>A</v>
      </c>
      <c r="F12" s="17">
        <f t="shared" si="2"/>
        <v>90</v>
      </c>
      <c r="G12" s="13" t="str">
        <f t="shared" si="3"/>
        <v>A</v>
      </c>
      <c r="H12" s="13" t="str">
        <f t="shared" si="4"/>
        <v xml:space="preserve">Memiliki kemampuan pemahaman  QS Yunus 40,41,QS An Nisa :59,Al Maidah :32, Iman Kepada Rasul2 Allah, Hormad dan patuh kpd orang tua dan guru, Prinsip dan praktek ekonomi dalam Islam, Perkembangan Islam pd ms Modern, </v>
      </c>
      <c r="I12" s="8">
        <f t="shared" si="5"/>
        <v>92</v>
      </c>
      <c r="J12" s="13" t="str">
        <f t="shared" si="6"/>
        <v>A</v>
      </c>
      <c r="K12" s="20">
        <f t="shared" si="7"/>
        <v>93</v>
      </c>
      <c r="L12" s="13" t="str">
        <f t="shared" si="8"/>
        <v>A</v>
      </c>
      <c r="M12"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2" s="7"/>
      <c r="O12" s="60">
        <v>90</v>
      </c>
      <c r="P12" s="60">
        <v>95</v>
      </c>
      <c r="Q12" s="2"/>
      <c r="R12" s="60"/>
      <c r="S12" s="60"/>
      <c r="T12" s="2">
        <v>80</v>
      </c>
      <c r="U12" s="60">
        <v>90</v>
      </c>
      <c r="V12" s="60"/>
      <c r="W12" s="2"/>
      <c r="X12" s="60">
        <v>95</v>
      </c>
      <c r="Y12" s="60"/>
      <c r="Z12" s="2"/>
      <c r="AA12" s="60">
        <v>88</v>
      </c>
      <c r="AB12" s="60"/>
      <c r="AC12" s="2"/>
      <c r="AD12" s="29">
        <f t="shared" si="10"/>
        <v>90</v>
      </c>
      <c r="AE12" s="60"/>
      <c r="AF12" s="60">
        <v>90</v>
      </c>
      <c r="AG12" s="2"/>
      <c r="AH12" s="60">
        <v>90</v>
      </c>
      <c r="AI12" s="60"/>
      <c r="AJ12" s="2">
        <v>95</v>
      </c>
      <c r="AK12" s="60">
        <v>95</v>
      </c>
      <c r="AL12" s="60"/>
      <c r="AM12" s="2">
        <v>95</v>
      </c>
      <c r="AN12" s="60">
        <v>98</v>
      </c>
      <c r="AO12" s="60"/>
      <c r="AP12" s="2"/>
      <c r="AQ12" s="60"/>
      <c r="AR12" s="60"/>
      <c r="AS12" s="2"/>
      <c r="AT12" s="60">
        <v>72.5</v>
      </c>
      <c r="AU12" s="32">
        <f>IF($T$7=12,IF(SUM(O12:AC12,AE12:AS12)&gt;0,AVERAGE(O12:AC12,AE12:AT12),""),IF(AT12="","",AVERAGE(O12:AC12,AE12:AT12)))</f>
        <v>90.269230769230774</v>
      </c>
      <c r="AV12" s="33">
        <f t="shared" si="11"/>
        <v>90</v>
      </c>
      <c r="AW12" s="36"/>
      <c r="AX12" s="60">
        <v>90</v>
      </c>
      <c r="AY12" s="60"/>
      <c r="AZ12" s="2"/>
      <c r="BA12" s="60"/>
      <c r="BB12" s="60">
        <v>95</v>
      </c>
      <c r="BC12" s="2"/>
      <c r="BD12" s="60"/>
      <c r="BE12" s="60"/>
      <c r="BF12" s="2">
        <v>90</v>
      </c>
      <c r="BG12" s="60"/>
      <c r="BH12" s="60"/>
      <c r="BI12" s="2"/>
      <c r="BJ12" s="60"/>
      <c r="BK12" s="60"/>
      <c r="BL12" s="2"/>
      <c r="BM12" s="29">
        <f t="shared" si="12"/>
        <v>90</v>
      </c>
      <c r="BN12" s="29">
        <f t="shared" si="13"/>
        <v>95</v>
      </c>
      <c r="BO12" s="29">
        <f t="shared" si="14"/>
        <v>90</v>
      </c>
      <c r="BP12" s="29" t="str">
        <f t="shared" si="15"/>
        <v/>
      </c>
      <c r="BQ12" s="29" t="str">
        <f t="shared" si="16"/>
        <v/>
      </c>
      <c r="BR12" s="29">
        <f t="shared" si="17"/>
        <v>92</v>
      </c>
      <c r="BS12" s="60">
        <v>90</v>
      </c>
      <c r="BT12" s="60"/>
      <c r="BU12" s="2"/>
      <c r="BV12" s="60"/>
      <c r="BW12" s="60">
        <v>95</v>
      </c>
      <c r="BX12" s="2"/>
      <c r="BY12" s="60"/>
      <c r="BZ12" s="60"/>
      <c r="CA12" s="2">
        <v>95</v>
      </c>
      <c r="CB12" s="60"/>
      <c r="CC12" s="60"/>
      <c r="CD12" s="2"/>
      <c r="CE12" s="60"/>
      <c r="CF12" s="60"/>
      <c r="CG12" s="2"/>
      <c r="CH12" s="29">
        <f t="shared" si="18"/>
        <v>90</v>
      </c>
      <c r="CI12" s="29">
        <f t="shared" si="19"/>
        <v>95</v>
      </c>
      <c r="CJ12" s="29">
        <f t="shared" si="20"/>
        <v>95</v>
      </c>
      <c r="CK12" s="29" t="str">
        <f t="shared" si="21"/>
        <v/>
      </c>
      <c r="CL12" s="29" t="str">
        <f t="shared" si="22"/>
        <v/>
      </c>
      <c r="CM12" s="32">
        <f t="shared" si="23"/>
        <v>93</v>
      </c>
      <c r="CN12" s="33">
        <f t="shared" si="24"/>
        <v>93</v>
      </c>
      <c r="CO12" s="36"/>
      <c r="CP12" s="60">
        <v>11</v>
      </c>
      <c r="CQ12" s="47" t="str">
        <f t="shared" si="25"/>
        <v xml:space="preserve">Memiliki kemampuan pemahaman  QS Yunus 40,41,QS An Nisa :59,Al Maidah :32, Iman Kepada Rasul2 Allah, Hormad dan patuh kpd orang tua dan guru, Prinsip dan praktek ekonomi dalam Islam, Perkembangan Islam pd ms Modern, </v>
      </c>
      <c r="CR12" s="36"/>
      <c r="CS12" s="60">
        <v>11</v>
      </c>
      <c r="CT12"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2" s="7"/>
      <c r="CV12" s="49">
        <v>3</v>
      </c>
      <c r="CW12" s="60" t="s">
        <v>172</v>
      </c>
      <c r="CX12" s="7">
        <v>15363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QS Yunus 40,41,QS An Nisa :59,Al Maidah :32, Iman Kepada Rasul2 Allah, Prinsip dan praktek ekonomi dalam Islam, Perkembangan Islam pd ms Modern, Masih perlu peningkatan pemahaman Hormad dan patuh kpd orang tua dan guru.</v>
      </c>
    </row>
    <row r="13" spans="1:110" ht="15" x14ac:dyDescent="0.3">
      <c r="A13" s="8">
        <v>3</v>
      </c>
      <c r="B13" s="8">
        <v>144520</v>
      </c>
      <c r="C13" s="8" t="s">
        <v>135</v>
      </c>
      <c r="D13" s="8">
        <f t="shared" si="0"/>
        <v>92</v>
      </c>
      <c r="E13" s="13" t="str">
        <f t="shared" si="1"/>
        <v>A</v>
      </c>
      <c r="F13" s="17">
        <f t="shared" si="2"/>
        <v>92</v>
      </c>
      <c r="G13" s="13" t="str">
        <f t="shared" si="3"/>
        <v>A</v>
      </c>
      <c r="H13" s="13" t="str">
        <f t="shared" si="4"/>
        <v xml:space="preserve">Memiliki kemampuan pemahaman  QS Yunus 40,41,QS An Nisa :59,Al Maidah :32, Iman Kepada Rasul2 Allah, Hormad dan patuh kpd orang tua dan guru, Prinsip dan praktek ekonomi dalam Islam, Perkembangan Islam pd ms Modern, </v>
      </c>
      <c r="I13" s="8">
        <f t="shared" si="5"/>
        <v>92</v>
      </c>
      <c r="J13" s="13" t="str">
        <f t="shared" si="6"/>
        <v>A</v>
      </c>
      <c r="K13" s="20">
        <f t="shared" si="7"/>
        <v>93</v>
      </c>
      <c r="L13" s="13" t="str">
        <f t="shared" si="8"/>
        <v>A</v>
      </c>
      <c r="M13"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3" s="7"/>
      <c r="O13" s="60">
        <v>90</v>
      </c>
      <c r="P13" s="60">
        <v>95</v>
      </c>
      <c r="Q13" s="2"/>
      <c r="R13" s="60"/>
      <c r="S13" s="60"/>
      <c r="T13" s="2">
        <v>80</v>
      </c>
      <c r="U13" s="60">
        <v>90</v>
      </c>
      <c r="V13" s="60"/>
      <c r="W13" s="2"/>
      <c r="X13" s="60">
        <v>100</v>
      </c>
      <c r="Y13" s="60"/>
      <c r="Z13" s="2"/>
      <c r="AA13" s="60">
        <v>96</v>
      </c>
      <c r="AB13" s="60"/>
      <c r="AC13" s="2"/>
      <c r="AD13" s="29">
        <f t="shared" si="10"/>
        <v>92</v>
      </c>
      <c r="AE13" s="60"/>
      <c r="AF13" s="60">
        <v>100</v>
      </c>
      <c r="AG13" s="2"/>
      <c r="AH13" s="60">
        <v>90</v>
      </c>
      <c r="AI13" s="60"/>
      <c r="AJ13" s="2">
        <v>90</v>
      </c>
      <c r="AK13" s="60">
        <v>90</v>
      </c>
      <c r="AL13" s="60"/>
      <c r="AM13" s="2">
        <v>90</v>
      </c>
      <c r="AN13" s="60">
        <v>95</v>
      </c>
      <c r="AO13" s="60"/>
      <c r="AP13" s="2"/>
      <c r="AQ13" s="60"/>
      <c r="AR13" s="60"/>
      <c r="AS13" s="2"/>
      <c r="AT13" s="60">
        <v>95</v>
      </c>
      <c r="AU13" s="32">
        <f>IF($T$7=12,IF(SUM(O13:AC13,AE12:AS12)&gt;0,AVERAGE(O13:AC13,AE13:AT13),""),IF(AT13="","",AVERAGE(O13:AC13,AE13:AT13)))</f>
        <v>92.384615384615387</v>
      </c>
      <c r="AV13" s="33">
        <f t="shared" si="11"/>
        <v>92</v>
      </c>
      <c r="AW13" s="36"/>
      <c r="AX13" s="60">
        <v>90</v>
      </c>
      <c r="AY13" s="60"/>
      <c r="AZ13" s="2"/>
      <c r="BA13" s="60"/>
      <c r="BB13" s="60">
        <v>95</v>
      </c>
      <c r="BC13" s="2"/>
      <c r="BD13" s="60"/>
      <c r="BE13" s="60"/>
      <c r="BF13" s="2">
        <v>90</v>
      </c>
      <c r="BG13" s="60"/>
      <c r="BH13" s="60"/>
      <c r="BI13" s="2"/>
      <c r="BJ13" s="60"/>
      <c r="BK13" s="60"/>
      <c r="BL13" s="2"/>
      <c r="BM13" s="29">
        <f t="shared" si="12"/>
        <v>90</v>
      </c>
      <c r="BN13" s="29">
        <f t="shared" si="13"/>
        <v>95</v>
      </c>
      <c r="BO13" s="29">
        <f t="shared" si="14"/>
        <v>90</v>
      </c>
      <c r="BP13" s="29" t="str">
        <f t="shared" si="15"/>
        <v/>
      </c>
      <c r="BQ13" s="29" t="str">
        <f t="shared" si="16"/>
        <v/>
      </c>
      <c r="BR13" s="29">
        <f t="shared" si="17"/>
        <v>92</v>
      </c>
      <c r="BS13" s="60">
        <v>90</v>
      </c>
      <c r="BT13" s="60"/>
      <c r="BU13" s="2"/>
      <c r="BV13" s="60"/>
      <c r="BW13" s="60">
        <v>95</v>
      </c>
      <c r="BX13" s="2"/>
      <c r="BY13" s="60"/>
      <c r="BZ13" s="60"/>
      <c r="CA13" s="2">
        <v>95</v>
      </c>
      <c r="CB13" s="60"/>
      <c r="CC13" s="60"/>
      <c r="CD13" s="2"/>
      <c r="CE13" s="60"/>
      <c r="CF13" s="60"/>
      <c r="CG13" s="2"/>
      <c r="CH13" s="29">
        <f t="shared" si="18"/>
        <v>90</v>
      </c>
      <c r="CI13" s="29">
        <f t="shared" si="19"/>
        <v>95</v>
      </c>
      <c r="CJ13" s="29">
        <f t="shared" si="20"/>
        <v>95</v>
      </c>
      <c r="CK13" s="29" t="str">
        <f t="shared" si="21"/>
        <v/>
      </c>
      <c r="CL13" s="29" t="str">
        <f t="shared" si="22"/>
        <v/>
      </c>
      <c r="CM13" s="32">
        <f t="shared" si="23"/>
        <v>93</v>
      </c>
      <c r="CN13" s="33">
        <f t="shared" si="24"/>
        <v>93</v>
      </c>
      <c r="CO13" s="36"/>
      <c r="CP13" s="60">
        <v>11</v>
      </c>
      <c r="CQ13" s="47" t="str">
        <f t="shared" si="25"/>
        <v xml:space="preserve">Memiliki kemampuan pemahaman  QS Yunus 40,41,QS An Nisa :59,Al Maidah :32, Iman Kepada Rasul2 Allah, Hormad dan patuh kpd orang tua dan guru, Prinsip dan praktek ekonomi dalam Islam, Perkembangan Islam pd ms Modern, </v>
      </c>
      <c r="CR13" s="36"/>
      <c r="CS13" s="60">
        <v>11</v>
      </c>
      <c r="CT13"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3" s="7"/>
      <c r="CV13" s="49">
        <v>4</v>
      </c>
      <c r="CW13" s="60" t="s">
        <v>173</v>
      </c>
      <c r="CX13" s="7">
        <v>15364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QS Yunus 40,41,QS An Nisa :59,Al Maidah :32, Iman Kepada Rasul2 Allah, Hormad dan patuh kpd orang tua dan guru, Perkembangan Islam pd ms Modern, Masih perlu peningkatan pemahaman Prinsip dan praktek ekonomi dalam Islam.</v>
      </c>
    </row>
    <row r="14" spans="1:110" ht="15" x14ac:dyDescent="0.3">
      <c r="A14" s="8">
        <v>4</v>
      </c>
      <c r="B14" s="8">
        <v>144536</v>
      </c>
      <c r="C14" s="8" t="s">
        <v>136</v>
      </c>
      <c r="D14" s="8">
        <f t="shared" si="0"/>
        <v>94</v>
      </c>
      <c r="E14" s="13" t="str">
        <f t="shared" si="1"/>
        <v>A</v>
      </c>
      <c r="F14" s="17">
        <f t="shared" si="2"/>
        <v>92</v>
      </c>
      <c r="G14" s="13" t="str">
        <f t="shared" si="3"/>
        <v>A</v>
      </c>
      <c r="H14" s="13" t="str">
        <f t="shared" si="4"/>
        <v xml:space="preserve">Memiliki kemampuan pemahaman  QS Yunus 40,41,QS An Nisa :59,Al Maidah :32, Iman Kepada Rasul2 Allah, Hormad dan patuh kpd orang tua dan guru, Prinsip dan praktek ekonomi dalam Islam, Perkembangan Islam pd ms Modern, </v>
      </c>
      <c r="I14" s="8">
        <f t="shared" si="5"/>
        <v>92</v>
      </c>
      <c r="J14" s="13" t="str">
        <f t="shared" si="6"/>
        <v>A</v>
      </c>
      <c r="K14" s="20">
        <f t="shared" si="7"/>
        <v>93</v>
      </c>
      <c r="L14" s="13" t="str">
        <f t="shared" si="8"/>
        <v>A</v>
      </c>
      <c r="M14"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4" s="7"/>
      <c r="O14" s="60">
        <v>90</v>
      </c>
      <c r="P14" s="60">
        <v>95</v>
      </c>
      <c r="Q14" s="2"/>
      <c r="R14" s="60"/>
      <c r="S14" s="60"/>
      <c r="T14" s="2">
        <v>90</v>
      </c>
      <c r="U14" s="60">
        <v>95</v>
      </c>
      <c r="V14" s="60"/>
      <c r="W14" s="2"/>
      <c r="X14" s="60">
        <v>100</v>
      </c>
      <c r="Y14" s="60"/>
      <c r="Z14" s="2"/>
      <c r="AA14" s="60">
        <v>94</v>
      </c>
      <c r="AB14" s="60"/>
      <c r="AC14" s="2"/>
      <c r="AD14" s="29">
        <f t="shared" si="10"/>
        <v>94</v>
      </c>
      <c r="AE14" s="60"/>
      <c r="AF14" s="60">
        <v>95</v>
      </c>
      <c r="AG14" s="2"/>
      <c r="AH14" s="60">
        <v>90</v>
      </c>
      <c r="AI14" s="60"/>
      <c r="AJ14" s="2">
        <v>85</v>
      </c>
      <c r="AK14" s="60">
        <v>90</v>
      </c>
      <c r="AL14" s="60"/>
      <c r="AM14" s="2">
        <v>90</v>
      </c>
      <c r="AN14" s="60">
        <v>90</v>
      </c>
      <c r="AO14" s="60"/>
      <c r="AP14" s="2"/>
      <c r="AQ14" s="60"/>
      <c r="AR14" s="60"/>
      <c r="AS14" s="2"/>
      <c r="AT14" s="60">
        <v>97.5</v>
      </c>
      <c r="AU14" s="32">
        <f>IF($T$7=12,IF(SUM(O14:AC14,AE12:AS12)&gt;0,AVERAGE(O14:AC14,AE14:AT14),""),IF(AT14="","",AVERAGE(O14:AC14,AE14:AT14)))</f>
        <v>92.42307692307692</v>
      </c>
      <c r="AV14" s="33">
        <f t="shared" si="11"/>
        <v>92</v>
      </c>
      <c r="AW14" s="36"/>
      <c r="AX14" s="60">
        <v>90</v>
      </c>
      <c r="AY14" s="60"/>
      <c r="AZ14" s="2"/>
      <c r="BA14" s="60"/>
      <c r="BB14" s="60">
        <v>95</v>
      </c>
      <c r="BC14" s="2"/>
      <c r="BD14" s="60"/>
      <c r="BE14" s="60"/>
      <c r="BF14" s="2">
        <v>90</v>
      </c>
      <c r="BG14" s="60"/>
      <c r="BH14" s="60"/>
      <c r="BI14" s="2"/>
      <c r="BJ14" s="60"/>
      <c r="BK14" s="60"/>
      <c r="BL14" s="2"/>
      <c r="BM14" s="29">
        <f t="shared" si="12"/>
        <v>90</v>
      </c>
      <c r="BN14" s="29">
        <f t="shared" si="13"/>
        <v>95</v>
      </c>
      <c r="BO14" s="29">
        <f t="shared" si="14"/>
        <v>90</v>
      </c>
      <c r="BP14" s="29" t="str">
        <f t="shared" si="15"/>
        <v/>
      </c>
      <c r="BQ14" s="29" t="str">
        <f t="shared" si="16"/>
        <v/>
      </c>
      <c r="BR14" s="29">
        <f t="shared" si="17"/>
        <v>92</v>
      </c>
      <c r="BS14" s="60">
        <v>90</v>
      </c>
      <c r="BT14" s="60"/>
      <c r="BU14" s="2"/>
      <c r="BV14" s="60"/>
      <c r="BW14" s="60">
        <v>95</v>
      </c>
      <c r="BX14" s="2"/>
      <c r="BY14" s="60"/>
      <c r="BZ14" s="60"/>
      <c r="CA14" s="2">
        <v>95</v>
      </c>
      <c r="CB14" s="60"/>
      <c r="CC14" s="60"/>
      <c r="CD14" s="2"/>
      <c r="CE14" s="60"/>
      <c r="CF14" s="60"/>
      <c r="CG14" s="2"/>
      <c r="CH14" s="29">
        <f t="shared" si="18"/>
        <v>90</v>
      </c>
      <c r="CI14" s="29">
        <f t="shared" si="19"/>
        <v>95</v>
      </c>
      <c r="CJ14" s="29">
        <f t="shared" si="20"/>
        <v>95</v>
      </c>
      <c r="CK14" s="29" t="str">
        <f t="shared" si="21"/>
        <v/>
      </c>
      <c r="CL14" s="29" t="str">
        <f t="shared" si="22"/>
        <v/>
      </c>
      <c r="CM14" s="32">
        <f t="shared" si="23"/>
        <v>93</v>
      </c>
      <c r="CN14" s="33">
        <f t="shared" si="24"/>
        <v>93</v>
      </c>
      <c r="CO14" s="36"/>
      <c r="CP14" s="60">
        <v>11</v>
      </c>
      <c r="CQ14" s="47" t="str">
        <f t="shared" si="25"/>
        <v xml:space="preserve">Memiliki kemampuan pemahaman  QS Yunus 40,41,QS An Nisa :59,Al Maidah :32, Iman Kepada Rasul2 Allah, Hormad dan patuh kpd orang tua dan guru, Prinsip dan praktek ekonomi dalam Islam, Perkembangan Islam pd ms Modern, </v>
      </c>
      <c r="CR14" s="36"/>
      <c r="CS14" s="60">
        <v>11</v>
      </c>
      <c r="CT14"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4" s="7"/>
      <c r="CV14" s="49">
        <v>5</v>
      </c>
      <c r="CW14" s="60" t="s">
        <v>174</v>
      </c>
      <c r="CX14" s="7">
        <v>15365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QS Yunus 40,41,QS An Nisa :59,Al Maidah :32, Iman Kepada Rasul2 Allah, Hormad dan patuh kpd orang tua dan guru, Prinsip dan praktek ekonomi dalam Islam, Masih perlu peningkatan pemahaman Perkembangan Islam pd ms Modern.</v>
      </c>
    </row>
    <row r="15" spans="1:110" ht="15" x14ac:dyDescent="0.3">
      <c r="A15" s="8">
        <v>5</v>
      </c>
      <c r="B15" s="8">
        <v>144552</v>
      </c>
      <c r="C15" s="8" t="s">
        <v>137</v>
      </c>
      <c r="D15" s="8">
        <f t="shared" si="0"/>
        <v>92</v>
      </c>
      <c r="E15" s="13" t="str">
        <f t="shared" si="1"/>
        <v>A</v>
      </c>
      <c r="F15" s="17">
        <f t="shared" si="2"/>
        <v>93</v>
      </c>
      <c r="G15" s="13" t="str">
        <f t="shared" si="3"/>
        <v>A</v>
      </c>
      <c r="H15" s="13" t="str">
        <f t="shared" si="4"/>
        <v xml:space="preserve">Memiliki kemampuan pemahaman  QS Yunus 40,41,QS An Nisa :59,Al Maidah :32, Iman Kepada Rasul2 Allah, Hormad dan patuh kpd orang tua dan guru, Prinsip dan praktek ekonomi dalam Islam, Perkembangan Islam pd ms Modern, </v>
      </c>
      <c r="I15" s="8">
        <f t="shared" si="5"/>
        <v>92</v>
      </c>
      <c r="J15" s="13" t="str">
        <f t="shared" si="6"/>
        <v>A</v>
      </c>
      <c r="K15" s="20">
        <f t="shared" si="7"/>
        <v>93</v>
      </c>
      <c r="L15" s="13" t="str">
        <f t="shared" si="8"/>
        <v>A</v>
      </c>
      <c r="M15"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5" s="7"/>
      <c r="O15" s="60">
        <v>90</v>
      </c>
      <c r="P15" s="60">
        <v>95</v>
      </c>
      <c r="Q15" s="2"/>
      <c r="R15" s="60"/>
      <c r="S15" s="60"/>
      <c r="T15" s="2">
        <v>85</v>
      </c>
      <c r="U15" s="60">
        <v>90</v>
      </c>
      <c r="V15" s="60"/>
      <c r="W15" s="2"/>
      <c r="X15" s="60">
        <v>95</v>
      </c>
      <c r="Y15" s="60"/>
      <c r="Z15" s="2"/>
      <c r="AA15" s="60">
        <v>94</v>
      </c>
      <c r="AB15" s="60"/>
      <c r="AC15" s="2"/>
      <c r="AD15" s="29">
        <f t="shared" si="10"/>
        <v>92</v>
      </c>
      <c r="AE15" s="60"/>
      <c r="AF15" s="60">
        <v>95</v>
      </c>
      <c r="AG15" s="2"/>
      <c r="AH15" s="60">
        <v>90</v>
      </c>
      <c r="AI15" s="60"/>
      <c r="AJ15" s="2">
        <v>95</v>
      </c>
      <c r="AK15" s="60">
        <v>95</v>
      </c>
      <c r="AL15" s="60"/>
      <c r="AM15" s="2">
        <v>95</v>
      </c>
      <c r="AN15" s="60">
        <v>95</v>
      </c>
      <c r="AO15" s="60"/>
      <c r="AP15" s="2"/>
      <c r="AQ15" s="60"/>
      <c r="AR15" s="60"/>
      <c r="AS15" s="2"/>
      <c r="AT15" s="60">
        <v>97.5</v>
      </c>
      <c r="AU15" s="32">
        <f>IF($T$7=12,IF(SUM(O15:AC15,AE12:AS12)&gt;0,AVERAGE(O15:AC15,AE15:AT15),""),IF(AT15="","",AVERAGE(O15:AC15,AE15:AT15)))</f>
        <v>93.192307692307693</v>
      </c>
      <c r="AV15" s="33">
        <f t="shared" si="11"/>
        <v>93</v>
      </c>
      <c r="AW15" s="36"/>
      <c r="AX15" s="60">
        <v>90</v>
      </c>
      <c r="AY15" s="60"/>
      <c r="AZ15" s="2"/>
      <c r="BA15" s="60"/>
      <c r="BB15" s="60">
        <v>95</v>
      </c>
      <c r="BC15" s="2"/>
      <c r="BD15" s="60"/>
      <c r="BE15" s="60"/>
      <c r="BF15" s="2">
        <v>90</v>
      </c>
      <c r="BG15" s="60"/>
      <c r="BH15" s="60"/>
      <c r="BI15" s="2"/>
      <c r="BJ15" s="60"/>
      <c r="BK15" s="60"/>
      <c r="BL15" s="2"/>
      <c r="BM15" s="29">
        <f t="shared" si="12"/>
        <v>90</v>
      </c>
      <c r="BN15" s="29">
        <f t="shared" si="13"/>
        <v>95</v>
      </c>
      <c r="BO15" s="29">
        <f t="shared" si="14"/>
        <v>90</v>
      </c>
      <c r="BP15" s="29" t="str">
        <f t="shared" si="15"/>
        <v/>
      </c>
      <c r="BQ15" s="29" t="str">
        <f t="shared" si="16"/>
        <v/>
      </c>
      <c r="BR15" s="29">
        <f t="shared" si="17"/>
        <v>92</v>
      </c>
      <c r="BS15" s="60">
        <v>90</v>
      </c>
      <c r="BT15" s="60"/>
      <c r="BU15" s="2"/>
      <c r="BV15" s="60"/>
      <c r="BW15" s="60">
        <v>95</v>
      </c>
      <c r="BX15" s="2"/>
      <c r="BY15" s="60"/>
      <c r="BZ15" s="60"/>
      <c r="CA15" s="2">
        <v>95</v>
      </c>
      <c r="CB15" s="60"/>
      <c r="CC15" s="60"/>
      <c r="CD15" s="2"/>
      <c r="CE15" s="60"/>
      <c r="CF15" s="60"/>
      <c r="CG15" s="2"/>
      <c r="CH15" s="29">
        <f t="shared" si="18"/>
        <v>90</v>
      </c>
      <c r="CI15" s="29">
        <f t="shared" si="19"/>
        <v>95</v>
      </c>
      <c r="CJ15" s="29">
        <f t="shared" si="20"/>
        <v>95</v>
      </c>
      <c r="CK15" s="29" t="str">
        <f t="shared" si="21"/>
        <v/>
      </c>
      <c r="CL15" s="29" t="str">
        <f t="shared" si="22"/>
        <v/>
      </c>
      <c r="CM15" s="32">
        <f t="shared" si="23"/>
        <v>93</v>
      </c>
      <c r="CN15" s="33">
        <f t="shared" si="24"/>
        <v>93</v>
      </c>
      <c r="CO15" s="36"/>
      <c r="CP15" s="60">
        <v>11</v>
      </c>
      <c r="CQ15" s="47" t="str">
        <f t="shared" si="25"/>
        <v xml:space="preserve">Memiliki kemampuan pemahaman  QS Yunus 40,41,QS An Nisa :59,Al Maidah :32, Iman Kepada Rasul2 Allah, Hormad dan patuh kpd orang tua dan guru, Prinsip dan praktek ekonomi dalam Islam, Perkembangan Islam pd ms Modern, </v>
      </c>
      <c r="CR15" s="36"/>
      <c r="CS15" s="60">
        <v>11</v>
      </c>
      <c r="CT15"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5" s="7"/>
      <c r="CV15" s="49">
        <v>6</v>
      </c>
      <c r="CW15" s="60"/>
      <c r="CX15" s="7">
        <v>15366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QS Yunus 40,41,QS An Nisa :59,Al Maidah :32, Iman Kepada Rasul2 Allah, Hormad dan patuh kpd orang tua dan guru, Prinsip dan praktek ekonomi dalam Islam, Perkembangan Islam pd ms Modern, </v>
      </c>
    </row>
    <row r="16" spans="1:110" ht="15" x14ac:dyDescent="0.3">
      <c r="A16" s="8">
        <v>6</v>
      </c>
      <c r="B16" s="8">
        <v>144568</v>
      </c>
      <c r="C16" s="8" t="s">
        <v>138</v>
      </c>
      <c r="D16" s="8">
        <f t="shared" si="0"/>
        <v>87</v>
      </c>
      <c r="E16" s="13" t="str">
        <f t="shared" si="1"/>
        <v>B</v>
      </c>
      <c r="F16" s="17">
        <f t="shared" si="2"/>
        <v>90</v>
      </c>
      <c r="G16" s="13" t="str">
        <f t="shared" si="3"/>
        <v>A</v>
      </c>
      <c r="H16" s="13" t="str">
        <f t="shared" si="4"/>
        <v xml:space="preserve">Memiliki kemampuan pemahaman  QS Yunus 40,41,QS An Nisa :59,Al Maidah :32, Iman Kepada Rasul2 Allah, Hormad dan patuh kpd orang tua dan guru, Prinsip dan praktek ekonomi dalam Islam, Perkembangan Islam pd ms Modern, </v>
      </c>
      <c r="I16" s="8">
        <f t="shared" si="5"/>
        <v>80</v>
      </c>
      <c r="J16" s="13" t="str">
        <f t="shared" si="6"/>
        <v>B</v>
      </c>
      <c r="K16" s="20">
        <f t="shared" si="7"/>
        <v>90</v>
      </c>
      <c r="L16" s="13" t="str">
        <f t="shared" si="8"/>
        <v>A</v>
      </c>
      <c r="M16"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6" s="7"/>
      <c r="O16" s="60">
        <v>75</v>
      </c>
      <c r="P16" s="60">
        <v>80</v>
      </c>
      <c r="Q16" s="2"/>
      <c r="R16" s="60"/>
      <c r="S16" s="60"/>
      <c r="T16" s="2">
        <v>95</v>
      </c>
      <c r="U16" s="60">
        <v>90</v>
      </c>
      <c r="V16" s="60"/>
      <c r="W16" s="2"/>
      <c r="X16" s="60">
        <v>85</v>
      </c>
      <c r="Y16" s="60"/>
      <c r="Z16" s="2"/>
      <c r="AA16" s="60">
        <v>94</v>
      </c>
      <c r="AB16" s="60"/>
      <c r="AC16" s="2"/>
      <c r="AD16" s="29">
        <f t="shared" si="10"/>
        <v>87</v>
      </c>
      <c r="AE16" s="60"/>
      <c r="AF16" s="60">
        <v>95</v>
      </c>
      <c r="AG16" s="2"/>
      <c r="AH16" s="60">
        <v>90</v>
      </c>
      <c r="AI16" s="60"/>
      <c r="AJ16" s="2">
        <v>95</v>
      </c>
      <c r="AK16" s="60">
        <v>95</v>
      </c>
      <c r="AL16" s="60"/>
      <c r="AM16" s="2">
        <v>95</v>
      </c>
      <c r="AN16" s="60">
        <v>95</v>
      </c>
      <c r="AO16" s="60"/>
      <c r="AP16" s="2"/>
      <c r="AQ16" s="60"/>
      <c r="AR16" s="60"/>
      <c r="AS16" s="2"/>
      <c r="AT16" s="60">
        <v>90</v>
      </c>
      <c r="AU16" s="32">
        <f>IF($T$7=12,IF(SUM(O16:AC16,AE12:AS12)&gt;0,AVERAGE(O16:AC16,AE16:AT16),""),IF(AT16="","",AVERAGE(O16:AC16,AE16:AT16)))</f>
        <v>90.307692307692307</v>
      </c>
      <c r="AV16" s="33">
        <f t="shared" si="11"/>
        <v>90</v>
      </c>
      <c r="AW16" s="36"/>
      <c r="AX16" s="60">
        <v>75</v>
      </c>
      <c r="AY16" s="60"/>
      <c r="AZ16" s="2"/>
      <c r="BA16" s="60"/>
      <c r="BB16" s="60">
        <v>80</v>
      </c>
      <c r="BC16" s="2"/>
      <c r="BD16" s="60"/>
      <c r="BE16" s="60"/>
      <c r="BF16" s="2">
        <v>85</v>
      </c>
      <c r="BG16" s="60"/>
      <c r="BH16" s="60"/>
      <c r="BI16" s="2"/>
      <c r="BJ16" s="60"/>
      <c r="BK16" s="60"/>
      <c r="BL16" s="2"/>
      <c r="BM16" s="29">
        <f t="shared" si="12"/>
        <v>75</v>
      </c>
      <c r="BN16" s="29">
        <f t="shared" si="13"/>
        <v>80</v>
      </c>
      <c r="BO16" s="29">
        <f t="shared" si="14"/>
        <v>85</v>
      </c>
      <c r="BP16" s="29" t="str">
        <f t="shared" si="15"/>
        <v/>
      </c>
      <c r="BQ16" s="29" t="str">
        <f t="shared" si="16"/>
        <v/>
      </c>
      <c r="BR16" s="29">
        <f t="shared" si="17"/>
        <v>80</v>
      </c>
      <c r="BS16" s="60">
        <v>90</v>
      </c>
      <c r="BT16" s="60"/>
      <c r="BU16" s="2"/>
      <c r="BV16" s="60"/>
      <c r="BW16" s="60">
        <v>95</v>
      </c>
      <c r="BX16" s="2"/>
      <c r="BY16" s="60"/>
      <c r="BZ16" s="60"/>
      <c r="CA16" s="2">
        <v>95</v>
      </c>
      <c r="CB16" s="60"/>
      <c r="CC16" s="60"/>
      <c r="CD16" s="2"/>
      <c r="CE16" s="60"/>
      <c r="CF16" s="60"/>
      <c r="CG16" s="2"/>
      <c r="CH16" s="29">
        <f t="shared" si="18"/>
        <v>90</v>
      </c>
      <c r="CI16" s="29">
        <f t="shared" si="19"/>
        <v>95</v>
      </c>
      <c r="CJ16" s="29">
        <f t="shared" si="20"/>
        <v>95</v>
      </c>
      <c r="CK16" s="29" t="str">
        <f t="shared" si="21"/>
        <v/>
      </c>
      <c r="CL16" s="29" t="str">
        <f t="shared" si="22"/>
        <v/>
      </c>
      <c r="CM16" s="32">
        <f t="shared" si="23"/>
        <v>90</v>
      </c>
      <c r="CN16" s="33">
        <f t="shared" si="24"/>
        <v>90</v>
      </c>
      <c r="CO16" s="36"/>
      <c r="CP16" s="60">
        <v>11</v>
      </c>
      <c r="CQ16" s="47" t="str">
        <f t="shared" si="25"/>
        <v xml:space="preserve">Memiliki kemampuan pemahaman  QS Yunus 40,41,QS An Nisa :59,Al Maidah :32, Iman Kepada Rasul2 Allah, Hormad dan patuh kpd orang tua dan guru, Prinsip dan praktek ekonomi dalam Islam, Perkembangan Islam pd ms Modern, </v>
      </c>
      <c r="CR16" s="36"/>
      <c r="CS16" s="60">
        <v>11</v>
      </c>
      <c r="CT16"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6" s="7"/>
      <c r="CV16" s="49">
        <v>7</v>
      </c>
      <c r="CW16" s="60"/>
      <c r="CX16" s="7">
        <v>15367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QS Yunus 40,41,QS An Nisa :59,Al Maidah :32, Iman Kepada Rasul2 Allah, Hormad dan patuh kpd orang tua dan guru, Prinsip dan praktek ekonomi dalam Islam, Perkembangan Islam pd ms Modern, </v>
      </c>
    </row>
    <row r="17" spans="1:110" ht="15" x14ac:dyDescent="0.3">
      <c r="A17" s="8">
        <v>7</v>
      </c>
      <c r="B17" s="8">
        <v>144584</v>
      </c>
      <c r="C17" s="8" t="s">
        <v>139</v>
      </c>
      <c r="D17" s="8">
        <f t="shared" si="0"/>
        <v>90</v>
      </c>
      <c r="E17" s="13" t="str">
        <f t="shared" si="1"/>
        <v>A</v>
      </c>
      <c r="F17" s="17">
        <f t="shared" si="2"/>
        <v>91</v>
      </c>
      <c r="G17" s="13" t="str">
        <f t="shared" si="3"/>
        <v>A</v>
      </c>
      <c r="H17" s="13" t="str">
        <f t="shared" si="4"/>
        <v xml:space="preserve">Memiliki kemampuan pemahaman  QS Yunus 40,41,QS An Nisa :59,Al Maidah :32, Iman Kepada Rasul2 Allah, Hormad dan patuh kpd orang tua dan guru, Prinsip dan praktek ekonomi dalam Islam, Perkembangan Islam pd ms Modern, </v>
      </c>
      <c r="I17" s="8">
        <f t="shared" si="5"/>
        <v>87</v>
      </c>
      <c r="J17" s="13" t="str">
        <f t="shared" si="6"/>
        <v>B</v>
      </c>
      <c r="K17" s="20">
        <f t="shared" si="7"/>
        <v>90</v>
      </c>
      <c r="L17" s="13" t="str">
        <f t="shared" si="8"/>
        <v>A</v>
      </c>
      <c r="M17"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7" s="7"/>
      <c r="O17" s="60">
        <v>85</v>
      </c>
      <c r="P17" s="60">
        <v>95</v>
      </c>
      <c r="Q17" s="2"/>
      <c r="R17" s="60"/>
      <c r="S17" s="60"/>
      <c r="T17" s="2">
        <v>85</v>
      </c>
      <c r="U17" s="60">
        <v>85</v>
      </c>
      <c r="V17" s="60"/>
      <c r="W17" s="2"/>
      <c r="X17" s="60">
        <v>95</v>
      </c>
      <c r="Y17" s="60"/>
      <c r="Z17" s="2"/>
      <c r="AA17" s="60">
        <v>94</v>
      </c>
      <c r="AB17" s="60"/>
      <c r="AC17" s="2"/>
      <c r="AD17" s="29">
        <f t="shared" si="10"/>
        <v>90</v>
      </c>
      <c r="AE17" s="60"/>
      <c r="AF17" s="60">
        <v>95</v>
      </c>
      <c r="AG17" s="2"/>
      <c r="AH17" s="60">
        <v>90</v>
      </c>
      <c r="AI17" s="60"/>
      <c r="AJ17" s="2">
        <v>90</v>
      </c>
      <c r="AK17" s="60">
        <v>85</v>
      </c>
      <c r="AL17" s="60"/>
      <c r="AM17" s="2">
        <v>90</v>
      </c>
      <c r="AN17" s="60">
        <v>90</v>
      </c>
      <c r="AO17" s="60"/>
      <c r="AP17" s="2"/>
      <c r="AQ17" s="60"/>
      <c r="AR17" s="60"/>
      <c r="AS17" s="2"/>
      <c r="AT17" s="60">
        <v>100</v>
      </c>
      <c r="AU17" s="32">
        <f>IF($T$7=12,IF(SUM(O17:AC17,AE12:AS12)&gt;0,AVERAGE(O17:AC17,AE17:AT17),""),IF(AT17="","",AVERAGE(O17:AC17,AE17:AT17)))</f>
        <v>90.692307692307693</v>
      </c>
      <c r="AV17" s="33">
        <f t="shared" si="11"/>
        <v>91</v>
      </c>
      <c r="AW17" s="36"/>
      <c r="AX17" s="60">
        <v>85</v>
      </c>
      <c r="AY17" s="60"/>
      <c r="AZ17" s="2"/>
      <c r="BA17" s="60"/>
      <c r="BB17" s="60">
        <v>90</v>
      </c>
      <c r="BC17" s="2"/>
      <c r="BD17" s="60"/>
      <c r="BE17" s="60"/>
      <c r="BF17" s="2">
        <v>85</v>
      </c>
      <c r="BG17" s="60"/>
      <c r="BH17" s="60"/>
      <c r="BI17" s="2"/>
      <c r="BJ17" s="60"/>
      <c r="BK17" s="60"/>
      <c r="BL17" s="2"/>
      <c r="BM17" s="29">
        <f t="shared" si="12"/>
        <v>85</v>
      </c>
      <c r="BN17" s="29">
        <f t="shared" si="13"/>
        <v>90</v>
      </c>
      <c r="BO17" s="29">
        <f t="shared" si="14"/>
        <v>85</v>
      </c>
      <c r="BP17" s="29" t="str">
        <f t="shared" si="15"/>
        <v/>
      </c>
      <c r="BQ17" s="29" t="str">
        <f t="shared" si="16"/>
        <v/>
      </c>
      <c r="BR17" s="29">
        <f t="shared" si="17"/>
        <v>87</v>
      </c>
      <c r="BS17" s="60">
        <v>90</v>
      </c>
      <c r="BT17" s="60"/>
      <c r="BU17" s="2"/>
      <c r="BV17" s="60"/>
      <c r="BW17" s="60">
        <v>93</v>
      </c>
      <c r="BX17" s="2"/>
      <c r="BY17" s="60"/>
      <c r="BZ17" s="60"/>
      <c r="CA17" s="2">
        <v>90</v>
      </c>
      <c r="CB17" s="60"/>
      <c r="CC17" s="60"/>
      <c r="CD17" s="2"/>
      <c r="CE17" s="60"/>
      <c r="CF17" s="60"/>
      <c r="CG17" s="2"/>
      <c r="CH17" s="29">
        <f t="shared" si="18"/>
        <v>90</v>
      </c>
      <c r="CI17" s="29">
        <f t="shared" si="19"/>
        <v>93</v>
      </c>
      <c r="CJ17" s="29">
        <f t="shared" si="20"/>
        <v>90</v>
      </c>
      <c r="CK17" s="29" t="str">
        <f t="shared" si="21"/>
        <v/>
      </c>
      <c r="CL17" s="29" t="str">
        <f t="shared" si="22"/>
        <v/>
      </c>
      <c r="CM17" s="32">
        <f t="shared" si="23"/>
        <v>90</v>
      </c>
      <c r="CN17" s="33">
        <f t="shared" si="24"/>
        <v>90</v>
      </c>
      <c r="CO17" s="36"/>
      <c r="CP17" s="60">
        <v>11</v>
      </c>
      <c r="CQ17" s="47" t="str">
        <f t="shared" si="25"/>
        <v xml:space="preserve">Memiliki kemampuan pemahaman  QS Yunus 40,41,QS An Nisa :59,Al Maidah :32, Iman Kepada Rasul2 Allah, Hormad dan patuh kpd orang tua dan guru, Prinsip dan praktek ekonomi dalam Islam, Perkembangan Islam pd ms Modern, </v>
      </c>
      <c r="CR17" s="36"/>
      <c r="CS17" s="60">
        <v>11</v>
      </c>
      <c r="CT17"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7" s="7"/>
      <c r="CV17" s="49">
        <v>8</v>
      </c>
      <c r="CW17" s="60"/>
      <c r="CX17" s="7">
        <v>15368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QS Yunus 40,41,QS An Nisa :59,Al Maidah :32, Iman Kepada Rasul2 Allah, Hormad dan patuh kpd orang tua dan guru, Prinsip dan praktek ekonomi dalam Islam, Perkembangan Islam pd ms Modern, </v>
      </c>
    </row>
    <row r="18" spans="1:110" ht="15" x14ac:dyDescent="0.3">
      <c r="A18" s="8">
        <v>8</v>
      </c>
      <c r="B18" s="8">
        <v>144600</v>
      </c>
      <c r="C18" s="8" t="s">
        <v>140</v>
      </c>
      <c r="D18" s="8">
        <f t="shared" si="0"/>
        <v>88</v>
      </c>
      <c r="E18" s="13" t="str">
        <f t="shared" si="1"/>
        <v>B</v>
      </c>
      <c r="F18" s="17">
        <f t="shared" si="2"/>
        <v>89</v>
      </c>
      <c r="G18" s="13" t="str">
        <f t="shared" si="3"/>
        <v>B</v>
      </c>
      <c r="H18" s="13" t="str">
        <f t="shared" si="4"/>
        <v xml:space="preserve">Memiliki kemampuan pemahaman  QS Yunus 40,41,QS An Nisa :59,Al Maidah :32, Iman Kepada Rasul2 Allah, Hormad dan patuh kpd orang tua dan guru, Prinsip dan praktek ekonomi dalam Islam, Perkembangan Islam pd ms Modern, </v>
      </c>
      <c r="I18" s="8">
        <f t="shared" si="5"/>
        <v>87</v>
      </c>
      <c r="J18" s="13" t="str">
        <f t="shared" si="6"/>
        <v>B</v>
      </c>
      <c r="K18" s="20">
        <f t="shared" si="7"/>
        <v>90</v>
      </c>
      <c r="L18" s="13" t="str">
        <f t="shared" si="8"/>
        <v>A</v>
      </c>
      <c r="M18"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8" s="7"/>
      <c r="O18" s="60">
        <v>85</v>
      </c>
      <c r="P18" s="60">
        <v>90</v>
      </c>
      <c r="Q18" s="2"/>
      <c r="R18" s="60"/>
      <c r="S18" s="60"/>
      <c r="T18" s="2">
        <v>95</v>
      </c>
      <c r="U18" s="60">
        <v>85</v>
      </c>
      <c r="V18" s="60"/>
      <c r="W18" s="2"/>
      <c r="X18" s="60">
        <v>85</v>
      </c>
      <c r="Y18" s="60"/>
      <c r="Z18" s="2"/>
      <c r="AA18" s="60">
        <v>86</v>
      </c>
      <c r="AB18" s="60"/>
      <c r="AC18" s="2"/>
      <c r="AD18" s="29">
        <f t="shared" si="10"/>
        <v>88</v>
      </c>
      <c r="AE18" s="60"/>
      <c r="AF18" s="60">
        <v>95</v>
      </c>
      <c r="AG18" s="2"/>
      <c r="AH18" s="60">
        <v>90</v>
      </c>
      <c r="AI18" s="60"/>
      <c r="AJ18" s="2">
        <v>95</v>
      </c>
      <c r="AK18" s="60">
        <v>85</v>
      </c>
      <c r="AL18" s="60"/>
      <c r="AM18" s="2">
        <v>95</v>
      </c>
      <c r="AN18" s="60">
        <v>90</v>
      </c>
      <c r="AO18" s="60"/>
      <c r="AP18" s="2"/>
      <c r="AQ18" s="60"/>
      <c r="AR18" s="60"/>
      <c r="AS18" s="2"/>
      <c r="AT18" s="60">
        <v>77.5</v>
      </c>
      <c r="AU18" s="32">
        <f>IF($T$7=12,IF(SUM(O18:AC18,AE12:AS12)&gt;0,AVERAGE(O18:AC18,AE18:AT18),""),IF(AT18="","",AVERAGE(O18:AC18,AE18:AT18)))</f>
        <v>88.730769230769226</v>
      </c>
      <c r="AV18" s="33">
        <f t="shared" si="11"/>
        <v>89</v>
      </c>
      <c r="AW18" s="36"/>
      <c r="AX18" s="60">
        <v>85</v>
      </c>
      <c r="AY18" s="60"/>
      <c r="AZ18" s="2"/>
      <c r="BA18" s="60"/>
      <c r="BB18" s="60">
        <v>90</v>
      </c>
      <c r="BC18" s="2"/>
      <c r="BD18" s="60"/>
      <c r="BE18" s="60"/>
      <c r="BF18" s="2">
        <v>85</v>
      </c>
      <c r="BG18" s="60"/>
      <c r="BH18" s="60"/>
      <c r="BI18" s="2"/>
      <c r="BJ18" s="60"/>
      <c r="BK18" s="60"/>
      <c r="BL18" s="2"/>
      <c r="BM18" s="29">
        <f t="shared" si="12"/>
        <v>85</v>
      </c>
      <c r="BN18" s="29">
        <f t="shared" si="13"/>
        <v>90</v>
      </c>
      <c r="BO18" s="29">
        <f t="shared" si="14"/>
        <v>85</v>
      </c>
      <c r="BP18" s="29" t="str">
        <f t="shared" si="15"/>
        <v/>
      </c>
      <c r="BQ18" s="29" t="str">
        <f t="shared" si="16"/>
        <v/>
      </c>
      <c r="BR18" s="29">
        <f t="shared" si="17"/>
        <v>87</v>
      </c>
      <c r="BS18" s="60">
        <v>85</v>
      </c>
      <c r="BT18" s="60"/>
      <c r="BU18" s="2"/>
      <c r="BV18" s="60"/>
      <c r="BW18" s="60">
        <v>93</v>
      </c>
      <c r="BX18" s="2"/>
      <c r="BY18" s="60"/>
      <c r="BZ18" s="60"/>
      <c r="CA18" s="2">
        <v>95</v>
      </c>
      <c r="CB18" s="60"/>
      <c r="CC18" s="60"/>
      <c r="CD18" s="2"/>
      <c r="CE18" s="60"/>
      <c r="CF18" s="60"/>
      <c r="CG18" s="2"/>
      <c r="CH18" s="29">
        <f t="shared" si="18"/>
        <v>85</v>
      </c>
      <c r="CI18" s="29">
        <f t="shared" si="19"/>
        <v>93</v>
      </c>
      <c r="CJ18" s="29">
        <f t="shared" si="20"/>
        <v>95</v>
      </c>
      <c r="CK18" s="29" t="str">
        <f t="shared" si="21"/>
        <v/>
      </c>
      <c r="CL18" s="29" t="str">
        <f t="shared" si="22"/>
        <v/>
      </c>
      <c r="CM18" s="32">
        <f t="shared" si="23"/>
        <v>90</v>
      </c>
      <c r="CN18" s="33">
        <f t="shared" si="24"/>
        <v>90</v>
      </c>
      <c r="CO18" s="36"/>
      <c r="CP18" s="60">
        <v>11</v>
      </c>
      <c r="CQ18" s="47" t="str">
        <f t="shared" si="25"/>
        <v xml:space="preserve">Memiliki kemampuan pemahaman  QS Yunus 40,41,QS An Nisa :59,Al Maidah :32, Iman Kepada Rasul2 Allah, Hormad dan patuh kpd orang tua dan guru, Prinsip dan praktek ekonomi dalam Islam, Perkembangan Islam pd ms Modern, </v>
      </c>
      <c r="CR18" s="36"/>
      <c r="CS18" s="60">
        <v>11</v>
      </c>
      <c r="CT18"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8" s="7"/>
      <c r="CV18" s="49">
        <v>9</v>
      </c>
      <c r="CW18" s="60"/>
      <c r="CX18" s="7">
        <v>15369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QS Yunus 40,41,QS An Nisa :59,Al Maidah :32, Iman Kepada Rasul2 Allah, Hormad dan patuh kpd orang tua dan guru, Prinsip dan praktek ekonomi dalam Islam, Perkembangan Islam pd ms Modern, </v>
      </c>
    </row>
    <row r="19" spans="1:110" ht="15" x14ac:dyDescent="0.3">
      <c r="A19" s="8">
        <v>9</v>
      </c>
      <c r="B19" s="8">
        <v>144616</v>
      </c>
      <c r="C19" s="8" t="s">
        <v>141</v>
      </c>
      <c r="D19" s="8">
        <f t="shared" si="0"/>
        <v>90</v>
      </c>
      <c r="E19" s="13" t="str">
        <f t="shared" si="1"/>
        <v>A</v>
      </c>
      <c r="F19" s="17">
        <f t="shared" si="2"/>
        <v>92</v>
      </c>
      <c r="G19" s="13" t="str">
        <f t="shared" si="3"/>
        <v>A</v>
      </c>
      <c r="H19" s="13" t="str">
        <f t="shared" si="4"/>
        <v xml:space="preserve">Memiliki kemampuan pemahaman  QS Yunus 40,41,QS An Nisa :59,Al Maidah :32, Iman Kepada Rasul2 Allah, Hormad dan patuh kpd orang tua dan guru, Prinsip dan praktek ekonomi dalam Islam, Perkembangan Islam pd ms Modern, </v>
      </c>
      <c r="I19" s="8">
        <f t="shared" si="5"/>
        <v>92</v>
      </c>
      <c r="J19" s="13" t="str">
        <f t="shared" si="6"/>
        <v>A</v>
      </c>
      <c r="K19" s="20">
        <f t="shared" si="7"/>
        <v>93</v>
      </c>
      <c r="L19" s="13" t="str">
        <f t="shared" si="8"/>
        <v>A</v>
      </c>
      <c r="M19"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19" s="7"/>
      <c r="O19" s="60">
        <v>90</v>
      </c>
      <c r="P19" s="60">
        <v>95</v>
      </c>
      <c r="Q19" s="2"/>
      <c r="R19" s="60"/>
      <c r="S19" s="60"/>
      <c r="T19" s="2">
        <v>90</v>
      </c>
      <c r="U19" s="60">
        <v>90</v>
      </c>
      <c r="V19" s="60"/>
      <c r="W19" s="2"/>
      <c r="X19" s="60">
        <v>85</v>
      </c>
      <c r="Y19" s="60"/>
      <c r="Z19" s="2"/>
      <c r="AA19" s="60">
        <v>92</v>
      </c>
      <c r="AB19" s="60"/>
      <c r="AC19" s="2"/>
      <c r="AD19" s="29">
        <f t="shared" si="10"/>
        <v>90</v>
      </c>
      <c r="AE19" s="60"/>
      <c r="AF19" s="60">
        <v>100</v>
      </c>
      <c r="AG19" s="2"/>
      <c r="AH19" s="60">
        <v>90</v>
      </c>
      <c r="AI19" s="60"/>
      <c r="AJ19" s="2">
        <v>95</v>
      </c>
      <c r="AK19" s="60">
        <v>90</v>
      </c>
      <c r="AL19" s="60"/>
      <c r="AM19" s="2">
        <v>90</v>
      </c>
      <c r="AN19" s="60">
        <v>98</v>
      </c>
      <c r="AO19" s="60"/>
      <c r="AP19" s="2"/>
      <c r="AQ19" s="60"/>
      <c r="AR19" s="60"/>
      <c r="AS19" s="2"/>
      <c r="AT19" s="60">
        <v>92.5</v>
      </c>
      <c r="AU19" s="32">
        <f>IF($T$7=12,IF(SUM(O19:AC19,AE12:AS12)&gt;0,AVERAGE(O19:AC19,AE19:AT19),""),IF(AT19="","",AVERAGE(O19:AC19,AE19:AT19)))</f>
        <v>92.115384615384613</v>
      </c>
      <c r="AV19" s="33">
        <f t="shared" si="11"/>
        <v>92</v>
      </c>
      <c r="AW19" s="36"/>
      <c r="AX19" s="60">
        <v>90</v>
      </c>
      <c r="AY19" s="60"/>
      <c r="AZ19" s="2"/>
      <c r="BA19" s="60"/>
      <c r="BB19" s="60">
        <v>95</v>
      </c>
      <c r="BC19" s="2"/>
      <c r="BD19" s="60"/>
      <c r="BE19" s="60"/>
      <c r="BF19" s="2">
        <v>90</v>
      </c>
      <c r="BG19" s="60"/>
      <c r="BH19" s="60"/>
      <c r="BI19" s="2"/>
      <c r="BJ19" s="60"/>
      <c r="BK19" s="60"/>
      <c r="BL19" s="2"/>
      <c r="BM19" s="29">
        <f t="shared" si="12"/>
        <v>90</v>
      </c>
      <c r="BN19" s="29">
        <f t="shared" si="13"/>
        <v>95</v>
      </c>
      <c r="BO19" s="29">
        <f t="shared" si="14"/>
        <v>90</v>
      </c>
      <c r="BP19" s="29" t="str">
        <f t="shared" si="15"/>
        <v/>
      </c>
      <c r="BQ19" s="29" t="str">
        <f t="shared" si="16"/>
        <v/>
      </c>
      <c r="BR19" s="29">
        <f t="shared" si="17"/>
        <v>92</v>
      </c>
      <c r="BS19" s="60">
        <v>90</v>
      </c>
      <c r="BT19" s="60"/>
      <c r="BU19" s="2"/>
      <c r="BV19" s="60"/>
      <c r="BW19" s="60">
        <v>95</v>
      </c>
      <c r="BX19" s="2"/>
      <c r="BY19" s="60"/>
      <c r="BZ19" s="60"/>
      <c r="CA19" s="2">
        <v>95</v>
      </c>
      <c r="CB19" s="60"/>
      <c r="CC19" s="60"/>
      <c r="CD19" s="2"/>
      <c r="CE19" s="60"/>
      <c r="CF19" s="60"/>
      <c r="CG19" s="2"/>
      <c r="CH19" s="29">
        <f t="shared" si="18"/>
        <v>90</v>
      </c>
      <c r="CI19" s="29">
        <f t="shared" si="19"/>
        <v>95</v>
      </c>
      <c r="CJ19" s="29">
        <f t="shared" si="20"/>
        <v>95</v>
      </c>
      <c r="CK19" s="29" t="str">
        <f t="shared" si="21"/>
        <v/>
      </c>
      <c r="CL19" s="29" t="str">
        <f t="shared" si="22"/>
        <v/>
      </c>
      <c r="CM19" s="32">
        <f t="shared" si="23"/>
        <v>93</v>
      </c>
      <c r="CN19" s="33">
        <f t="shared" si="24"/>
        <v>93</v>
      </c>
      <c r="CO19" s="36"/>
      <c r="CP19" s="60">
        <v>11</v>
      </c>
      <c r="CQ19" s="47" t="str">
        <f t="shared" si="25"/>
        <v xml:space="preserve">Memiliki kemampuan pemahaman  QS Yunus 40,41,QS An Nisa :59,Al Maidah :32, Iman Kepada Rasul2 Allah, Hormad dan patuh kpd orang tua dan guru, Prinsip dan praktek ekonomi dalam Islam, Perkembangan Islam pd ms Modern, </v>
      </c>
      <c r="CR19" s="36"/>
      <c r="CS19" s="60">
        <v>11</v>
      </c>
      <c r="CT19"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19" s="7"/>
      <c r="CV19" s="49">
        <v>10</v>
      </c>
      <c r="CW19" s="60"/>
      <c r="CX19" s="7">
        <v>15370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QS Yunus 40,41,QS An Nisa :59,Al Maidah :32, Iman Kepada Rasul2 Allah, Hormad dan patuh kpd orang tua dan guru, Prinsip dan praktek ekonomi dalam Islam, Perkembangan Islam pd ms Modern, </v>
      </c>
    </row>
    <row r="20" spans="1:110" ht="15" x14ac:dyDescent="0.3">
      <c r="A20" s="8">
        <v>10</v>
      </c>
      <c r="B20" s="8">
        <v>144632</v>
      </c>
      <c r="C20" s="8" t="s">
        <v>142</v>
      </c>
      <c r="D20" s="8">
        <f t="shared" si="0"/>
        <v>90</v>
      </c>
      <c r="E20" s="13" t="str">
        <f t="shared" si="1"/>
        <v>A</v>
      </c>
      <c r="F20" s="17">
        <f t="shared" si="2"/>
        <v>91</v>
      </c>
      <c r="G20" s="13" t="str">
        <f t="shared" si="3"/>
        <v>A</v>
      </c>
      <c r="H20" s="13" t="str">
        <f t="shared" si="4"/>
        <v xml:space="preserve">Memiliki kemampuan pemahaman  QS Yunus 40,41,QS An Nisa :59,Al Maidah :32, Iman Kepada Rasul2 Allah, Hormad dan patuh kpd orang tua dan guru, Prinsip dan praktek ekonomi dalam Islam, Perkembangan Islam pd ms Modern, </v>
      </c>
      <c r="I20" s="8">
        <f t="shared" si="5"/>
        <v>92</v>
      </c>
      <c r="J20" s="13" t="str">
        <f t="shared" si="6"/>
        <v>A</v>
      </c>
      <c r="K20" s="20">
        <f t="shared" si="7"/>
        <v>93</v>
      </c>
      <c r="L20" s="13" t="str">
        <f t="shared" si="8"/>
        <v>A</v>
      </c>
      <c r="M20"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0" s="7"/>
      <c r="O20" s="60">
        <v>90</v>
      </c>
      <c r="P20" s="60">
        <v>85</v>
      </c>
      <c r="Q20" s="2"/>
      <c r="R20" s="60"/>
      <c r="S20" s="60"/>
      <c r="T20" s="2">
        <v>90</v>
      </c>
      <c r="U20" s="60">
        <v>85</v>
      </c>
      <c r="V20" s="60"/>
      <c r="W20" s="2"/>
      <c r="X20" s="60">
        <v>95</v>
      </c>
      <c r="Y20" s="60"/>
      <c r="Z20" s="2"/>
      <c r="AA20" s="60">
        <v>94</v>
      </c>
      <c r="AB20" s="60"/>
      <c r="AC20" s="2"/>
      <c r="AD20" s="29">
        <f t="shared" si="10"/>
        <v>90</v>
      </c>
      <c r="AE20" s="60"/>
      <c r="AF20" s="60">
        <v>100</v>
      </c>
      <c r="AG20" s="2"/>
      <c r="AH20" s="60">
        <v>90</v>
      </c>
      <c r="AI20" s="60"/>
      <c r="AJ20" s="2">
        <v>95</v>
      </c>
      <c r="AK20" s="60">
        <v>90</v>
      </c>
      <c r="AL20" s="60"/>
      <c r="AM20" s="2">
        <v>90</v>
      </c>
      <c r="AN20" s="60">
        <v>90</v>
      </c>
      <c r="AO20" s="60"/>
      <c r="AP20" s="2"/>
      <c r="AQ20" s="60"/>
      <c r="AR20" s="60"/>
      <c r="AS20" s="2"/>
      <c r="AT20" s="60">
        <v>92.5</v>
      </c>
      <c r="AU20" s="32">
        <f>IF($T$7=12,IF(SUM(O20:AC20,AE12:AS12)&gt;0,AVERAGE(O20:AC20,AE20:AT20),""),IF(AT20="","",AVERAGE(O20:AC20,AE20:AT20)))</f>
        <v>91.269230769230774</v>
      </c>
      <c r="AV20" s="33">
        <f t="shared" si="11"/>
        <v>91</v>
      </c>
      <c r="AW20" s="36"/>
      <c r="AX20" s="60">
        <v>90</v>
      </c>
      <c r="AY20" s="60"/>
      <c r="AZ20" s="2"/>
      <c r="BA20" s="60"/>
      <c r="BB20" s="60">
        <v>95</v>
      </c>
      <c r="BC20" s="2"/>
      <c r="BD20" s="60"/>
      <c r="BE20" s="60"/>
      <c r="BF20" s="2">
        <v>90</v>
      </c>
      <c r="BG20" s="60"/>
      <c r="BH20" s="60"/>
      <c r="BI20" s="2"/>
      <c r="BJ20" s="60"/>
      <c r="BK20" s="60"/>
      <c r="BL20" s="2"/>
      <c r="BM20" s="29">
        <f t="shared" si="12"/>
        <v>90</v>
      </c>
      <c r="BN20" s="29">
        <f t="shared" si="13"/>
        <v>95</v>
      </c>
      <c r="BO20" s="29">
        <f t="shared" si="14"/>
        <v>90</v>
      </c>
      <c r="BP20" s="29" t="str">
        <f t="shared" si="15"/>
        <v/>
      </c>
      <c r="BQ20" s="29" t="str">
        <f t="shared" si="16"/>
        <v/>
      </c>
      <c r="BR20" s="29">
        <f t="shared" si="17"/>
        <v>92</v>
      </c>
      <c r="BS20" s="60">
        <v>90</v>
      </c>
      <c r="BT20" s="60"/>
      <c r="BU20" s="2"/>
      <c r="BV20" s="60"/>
      <c r="BW20" s="60">
        <v>95</v>
      </c>
      <c r="BX20" s="2"/>
      <c r="BY20" s="60"/>
      <c r="BZ20" s="60"/>
      <c r="CA20" s="2">
        <v>95</v>
      </c>
      <c r="CB20" s="60"/>
      <c r="CC20" s="60"/>
      <c r="CD20" s="2"/>
      <c r="CE20" s="60"/>
      <c r="CF20" s="60"/>
      <c r="CG20" s="2"/>
      <c r="CH20" s="29">
        <f t="shared" si="18"/>
        <v>90</v>
      </c>
      <c r="CI20" s="29">
        <f t="shared" si="19"/>
        <v>95</v>
      </c>
      <c r="CJ20" s="29">
        <f t="shared" si="20"/>
        <v>95</v>
      </c>
      <c r="CK20" s="29" t="str">
        <f t="shared" si="21"/>
        <v/>
      </c>
      <c r="CL20" s="29" t="str">
        <f t="shared" si="22"/>
        <v/>
      </c>
      <c r="CM20" s="32">
        <f t="shared" si="23"/>
        <v>93</v>
      </c>
      <c r="CN20" s="33">
        <f t="shared" si="24"/>
        <v>93</v>
      </c>
      <c r="CO20" s="36"/>
      <c r="CP20" s="60">
        <v>11</v>
      </c>
      <c r="CQ20" s="47" t="str">
        <f t="shared" si="25"/>
        <v xml:space="preserve">Memiliki kemampuan pemahaman  QS Yunus 40,41,QS An Nisa :59,Al Maidah :32, Iman Kepada Rasul2 Allah, Hormad dan patuh kpd orang tua dan guru, Prinsip dan praktek ekonomi dalam Islam, Perkembangan Islam pd ms Modern, </v>
      </c>
      <c r="CR20" s="36"/>
      <c r="CS20" s="60">
        <v>11</v>
      </c>
      <c r="CT20"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QS Yunus 40,41,QS An Nisa :59,Al Maidah :32, Iman Kepada Rasul2 Allah, Hormad dan patuh kpd orang tua dan guru, Prinsip dan praktek ekonomi dalam Islam, Perkembangan Islam pd ms Modern, </v>
      </c>
    </row>
    <row r="21" spans="1:110" ht="18.75" customHeight="1" x14ac:dyDescent="0.3">
      <c r="A21" s="8">
        <v>11</v>
      </c>
      <c r="B21" s="8">
        <v>144648</v>
      </c>
      <c r="C21" s="8" t="s">
        <v>143</v>
      </c>
      <c r="D21" s="8">
        <f t="shared" si="0"/>
        <v>90</v>
      </c>
      <c r="E21" s="13" t="str">
        <f t="shared" si="1"/>
        <v>A</v>
      </c>
      <c r="F21" s="17">
        <f t="shared" si="2"/>
        <v>88</v>
      </c>
      <c r="G21" s="13" t="str">
        <f t="shared" si="3"/>
        <v>B</v>
      </c>
      <c r="H21" s="13" t="str">
        <f t="shared" si="4"/>
        <v xml:space="preserve">Memiliki kemampuan pemahaman  QS Yunus 40,41,QS An Nisa :59,Al Maidah :32, Iman Kepada Rasul2 Allah, Hormad dan patuh kpd orang tua dan guru, Prinsip dan praktek ekonomi dalam Islam, Perkembangan Islam pd ms Modern, </v>
      </c>
      <c r="I21" s="8">
        <f t="shared" si="5"/>
        <v>92</v>
      </c>
      <c r="J21" s="13" t="str">
        <f t="shared" si="6"/>
        <v>A</v>
      </c>
      <c r="K21" s="20">
        <f t="shared" si="7"/>
        <v>93</v>
      </c>
      <c r="L21" s="13" t="str">
        <f t="shared" si="8"/>
        <v>A</v>
      </c>
      <c r="M21"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1" s="7"/>
      <c r="O21" s="60">
        <v>90</v>
      </c>
      <c r="P21" s="60">
        <v>85</v>
      </c>
      <c r="Q21" s="2"/>
      <c r="R21" s="60"/>
      <c r="S21" s="60"/>
      <c r="T21" s="2">
        <v>90</v>
      </c>
      <c r="U21" s="60">
        <v>95</v>
      </c>
      <c r="V21" s="60"/>
      <c r="W21" s="2"/>
      <c r="X21" s="60">
        <v>90</v>
      </c>
      <c r="Y21" s="60"/>
      <c r="Z21" s="2"/>
      <c r="AA21" s="60">
        <v>88</v>
      </c>
      <c r="AB21" s="60"/>
      <c r="AC21" s="2"/>
      <c r="AD21" s="29">
        <f t="shared" si="10"/>
        <v>90</v>
      </c>
      <c r="AE21" s="60"/>
      <c r="AF21" s="60">
        <v>90</v>
      </c>
      <c r="AG21" s="2"/>
      <c r="AH21" s="60">
        <v>95</v>
      </c>
      <c r="AI21" s="60"/>
      <c r="AJ21" s="2">
        <v>90</v>
      </c>
      <c r="AK21" s="60">
        <v>90</v>
      </c>
      <c r="AL21" s="60"/>
      <c r="AM21" s="2">
        <v>90</v>
      </c>
      <c r="AN21" s="60">
        <v>88</v>
      </c>
      <c r="AO21" s="60"/>
      <c r="AP21" s="2"/>
      <c r="AQ21" s="60"/>
      <c r="AR21" s="60"/>
      <c r="AS21" s="2"/>
      <c r="AT21" s="60">
        <v>62.5</v>
      </c>
      <c r="AU21" s="32">
        <f>IF($T$7=12,IF(SUM(O21:AC21,AE12:AS12)&gt;0,AVERAGE(O21:AC21,AE21:AT21),""),IF(AT21="","",AVERAGE(O21:AC21,AE21:AT21)))</f>
        <v>87.961538461538467</v>
      </c>
      <c r="AV21" s="33">
        <f t="shared" si="11"/>
        <v>88</v>
      </c>
      <c r="AW21" s="36"/>
      <c r="AX21" s="60">
        <v>90</v>
      </c>
      <c r="AY21" s="60"/>
      <c r="AZ21" s="2"/>
      <c r="BA21" s="60"/>
      <c r="BB21" s="60">
        <v>95</v>
      </c>
      <c r="BC21" s="2"/>
      <c r="BD21" s="60"/>
      <c r="BE21" s="60"/>
      <c r="BF21" s="2">
        <v>90</v>
      </c>
      <c r="BG21" s="60"/>
      <c r="BH21" s="60"/>
      <c r="BI21" s="2"/>
      <c r="BJ21" s="60"/>
      <c r="BK21" s="60"/>
      <c r="BL21" s="2"/>
      <c r="BM21" s="29">
        <f t="shared" si="12"/>
        <v>90</v>
      </c>
      <c r="BN21" s="29">
        <f t="shared" si="13"/>
        <v>95</v>
      </c>
      <c r="BO21" s="29">
        <f t="shared" si="14"/>
        <v>90</v>
      </c>
      <c r="BP21" s="29" t="str">
        <f t="shared" si="15"/>
        <v/>
      </c>
      <c r="BQ21" s="29" t="str">
        <f t="shared" si="16"/>
        <v/>
      </c>
      <c r="BR21" s="29">
        <f t="shared" si="17"/>
        <v>92</v>
      </c>
      <c r="BS21" s="60">
        <v>90</v>
      </c>
      <c r="BT21" s="60"/>
      <c r="BU21" s="2"/>
      <c r="BV21" s="60"/>
      <c r="BW21" s="60">
        <v>95</v>
      </c>
      <c r="BX21" s="2"/>
      <c r="BY21" s="60"/>
      <c r="BZ21" s="60"/>
      <c r="CA21" s="2">
        <v>95</v>
      </c>
      <c r="CB21" s="60"/>
      <c r="CC21" s="60"/>
      <c r="CD21" s="2"/>
      <c r="CE21" s="60"/>
      <c r="CF21" s="60"/>
      <c r="CG21" s="2"/>
      <c r="CH21" s="29">
        <f t="shared" si="18"/>
        <v>90</v>
      </c>
      <c r="CI21" s="29">
        <f t="shared" si="19"/>
        <v>95</v>
      </c>
      <c r="CJ21" s="29">
        <f t="shared" si="20"/>
        <v>95</v>
      </c>
      <c r="CK21" s="29" t="str">
        <f t="shared" si="21"/>
        <v/>
      </c>
      <c r="CL21" s="29" t="str">
        <f t="shared" si="22"/>
        <v/>
      </c>
      <c r="CM21" s="32">
        <f t="shared" si="23"/>
        <v>93</v>
      </c>
      <c r="CN21" s="33">
        <f t="shared" si="24"/>
        <v>93</v>
      </c>
      <c r="CO21" s="36"/>
      <c r="CP21" s="60">
        <v>11</v>
      </c>
      <c r="CQ21" s="47" t="str">
        <f t="shared" si="25"/>
        <v xml:space="preserve">Memiliki kemampuan pemahaman  QS Yunus 40,41,QS An Nisa :59,Al Maidah :32, Iman Kepada Rasul2 Allah, Hormad dan patuh kpd orang tua dan guru, Prinsip dan praktek ekonomi dalam Islam, Perkembangan Islam pd ms Modern, </v>
      </c>
      <c r="CR21" s="36"/>
      <c r="CS21" s="60">
        <v>11</v>
      </c>
      <c r="CT21"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1" s="7"/>
      <c r="CV21" s="9" t="s">
        <v>66</v>
      </c>
      <c r="CW21" s="61"/>
      <c r="CX21" s="7"/>
      <c r="CY21" s="51"/>
      <c r="CZ21" s="51"/>
      <c r="DA21" s="51"/>
    </row>
    <row r="22" spans="1:110" ht="15" x14ac:dyDescent="0.3">
      <c r="A22" s="8">
        <v>12</v>
      </c>
      <c r="B22" s="8">
        <v>144664</v>
      </c>
      <c r="C22" s="8" t="s">
        <v>144</v>
      </c>
      <c r="D22" s="8">
        <f t="shared" si="0"/>
        <v>92</v>
      </c>
      <c r="E22" s="13" t="str">
        <f t="shared" si="1"/>
        <v>A</v>
      </c>
      <c r="F22" s="17">
        <f t="shared" si="2"/>
        <v>92</v>
      </c>
      <c r="G22" s="13" t="str">
        <f t="shared" si="3"/>
        <v>A</v>
      </c>
      <c r="H22" s="13" t="str">
        <f t="shared" si="4"/>
        <v xml:space="preserve">Memiliki kemampuan pemahaman  QS Yunus 40,41,QS An Nisa :59,Al Maidah :32, Iman Kepada Rasul2 Allah, Hormad dan patuh kpd orang tua dan guru, Prinsip dan praktek ekonomi dalam Islam, Perkembangan Islam pd ms Modern, </v>
      </c>
      <c r="I22" s="8">
        <f t="shared" si="5"/>
        <v>92</v>
      </c>
      <c r="J22" s="13" t="str">
        <f t="shared" si="6"/>
        <v>A</v>
      </c>
      <c r="K22" s="20">
        <f t="shared" si="7"/>
        <v>93</v>
      </c>
      <c r="L22" s="13" t="str">
        <f t="shared" si="8"/>
        <v>A</v>
      </c>
      <c r="M22"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2" s="7"/>
      <c r="O22" s="60">
        <v>90</v>
      </c>
      <c r="P22" s="60">
        <v>95</v>
      </c>
      <c r="Q22" s="2"/>
      <c r="R22" s="60"/>
      <c r="S22" s="60"/>
      <c r="T22" s="2">
        <v>90</v>
      </c>
      <c r="U22" s="60">
        <v>90</v>
      </c>
      <c r="V22" s="60"/>
      <c r="W22" s="2"/>
      <c r="X22" s="60">
        <v>90</v>
      </c>
      <c r="Y22" s="60"/>
      <c r="Z22" s="2"/>
      <c r="AA22" s="60">
        <v>94</v>
      </c>
      <c r="AB22" s="60"/>
      <c r="AC22" s="2"/>
      <c r="AD22" s="29">
        <f t="shared" si="10"/>
        <v>92</v>
      </c>
      <c r="AE22" s="60"/>
      <c r="AF22" s="60">
        <v>95</v>
      </c>
      <c r="AG22" s="2"/>
      <c r="AH22" s="60">
        <v>95</v>
      </c>
      <c r="AI22" s="60"/>
      <c r="AJ22" s="2">
        <v>95</v>
      </c>
      <c r="AK22" s="60">
        <v>90</v>
      </c>
      <c r="AL22" s="60"/>
      <c r="AM22" s="2">
        <v>90</v>
      </c>
      <c r="AN22" s="60">
        <v>95</v>
      </c>
      <c r="AO22" s="60"/>
      <c r="AP22" s="2"/>
      <c r="AQ22" s="60"/>
      <c r="AR22" s="60"/>
      <c r="AS22" s="2"/>
      <c r="AT22" s="60">
        <v>90</v>
      </c>
      <c r="AU22" s="32">
        <f>IF($T$7=12,IF(SUM(O22:AC22,AE12:AS12)&gt;0,AVERAGE(O22:AC22,AE22:AT22),""),IF(AT22="","",AVERAGE(O22:AC22,AE22:AT22)))</f>
        <v>92.230769230769226</v>
      </c>
      <c r="AV22" s="33">
        <f t="shared" si="11"/>
        <v>92</v>
      </c>
      <c r="AW22" s="36"/>
      <c r="AX22" s="60">
        <v>90</v>
      </c>
      <c r="AY22" s="60"/>
      <c r="AZ22" s="2"/>
      <c r="BA22" s="60"/>
      <c r="BB22" s="60">
        <v>95</v>
      </c>
      <c r="BC22" s="2"/>
      <c r="BD22" s="60"/>
      <c r="BE22" s="60"/>
      <c r="BF22" s="2">
        <v>90</v>
      </c>
      <c r="BG22" s="60"/>
      <c r="BH22" s="60"/>
      <c r="BI22" s="2"/>
      <c r="BJ22" s="60"/>
      <c r="BK22" s="60"/>
      <c r="BL22" s="2"/>
      <c r="BM22" s="29">
        <f t="shared" si="12"/>
        <v>90</v>
      </c>
      <c r="BN22" s="29">
        <f t="shared" si="13"/>
        <v>95</v>
      </c>
      <c r="BO22" s="29">
        <f t="shared" si="14"/>
        <v>90</v>
      </c>
      <c r="BP22" s="29" t="str">
        <f t="shared" si="15"/>
        <v/>
      </c>
      <c r="BQ22" s="29" t="str">
        <f t="shared" si="16"/>
        <v/>
      </c>
      <c r="BR22" s="29">
        <f t="shared" si="17"/>
        <v>92</v>
      </c>
      <c r="BS22" s="60">
        <v>90</v>
      </c>
      <c r="BT22" s="60"/>
      <c r="BU22" s="2"/>
      <c r="BV22" s="60"/>
      <c r="BW22" s="60">
        <v>95</v>
      </c>
      <c r="BX22" s="2"/>
      <c r="BY22" s="60"/>
      <c r="BZ22" s="60"/>
      <c r="CA22" s="2">
        <v>95</v>
      </c>
      <c r="CB22" s="60"/>
      <c r="CC22" s="60"/>
      <c r="CD22" s="2"/>
      <c r="CE22" s="60"/>
      <c r="CF22" s="60"/>
      <c r="CG22" s="2"/>
      <c r="CH22" s="29">
        <f t="shared" si="18"/>
        <v>90</v>
      </c>
      <c r="CI22" s="29">
        <f t="shared" si="19"/>
        <v>95</v>
      </c>
      <c r="CJ22" s="29">
        <f t="shared" si="20"/>
        <v>95</v>
      </c>
      <c r="CK22" s="29" t="str">
        <f t="shared" si="21"/>
        <v/>
      </c>
      <c r="CL22" s="29" t="str">
        <f t="shared" si="22"/>
        <v/>
      </c>
      <c r="CM22" s="32">
        <f t="shared" si="23"/>
        <v>93</v>
      </c>
      <c r="CN22" s="33">
        <f t="shared" si="24"/>
        <v>93</v>
      </c>
      <c r="CO22" s="36"/>
      <c r="CP22" s="60">
        <v>11</v>
      </c>
      <c r="CQ22" s="47" t="str">
        <f t="shared" si="25"/>
        <v xml:space="preserve">Memiliki kemampuan pemahaman  QS Yunus 40,41,QS An Nisa :59,Al Maidah :32, Iman Kepada Rasul2 Allah, Hormad dan patuh kpd orang tua dan guru, Prinsip dan praktek ekonomi dalam Islam, Perkembangan Islam pd ms Modern, </v>
      </c>
      <c r="CR22" s="36"/>
      <c r="CS22" s="60">
        <v>11</v>
      </c>
      <c r="CT22"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Mencari tajwid  QS Yunus 40,41,QS Al Maidah :32, Hafalan  QS Al -Maidah :48,QS An Nisa :59,At Taubah :105, Buat Power Point Rasul22 Allah, Membuat contoh Praktek dan prinsip ekonomi dalam Islam, Membuat rangkuman sejarah peradaban Islam pada masa modern, </v>
      </c>
    </row>
    <row r="23" spans="1:110" ht="15" x14ac:dyDescent="0.3">
      <c r="A23" s="8">
        <v>13</v>
      </c>
      <c r="B23" s="8">
        <v>144680</v>
      </c>
      <c r="C23" s="8" t="s">
        <v>145</v>
      </c>
      <c r="D23" s="8">
        <f t="shared" si="0"/>
        <v>92</v>
      </c>
      <c r="E23" s="13" t="str">
        <f t="shared" si="1"/>
        <v>A</v>
      </c>
      <c r="F23" s="17">
        <f t="shared" si="2"/>
        <v>93</v>
      </c>
      <c r="G23" s="13" t="str">
        <f t="shared" si="3"/>
        <v>A</v>
      </c>
      <c r="H23" s="13" t="str">
        <f t="shared" si="4"/>
        <v xml:space="preserve">Memiliki kemampuan pemahaman  QS Yunus 40,41,QS An Nisa :59,Al Maidah :32, Iman Kepada Rasul2 Allah, Hormad dan patuh kpd orang tua dan guru, Prinsip dan praktek ekonomi dalam Islam, Perkembangan Islam pd ms Modern, </v>
      </c>
      <c r="I23" s="8">
        <f t="shared" si="5"/>
        <v>95</v>
      </c>
      <c r="J23" s="13" t="str">
        <f t="shared" si="6"/>
        <v>A</v>
      </c>
      <c r="K23" s="20">
        <f t="shared" si="7"/>
        <v>95</v>
      </c>
      <c r="L23" s="13" t="str">
        <f t="shared" si="8"/>
        <v>A</v>
      </c>
      <c r="M23"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3" s="7"/>
      <c r="O23" s="60">
        <v>95</v>
      </c>
      <c r="P23" s="60">
        <v>95</v>
      </c>
      <c r="Q23" s="2"/>
      <c r="R23" s="60"/>
      <c r="S23" s="60"/>
      <c r="T23" s="2">
        <v>85</v>
      </c>
      <c r="U23" s="60">
        <v>90</v>
      </c>
      <c r="V23" s="60"/>
      <c r="W23" s="2"/>
      <c r="X23" s="60">
        <v>90</v>
      </c>
      <c r="Y23" s="60"/>
      <c r="Z23" s="2"/>
      <c r="AA23" s="60">
        <v>96</v>
      </c>
      <c r="AB23" s="60"/>
      <c r="AC23" s="2"/>
      <c r="AD23" s="29">
        <f t="shared" si="10"/>
        <v>92</v>
      </c>
      <c r="AE23" s="60"/>
      <c r="AF23" s="60">
        <v>95</v>
      </c>
      <c r="AG23" s="2"/>
      <c r="AH23" s="60">
        <v>95</v>
      </c>
      <c r="AI23" s="60"/>
      <c r="AJ23" s="2">
        <v>95</v>
      </c>
      <c r="AK23" s="60">
        <v>95</v>
      </c>
      <c r="AL23" s="60"/>
      <c r="AM23" s="2">
        <v>95</v>
      </c>
      <c r="AN23" s="60">
        <v>95</v>
      </c>
      <c r="AO23" s="60"/>
      <c r="AP23" s="2"/>
      <c r="AQ23" s="60"/>
      <c r="AR23" s="60"/>
      <c r="AS23" s="2"/>
      <c r="AT23" s="60">
        <v>92.5</v>
      </c>
      <c r="AU23" s="32">
        <f>IF($T$7=12,IF(SUM(O23:AC23,AE12:AS12)&gt;0,AVERAGE(O23:AC23,AE23:AT23),""),IF(AT23="","",AVERAGE(O23:AC23,AE23:AT23)))</f>
        <v>93.34615384615384</v>
      </c>
      <c r="AV23" s="33">
        <f t="shared" si="11"/>
        <v>93</v>
      </c>
      <c r="AW23" s="36"/>
      <c r="AX23" s="60">
        <v>95</v>
      </c>
      <c r="AY23" s="60"/>
      <c r="AZ23" s="2"/>
      <c r="BA23" s="60"/>
      <c r="BB23" s="60">
        <v>95</v>
      </c>
      <c r="BC23" s="2"/>
      <c r="BD23" s="60"/>
      <c r="BE23" s="60"/>
      <c r="BF23" s="2">
        <v>95</v>
      </c>
      <c r="BG23" s="60"/>
      <c r="BH23" s="60"/>
      <c r="BI23" s="2"/>
      <c r="BJ23" s="60"/>
      <c r="BK23" s="60"/>
      <c r="BL23" s="2"/>
      <c r="BM23" s="29">
        <f t="shared" si="12"/>
        <v>95</v>
      </c>
      <c r="BN23" s="29">
        <f t="shared" si="13"/>
        <v>95</v>
      </c>
      <c r="BO23" s="29">
        <f t="shared" si="14"/>
        <v>95</v>
      </c>
      <c r="BP23" s="29" t="str">
        <f t="shared" si="15"/>
        <v/>
      </c>
      <c r="BQ23" s="29" t="str">
        <f t="shared" si="16"/>
        <v/>
      </c>
      <c r="BR23" s="29">
        <f t="shared" si="17"/>
        <v>95</v>
      </c>
      <c r="BS23" s="60">
        <v>95</v>
      </c>
      <c r="BT23" s="60"/>
      <c r="BU23" s="2"/>
      <c r="BV23" s="60"/>
      <c r="BW23" s="60">
        <v>95</v>
      </c>
      <c r="BX23" s="2"/>
      <c r="BY23" s="60"/>
      <c r="BZ23" s="60"/>
      <c r="CA23" s="2">
        <v>95</v>
      </c>
      <c r="CB23" s="60"/>
      <c r="CC23" s="60"/>
      <c r="CD23" s="2"/>
      <c r="CE23" s="60"/>
      <c r="CF23" s="60"/>
      <c r="CG23" s="2"/>
      <c r="CH23" s="29">
        <f t="shared" si="18"/>
        <v>95</v>
      </c>
      <c r="CI23" s="29">
        <f t="shared" si="19"/>
        <v>95</v>
      </c>
      <c r="CJ23" s="29">
        <f t="shared" si="20"/>
        <v>95</v>
      </c>
      <c r="CK23" s="29" t="str">
        <f t="shared" si="21"/>
        <v/>
      </c>
      <c r="CL23" s="29" t="str">
        <f t="shared" si="22"/>
        <v/>
      </c>
      <c r="CM23" s="32">
        <f t="shared" si="23"/>
        <v>95</v>
      </c>
      <c r="CN23" s="33">
        <f t="shared" si="24"/>
        <v>95</v>
      </c>
      <c r="CO23" s="36"/>
      <c r="CP23" s="60">
        <v>11</v>
      </c>
      <c r="CQ23" s="47" t="str">
        <f t="shared" si="25"/>
        <v xml:space="preserve">Memiliki kemampuan pemahaman  QS Yunus 40,41,QS An Nisa :59,Al Maidah :32, Iman Kepada Rasul2 Allah, Hormad dan patuh kpd orang tua dan guru, Prinsip dan praktek ekonomi dalam Islam, Perkembangan Islam pd ms Modern, </v>
      </c>
      <c r="CR23" s="36"/>
      <c r="CS23" s="60">
        <v>11</v>
      </c>
      <c r="CT23"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3" s="7"/>
      <c r="CV23" s="49">
        <v>1</v>
      </c>
      <c r="CW23" s="60" t="s">
        <v>176</v>
      </c>
      <c r="CX23" s="7">
        <v>15371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Hafalan  QS Al -Maidah :48,QS An Nisa :59,At Taubah :105, Buat Power Point Rasul22 Allah, Membuat contoh Praktek dan prinsip ekonomi dalam Islam, Membuat rangkuman sejarah peradaban Islam pada masa modern, Masih perlu peningkatan keterampilan Mencari tajwid  QS Yunus 40,41,QS Al Maidah :32.</v>
      </c>
    </row>
    <row r="24" spans="1:110" ht="15" x14ac:dyDescent="0.3">
      <c r="A24" s="8">
        <v>14</v>
      </c>
      <c r="B24" s="8">
        <v>144696</v>
      </c>
      <c r="C24" s="8" t="s">
        <v>146</v>
      </c>
      <c r="D24" s="8">
        <f t="shared" si="0"/>
        <v>91</v>
      </c>
      <c r="E24" s="13" t="str">
        <f t="shared" si="1"/>
        <v>A</v>
      </c>
      <c r="F24" s="17">
        <f t="shared" si="2"/>
        <v>92</v>
      </c>
      <c r="G24" s="13" t="str">
        <f t="shared" si="3"/>
        <v>A</v>
      </c>
      <c r="H24" s="13" t="str">
        <f t="shared" si="4"/>
        <v xml:space="preserve">Memiliki kemampuan pemahaman  QS Yunus 40,41,QS An Nisa :59,Al Maidah :32, Iman Kepada Rasul2 Allah, Hormad dan patuh kpd orang tua dan guru, Prinsip dan praktek ekonomi dalam Islam, Perkembangan Islam pd ms Modern, </v>
      </c>
      <c r="I24" s="8">
        <f t="shared" si="5"/>
        <v>95</v>
      </c>
      <c r="J24" s="13" t="str">
        <f t="shared" si="6"/>
        <v>A</v>
      </c>
      <c r="K24" s="20">
        <f t="shared" si="7"/>
        <v>95</v>
      </c>
      <c r="L24" s="13" t="str">
        <f t="shared" si="8"/>
        <v>A</v>
      </c>
      <c r="M24"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4" s="7"/>
      <c r="O24" s="60">
        <v>95</v>
      </c>
      <c r="P24" s="60">
        <v>95</v>
      </c>
      <c r="Q24" s="2"/>
      <c r="R24" s="60"/>
      <c r="S24" s="60"/>
      <c r="T24" s="2">
        <v>85</v>
      </c>
      <c r="U24" s="60">
        <v>85</v>
      </c>
      <c r="V24" s="60"/>
      <c r="W24" s="2"/>
      <c r="X24" s="60">
        <v>90</v>
      </c>
      <c r="Y24" s="60"/>
      <c r="Z24" s="2"/>
      <c r="AA24" s="60">
        <v>98</v>
      </c>
      <c r="AB24" s="60"/>
      <c r="AC24" s="2"/>
      <c r="AD24" s="29">
        <f t="shared" si="10"/>
        <v>91</v>
      </c>
      <c r="AE24" s="60"/>
      <c r="AF24" s="60">
        <v>95</v>
      </c>
      <c r="AG24" s="2"/>
      <c r="AH24" s="60">
        <v>90</v>
      </c>
      <c r="AI24" s="60"/>
      <c r="AJ24" s="2">
        <v>95</v>
      </c>
      <c r="AK24" s="60">
        <v>95</v>
      </c>
      <c r="AL24" s="60"/>
      <c r="AM24" s="2">
        <v>95</v>
      </c>
      <c r="AN24" s="60">
        <v>95</v>
      </c>
      <c r="AO24" s="60"/>
      <c r="AP24" s="2"/>
      <c r="AQ24" s="60"/>
      <c r="AR24" s="60"/>
      <c r="AS24" s="2"/>
      <c r="AT24" s="60">
        <v>87.5</v>
      </c>
      <c r="AU24" s="32">
        <f>IF($T$7=12,IF(SUM(O24:AC24,AE12:AS12)&gt;0,AVERAGE(O24:AC24,AE24:AT24),""),IF(AT24="","",AVERAGE(O24:AC24,AE24:AT24)))</f>
        <v>92.34615384615384</v>
      </c>
      <c r="AV24" s="33">
        <f t="shared" si="11"/>
        <v>92</v>
      </c>
      <c r="AW24" s="36"/>
      <c r="AX24" s="60">
        <v>95</v>
      </c>
      <c r="AY24" s="60"/>
      <c r="AZ24" s="2"/>
      <c r="BA24" s="60"/>
      <c r="BB24" s="60">
        <v>95</v>
      </c>
      <c r="BC24" s="2"/>
      <c r="BD24" s="60"/>
      <c r="BE24" s="60"/>
      <c r="BF24" s="2">
        <v>95</v>
      </c>
      <c r="BG24" s="60"/>
      <c r="BH24" s="60"/>
      <c r="BI24" s="2"/>
      <c r="BJ24" s="60"/>
      <c r="BK24" s="60"/>
      <c r="BL24" s="2"/>
      <c r="BM24" s="29">
        <f t="shared" si="12"/>
        <v>95</v>
      </c>
      <c r="BN24" s="29">
        <f t="shared" si="13"/>
        <v>95</v>
      </c>
      <c r="BO24" s="29">
        <f t="shared" si="14"/>
        <v>95</v>
      </c>
      <c r="BP24" s="29" t="str">
        <f t="shared" si="15"/>
        <v/>
      </c>
      <c r="BQ24" s="29" t="str">
        <f t="shared" si="16"/>
        <v/>
      </c>
      <c r="BR24" s="29">
        <f t="shared" si="17"/>
        <v>95</v>
      </c>
      <c r="BS24" s="60">
        <v>95</v>
      </c>
      <c r="BT24" s="60"/>
      <c r="BU24" s="2"/>
      <c r="BV24" s="60"/>
      <c r="BW24" s="60">
        <v>95</v>
      </c>
      <c r="BX24" s="2"/>
      <c r="BY24" s="60"/>
      <c r="BZ24" s="60"/>
      <c r="CA24" s="2">
        <v>95</v>
      </c>
      <c r="CB24" s="60"/>
      <c r="CC24" s="60"/>
      <c r="CD24" s="2"/>
      <c r="CE24" s="60"/>
      <c r="CF24" s="60"/>
      <c r="CG24" s="2"/>
      <c r="CH24" s="29">
        <f t="shared" si="18"/>
        <v>95</v>
      </c>
      <c r="CI24" s="29">
        <f t="shared" si="19"/>
        <v>95</v>
      </c>
      <c r="CJ24" s="29">
        <f t="shared" si="20"/>
        <v>95</v>
      </c>
      <c r="CK24" s="29" t="str">
        <f t="shared" si="21"/>
        <v/>
      </c>
      <c r="CL24" s="29" t="str">
        <f t="shared" si="22"/>
        <v/>
      </c>
      <c r="CM24" s="32">
        <f t="shared" si="23"/>
        <v>95</v>
      </c>
      <c r="CN24" s="33">
        <f t="shared" si="24"/>
        <v>95</v>
      </c>
      <c r="CO24" s="36"/>
      <c r="CP24" s="60">
        <v>11</v>
      </c>
      <c r="CQ24" s="47" t="str">
        <f t="shared" si="25"/>
        <v xml:space="preserve">Memiliki kemampuan pemahaman  QS Yunus 40,41,QS An Nisa :59,Al Maidah :32, Iman Kepada Rasul2 Allah, Hormad dan patuh kpd orang tua dan guru, Prinsip dan praktek ekonomi dalam Islam, Perkembangan Islam pd ms Modern, </v>
      </c>
      <c r="CR24" s="36"/>
      <c r="CS24" s="60">
        <v>11</v>
      </c>
      <c r="CT24"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4" s="7"/>
      <c r="CV24" s="49">
        <v>2</v>
      </c>
      <c r="CW24" s="60" t="s">
        <v>169</v>
      </c>
      <c r="CX24" s="7">
        <v>15372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Mencari tajwid  QS Yunus 40,41,QS Al Maidah :32, Buat Power Point Rasul22 Allah, Membuat contoh Praktek dan prinsip ekonomi dalam Islam, Membuat rangkuman sejarah peradaban Islam pada masa modern, Masih perlu peningkatan keterampilan Hafalan  QS Al -Maidah :48,QS An Nisa :59,At Taubah :105.</v>
      </c>
    </row>
    <row r="25" spans="1:110" ht="15" x14ac:dyDescent="0.3">
      <c r="A25" s="8">
        <v>15</v>
      </c>
      <c r="B25" s="8">
        <v>144712</v>
      </c>
      <c r="C25" s="8" t="s">
        <v>147</v>
      </c>
      <c r="D25" s="8">
        <f t="shared" si="0"/>
        <v>88</v>
      </c>
      <c r="E25" s="13" t="str">
        <f t="shared" si="1"/>
        <v>B</v>
      </c>
      <c r="F25" s="17">
        <f t="shared" si="2"/>
        <v>89</v>
      </c>
      <c r="G25" s="13" t="str">
        <f t="shared" si="3"/>
        <v>B</v>
      </c>
      <c r="H25" s="13" t="str">
        <f t="shared" si="4"/>
        <v xml:space="preserve">Memiliki kemampuan pemahaman  QS Yunus 40,41,QS An Nisa :59,Al Maidah :32, Iman Kepada Rasul2 Allah, Hormad dan patuh kpd orang tua dan guru, Prinsip dan praktek ekonomi dalam Islam, Perkembangan Islam pd ms Modern, </v>
      </c>
      <c r="I25" s="8">
        <f t="shared" si="5"/>
        <v>82</v>
      </c>
      <c r="J25" s="13" t="str">
        <f t="shared" si="6"/>
        <v>B</v>
      </c>
      <c r="K25" s="20">
        <f t="shared" si="7"/>
        <v>90</v>
      </c>
      <c r="L25" s="13" t="str">
        <f t="shared" si="8"/>
        <v>A</v>
      </c>
      <c r="M25"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5" s="7"/>
      <c r="O25" s="60">
        <v>80</v>
      </c>
      <c r="P25" s="60">
        <v>90</v>
      </c>
      <c r="Q25" s="2"/>
      <c r="R25" s="60"/>
      <c r="S25" s="60"/>
      <c r="T25" s="2">
        <v>85</v>
      </c>
      <c r="U25" s="60">
        <v>90</v>
      </c>
      <c r="V25" s="60"/>
      <c r="W25" s="2"/>
      <c r="X25" s="60">
        <v>90</v>
      </c>
      <c r="Y25" s="60"/>
      <c r="Z25" s="2"/>
      <c r="AA25" s="60">
        <v>94</v>
      </c>
      <c r="AB25" s="60"/>
      <c r="AC25" s="2"/>
      <c r="AD25" s="29">
        <f t="shared" si="10"/>
        <v>88</v>
      </c>
      <c r="AE25" s="60"/>
      <c r="AF25" s="60">
        <v>90</v>
      </c>
      <c r="AG25" s="2"/>
      <c r="AH25" s="60">
        <v>90</v>
      </c>
      <c r="AI25" s="60"/>
      <c r="AJ25" s="2">
        <v>95</v>
      </c>
      <c r="AK25" s="60">
        <v>90</v>
      </c>
      <c r="AL25" s="60"/>
      <c r="AM25" s="2">
        <v>90</v>
      </c>
      <c r="AN25" s="60">
        <v>90</v>
      </c>
      <c r="AO25" s="60"/>
      <c r="AP25" s="2"/>
      <c r="AQ25" s="60"/>
      <c r="AR25" s="60"/>
      <c r="AS25" s="2"/>
      <c r="AT25" s="60">
        <v>80</v>
      </c>
      <c r="AU25" s="32">
        <f>IF($T$7=12,IF(SUM(O25:AC25,AE12:AS12)&gt;0,AVERAGE(O25:AC25,AE25:AT25),""),IF(AT25="","",AVERAGE(O25:AC25,AE25:AT25)))</f>
        <v>88.769230769230774</v>
      </c>
      <c r="AV25" s="33">
        <f t="shared" si="11"/>
        <v>89</v>
      </c>
      <c r="AW25" s="36"/>
      <c r="AX25" s="60">
        <v>80</v>
      </c>
      <c r="AY25" s="60"/>
      <c r="AZ25" s="2"/>
      <c r="BA25" s="60"/>
      <c r="BB25" s="60">
        <v>85</v>
      </c>
      <c r="BC25" s="2"/>
      <c r="BD25" s="60"/>
      <c r="BE25" s="60"/>
      <c r="BF25" s="2">
        <v>80</v>
      </c>
      <c r="BG25" s="60"/>
      <c r="BH25" s="60"/>
      <c r="BI25" s="2"/>
      <c r="BJ25" s="60"/>
      <c r="BK25" s="60"/>
      <c r="BL25" s="2"/>
      <c r="BM25" s="29">
        <f t="shared" si="12"/>
        <v>80</v>
      </c>
      <c r="BN25" s="29">
        <f t="shared" si="13"/>
        <v>85</v>
      </c>
      <c r="BO25" s="29">
        <f t="shared" si="14"/>
        <v>80</v>
      </c>
      <c r="BP25" s="29" t="str">
        <f t="shared" si="15"/>
        <v/>
      </c>
      <c r="BQ25" s="29" t="str">
        <f t="shared" si="16"/>
        <v/>
      </c>
      <c r="BR25" s="29">
        <f t="shared" si="17"/>
        <v>82</v>
      </c>
      <c r="BS25" s="60">
        <v>90</v>
      </c>
      <c r="BT25" s="60"/>
      <c r="BU25" s="2"/>
      <c r="BV25" s="60"/>
      <c r="BW25" s="60">
        <v>93</v>
      </c>
      <c r="BX25" s="2"/>
      <c r="BY25" s="60"/>
      <c r="BZ25" s="60"/>
      <c r="CA25" s="2">
        <v>95</v>
      </c>
      <c r="CB25" s="60"/>
      <c r="CC25" s="60"/>
      <c r="CD25" s="2"/>
      <c r="CE25" s="60"/>
      <c r="CF25" s="60"/>
      <c r="CG25" s="2"/>
      <c r="CH25" s="29">
        <f t="shared" si="18"/>
        <v>90</v>
      </c>
      <c r="CI25" s="29">
        <f t="shared" si="19"/>
        <v>93</v>
      </c>
      <c r="CJ25" s="29">
        <f t="shared" si="20"/>
        <v>95</v>
      </c>
      <c r="CK25" s="29" t="str">
        <f t="shared" si="21"/>
        <v/>
      </c>
      <c r="CL25" s="29" t="str">
        <f t="shared" si="22"/>
        <v/>
      </c>
      <c r="CM25" s="32">
        <f t="shared" si="23"/>
        <v>90</v>
      </c>
      <c r="CN25" s="33">
        <f t="shared" si="24"/>
        <v>90</v>
      </c>
      <c r="CO25" s="36"/>
      <c r="CP25" s="60">
        <v>11</v>
      </c>
      <c r="CQ25" s="47" t="str">
        <f t="shared" si="25"/>
        <v xml:space="preserve">Memiliki kemampuan pemahaman  QS Yunus 40,41,QS An Nisa :59,Al Maidah :32, Iman Kepada Rasul2 Allah, Hormad dan patuh kpd orang tua dan guru, Prinsip dan praktek ekonomi dalam Islam, Perkembangan Islam pd ms Modern, </v>
      </c>
      <c r="CR25" s="36"/>
      <c r="CS25" s="60">
        <v>11</v>
      </c>
      <c r="CT25"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5" s="7"/>
      <c r="CV25" s="49">
        <v>3</v>
      </c>
      <c r="CW25" s="60" t="s">
        <v>177</v>
      </c>
      <c r="CX25" s="7">
        <v>15373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Mencari tajwid  QS Yunus 40,41,QS Al Maidah :32, Hafalan  QS Al -Maidah :48,QS An Nisa :59,At Taubah :105, Membuat contoh Praktek dan prinsip ekonomi dalam Islam, Membuat rangkuman sejarah peradaban Islam pada masa modern, Masih perlu peningkatan keterampilan Buat Power Point Rasul22 Allah.</v>
      </c>
    </row>
    <row r="26" spans="1:110" ht="15" x14ac:dyDescent="0.3">
      <c r="A26" s="8">
        <v>16</v>
      </c>
      <c r="B26" s="8">
        <v>144728</v>
      </c>
      <c r="C26" s="8" t="s">
        <v>148</v>
      </c>
      <c r="D26" s="8">
        <f t="shared" si="0"/>
        <v>91</v>
      </c>
      <c r="E26" s="13" t="str">
        <f t="shared" si="1"/>
        <v>A</v>
      </c>
      <c r="F26" s="17">
        <f t="shared" si="2"/>
        <v>92</v>
      </c>
      <c r="G26" s="13" t="str">
        <f t="shared" si="3"/>
        <v>A</v>
      </c>
      <c r="H26" s="13" t="str">
        <f t="shared" si="4"/>
        <v xml:space="preserve">Memiliki kemampuan pemahaman  QS Yunus 40,41,QS An Nisa :59,Al Maidah :32, Iman Kepada Rasul2 Allah, Hormad dan patuh kpd orang tua dan guru, Prinsip dan praktek ekonomi dalam Islam, Perkembangan Islam pd ms Modern, </v>
      </c>
      <c r="I26" s="8">
        <f t="shared" si="5"/>
        <v>87</v>
      </c>
      <c r="J26" s="13" t="str">
        <f t="shared" si="6"/>
        <v>B</v>
      </c>
      <c r="K26" s="20">
        <f t="shared" si="7"/>
        <v>90</v>
      </c>
      <c r="L26" s="13" t="str">
        <f t="shared" si="8"/>
        <v>A</v>
      </c>
      <c r="M26"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6" s="7"/>
      <c r="O26" s="60">
        <v>85</v>
      </c>
      <c r="P26" s="60">
        <v>90</v>
      </c>
      <c r="Q26" s="2"/>
      <c r="R26" s="60"/>
      <c r="S26" s="60"/>
      <c r="T26" s="2">
        <v>90</v>
      </c>
      <c r="U26" s="60">
        <v>90</v>
      </c>
      <c r="V26" s="60"/>
      <c r="W26" s="2"/>
      <c r="X26" s="60">
        <v>95</v>
      </c>
      <c r="Y26" s="60"/>
      <c r="Z26" s="2"/>
      <c r="AA26" s="60">
        <v>98</v>
      </c>
      <c r="AB26" s="60"/>
      <c r="AC26" s="2"/>
      <c r="AD26" s="29">
        <f t="shared" si="10"/>
        <v>91</v>
      </c>
      <c r="AE26" s="60"/>
      <c r="AF26" s="60">
        <v>95</v>
      </c>
      <c r="AG26" s="2"/>
      <c r="AH26" s="60">
        <v>95</v>
      </c>
      <c r="AI26" s="60"/>
      <c r="AJ26" s="2">
        <v>90</v>
      </c>
      <c r="AK26" s="60">
        <v>90</v>
      </c>
      <c r="AL26" s="60"/>
      <c r="AM26" s="2">
        <v>90</v>
      </c>
      <c r="AN26" s="60">
        <v>90</v>
      </c>
      <c r="AO26" s="60"/>
      <c r="AP26" s="2"/>
      <c r="AQ26" s="60"/>
      <c r="AR26" s="60"/>
      <c r="AS26" s="2"/>
      <c r="AT26" s="60">
        <v>100</v>
      </c>
      <c r="AU26" s="32">
        <f>IF($T$7=12,IF(SUM(O26:AC26,AE12:AS12)&gt;0,AVERAGE(O26:AC26,AE26:AT26),""),IF(AT26="","",AVERAGE(O26:AC26,AE26:AT26)))</f>
        <v>92.15384615384616</v>
      </c>
      <c r="AV26" s="33">
        <f t="shared" si="11"/>
        <v>92</v>
      </c>
      <c r="AW26" s="36"/>
      <c r="AX26" s="60">
        <v>85</v>
      </c>
      <c r="AY26" s="60"/>
      <c r="AZ26" s="2"/>
      <c r="BA26" s="60"/>
      <c r="BB26" s="60">
        <v>90</v>
      </c>
      <c r="BC26" s="2"/>
      <c r="BD26" s="60"/>
      <c r="BE26" s="60"/>
      <c r="BF26" s="2">
        <v>85</v>
      </c>
      <c r="BG26" s="60"/>
      <c r="BH26" s="60"/>
      <c r="BI26" s="2"/>
      <c r="BJ26" s="60"/>
      <c r="BK26" s="60"/>
      <c r="BL26" s="2"/>
      <c r="BM26" s="29">
        <f t="shared" si="12"/>
        <v>85</v>
      </c>
      <c r="BN26" s="29">
        <f t="shared" si="13"/>
        <v>90</v>
      </c>
      <c r="BO26" s="29">
        <f t="shared" si="14"/>
        <v>85</v>
      </c>
      <c r="BP26" s="29" t="str">
        <f t="shared" si="15"/>
        <v/>
      </c>
      <c r="BQ26" s="29" t="str">
        <f t="shared" si="16"/>
        <v/>
      </c>
      <c r="BR26" s="29">
        <f t="shared" si="17"/>
        <v>87</v>
      </c>
      <c r="BS26" s="60">
        <v>90</v>
      </c>
      <c r="BT26" s="60"/>
      <c r="BU26" s="2"/>
      <c r="BV26" s="60"/>
      <c r="BW26" s="60">
        <v>94</v>
      </c>
      <c r="BX26" s="2"/>
      <c r="BY26" s="60"/>
      <c r="BZ26" s="60"/>
      <c r="CA26" s="2">
        <v>90</v>
      </c>
      <c r="CB26" s="60"/>
      <c r="CC26" s="60"/>
      <c r="CD26" s="2"/>
      <c r="CE26" s="60"/>
      <c r="CF26" s="60"/>
      <c r="CG26" s="2"/>
      <c r="CH26" s="29">
        <f t="shared" si="18"/>
        <v>90</v>
      </c>
      <c r="CI26" s="29">
        <f t="shared" si="19"/>
        <v>94</v>
      </c>
      <c r="CJ26" s="29">
        <f t="shared" si="20"/>
        <v>90</v>
      </c>
      <c r="CK26" s="29" t="str">
        <f t="shared" si="21"/>
        <v/>
      </c>
      <c r="CL26" s="29" t="str">
        <f t="shared" si="22"/>
        <v/>
      </c>
      <c r="CM26" s="32">
        <f t="shared" si="23"/>
        <v>90.25</v>
      </c>
      <c r="CN26" s="33">
        <f t="shared" si="24"/>
        <v>90</v>
      </c>
      <c r="CO26" s="36"/>
      <c r="CP26" s="60">
        <v>11</v>
      </c>
      <c r="CQ26" s="47" t="str">
        <f t="shared" si="25"/>
        <v xml:space="preserve">Memiliki kemampuan pemahaman  QS Yunus 40,41,QS An Nisa :59,Al Maidah :32, Iman Kepada Rasul2 Allah, Hormad dan patuh kpd orang tua dan guru, Prinsip dan praktek ekonomi dalam Islam, Perkembangan Islam pd ms Modern, </v>
      </c>
      <c r="CR26" s="36"/>
      <c r="CS26" s="60">
        <v>11</v>
      </c>
      <c r="CT26"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6" s="7"/>
      <c r="CV26" s="49">
        <v>4</v>
      </c>
      <c r="CW26" s="60" t="s">
        <v>178</v>
      </c>
      <c r="CX26" s="7">
        <v>15374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Mencari tajwid  QS Yunus 40,41,QS Al Maidah :32, Hafalan  QS Al -Maidah :48,QS An Nisa :59,At Taubah :105, Buat Power Point Rasul22 Allah, Membuat rangkuman sejarah peradaban Islam pada masa modern, Masih perlu peningkatan keterampilan Membuat contoh Praktek dan prinsip ekonomi dalam Islam.</v>
      </c>
    </row>
    <row r="27" spans="1:110" ht="15" x14ac:dyDescent="0.3">
      <c r="A27" s="8">
        <v>17</v>
      </c>
      <c r="B27" s="8">
        <v>144744</v>
      </c>
      <c r="C27" s="8" t="s">
        <v>149</v>
      </c>
      <c r="D27" s="8">
        <f t="shared" si="0"/>
        <v>92</v>
      </c>
      <c r="E27" s="13" t="str">
        <f t="shared" si="1"/>
        <v>A</v>
      </c>
      <c r="F27" s="17">
        <f t="shared" si="2"/>
        <v>92</v>
      </c>
      <c r="G27" s="13" t="str">
        <f t="shared" si="3"/>
        <v>A</v>
      </c>
      <c r="H27" s="13" t="str">
        <f t="shared" si="4"/>
        <v xml:space="preserve">Memiliki kemampuan pemahaman  QS Yunus 40,41,QS An Nisa :59,Al Maidah :32, Iman Kepada Rasul2 Allah, Hormad dan patuh kpd orang tua dan guru, Prinsip dan praktek ekonomi dalam Islam, Perkembangan Islam pd ms Modern, </v>
      </c>
      <c r="I27" s="8">
        <f t="shared" si="5"/>
        <v>92</v>
      </c>
      <c r="J27" s="13" t="str">
        <f t="shared" si="6"/>
        <v>A</v>
      </c>
      <c r="K27" s="20">
        <f t="shared" si="7"/>
        <v>93</v>
      </c>
      <c r="L27" s="13" t="str">
        <f t="shared" si="8"/>
        <v>A</v>
      </c>
      <c r="M27"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7" s="7"/>
      <c r="O27" s="60">
        <v>90</v>
      </c>
      <c r="P27" s="60">
        <v>95</v>
      </c>
      <c r="Q27" s="2"/>
      <c r="R27" s="60"/>
      <c r="S27" s="60"/>
      <c r="T27" s="2">
        <v>90</v>
      </c>
      <c r="U27" s="60">
        <v>90</v>
      </c>
      <c r="V27" s="60"/>
      <c r="W27" s="2"/>
      <c r="X27" s="60">
        <v>90</v>
      </c>
      <c r="Y27" s="60"/>
      <c r="Z27" s="2"/>
      <c r="AA27" s="60">
        <v>98</v>
      </c>
      <c r="AB27" s="60"/>
      <c r="AC27" s="2"/>
      <c r="AD27" s="29">
        <f t="shared" si="10"/>
        <v>92</v>
      </c>
      <c r="AE27" s="60"/>
      <c r="AF27" s="60">
        <v>95</v>
      </c>
      <c r="AG27" s="2"/>
      <c r="AH27" s="60">
        <v>90</v>
      </c>
      <c r="AI27" s="60"/>
      <c r="AJ27" s="2">
        <v>90</v>
      </c>
      <c r="AK27" s="60">
        <v>90</v>
      </c>
      <c r="AL27" s="60"/>
      <c r="AM27" s="2">
        <v>90</v>
      </c>
      <c r="AN27" s="60">
        <v>95</v>
      </c>
      <c r="AO27" s="60"/>
      <c r="AP27" s="2"/>
      <c r="AQ27" s="60"/>
      <c r="AR27" s="60"/>
      <c r="AS27" s="2"/>
      <c r="AT27" s="60">
        <v>95</v>
      </c>
      <c r="AU27" s="32">
        <f>IF($T$7=12,IF(SUM(O27:AC27,AE12:AS12)&gt;0,AVERAGE(O27:AC27,AE27:AT27),""),IF(AT27="","",AVERAGE(O27:AC27,AE27:AT27)))</f>
        <v>92.15384615384616</v>
      </c>
      <c r="AV27" s="33">
        <f t="shared" si="11"/>
        <v>92</v>
      </c>
      <c r="AW27" s="36"/>
      <c r="AX27" s="60">
        <v>90</v>
      </c>
      <c r="AY27" s="60"/>
      <c r="AZ27" s="2"/>
      <c r="BA27" s="60"/>
      <c r="BB27" s="60">
        <v>95</v>
      </c>
      <c r="BC27" s="2"/>
      <c r="BD27" s="60"/>
      <c r="BE27" s="60"/>
      <c r="BF27" s="2">
        <v>90</v>
      </c>
      <c r="BG27" s="60"/>
      <c r="BH27" s="60"/>
      <c r="BI27" s="2"/>
      <c r="BJ27" s="60"/>
      <c r="BK27" s="60"/>
      <c r="BL27" s="2"/>
      <c r="BM27" s="29">
        <f t="shared" si="12"/>
        <v>90</v>
      </c>
      <c r="BN27" s="29">
        <f t="shared" si="13"/>
        <v>95</v>
      </c>
      <c r="BO27" s="29">
        <f t="shared" si="14"/>
        <v>90</v>
      </c>
      <c r="BP27" s="29" t="str">
        <f t="shared" si="15"/>
        <v/>
      </c>
      <c r="BQ27" s="29" t="str">
        <f t="shared" si="16"/>
        <v/>
      </c>
      <c r="BR27" s="29">
        <f t="shared" si="17"/>
        <v>92</v>
      </c>
      <c r="BS27" s="60">
        <v>90</v>
      </c>
      <c r="BT27" s="60"/>
      <c r="BU27" s="2"/>
      <c r="BV27" s="60"/>
      <c r="BW27" s="60">
        <v>95</v>
      </c>
      <c r="BX27" s="2"/>
      <c r="BY27" s="60"/>
      <c r="BZ27" s="60"/>
      <c r="CA27" s="2">
        <v>95</v>
      </c>
      <c r="CB27" s="60"/>
      <c r="CC27" s="60"/>
      <c r="CD27" s="2"/>
      <c r="CE27" s="60"/>
      <c r="CF27" s="60"/>
      <c r="CG27" s="2"/>
      <c r="CH27" s="29">
        <f t="shared" si="18"/>
        <v>90</v>
      </c>
      <c r="CI27" s="29">
        <f t="shared" si="19"/>
        <v>95</v>
      </c>
      <c r="CJ27" s="29">
        <f t="shared" si="20"/>
        <v>95</v>
      </c>
      <c r="CK27" s="29" t="str">
        <f t="shared" si="21"/>
        <v/>
      </c>
      <c r="CL27" s="29" t="str">
        <f t="shared" si="22"/>
        <v/>
      </c>
      <c r="CM27" s="32">
        <f t="shared" si="23"/>
        <v>93</v>
      </c>
      <c r="CN27" s="33">
        <f t="shared" si="24"/>
        <v>93</v>
      </c>
      <c r="CO27" s="36"/>
      <c r="CP27" s="60">
        <v>11</v>
      </c>
      <c r="CQ27" s="47" t="str">
        <f t="shared" si="25"/>
        <v xml:space="preserve">Memiliki kemampuan pemahaman  QS Yunus 40,41,QS An Nisa :59,Al Maidah :32, Iman Kepada Rasul2 Allah, Hormad dan patuh kpd orang tua dan guru, Prinsip dan praktek ekonomi dalam Islam, Perkembangan Islam pd ms Modern, </v>
      </c>
      <c r="CR27" s="36"/>
      <c r="CS27" s="60">
        <v>11</v>
      </c>
      <c r="CT27"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7" s="7"/>
      <c r="CV27" s="49">
        <v>5</v>
      </c>
      <c r="CW27" s="60" t="s">
        <v>175</v>
      </c>
      <c r="CX27" s="7">
        <v>15375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Mencari tajwid  QS Yunus 40,41,QS Al Maidah :32, Hafalan  QS Al -Maidah :48,QS An Nisa :59,At Taubah :105, Buat Power Point Rasul22 Allah, Membuat contoh Praktek dan prinsip ekonomi dalam Islam, Masih perlu peningkatan keterampilan Membuat rangkuman sejarah peradaban Islam pada masa modern.</v>
      </c>
    </row>
    <row r="28" spans="1:110" ht="15" x14ac:dyDescent="0.3">
      <c r="A28" s="8">
        <v>18</v>
      </c>
      <c r="B28" s="8">
        <v>144760</v>
      </c>
      <c r="C28" s="8" t="s">
        <v>150</v>
      </c>
      <c r="D28" s="8">
        <f t="shared" si="0"/>
        <v>93</v>
      </c>
      <c r="E28" s="13" t="str">
        <f t="shared" si="1"/>
        <v>A</v>
      </c>
      <c r="F28" s="17">
        <f t="shared" si="2"/>
        <v>92</v>
      </c>
      <c r="G28" s="13" t="str">
        <f t="shared" si="3"/>
        <v>A</v>
      </c>
      <c r="H28" s="13" t="str">
        <f t="shared" si="4"/>
        <v xml:space="preserve">Memiliki kemampuan pemahaman  QS Yunus 40,41,QS An Nisa :59,Al Maidah :32, Iman Kepada Rasul2 Allah, Hormad dan patuh kpd orang tua dan guru, Prinsip dan praktek ekonomi dalam Islam, Perkembangan Islam pd ms Modern, </v>
      </c>
      <c r="I28" s="8">
        <f t="shared" si="5"/>
        <v>92</v>
      </c>
      <c r="J28" s="13" t="str">
        <f t="shared" si="6"/>
        <v>A</v>
      </c>
      <c r="K28" s="20">
        <f t="shared" si="7"/>
        <v>93</v>
      </c>
      <c r="L28" s="13" t="str">
        <f t="shared" si="8"/>
        <v>A</v>
      </c>
      <c r="M28"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8" s="7"/>
      <c r="O28" s="60">
        <v>90</v>
      </c>
      <c r="P28" s="60">
        <v>95</v>
      </c>
      <c r="Q28" s="2"/>
      <c r="R28" s="60"/>
      <c r="S28" s="60"/>
      <c r="T28" s="2">
        <v>85</v>
      </c>
      <c r="U28" s="60">
        <v>95</v>
      </c>
      <c r="V28" s="60"/>
      <c r="W28" s="2"/>
      <c r="X28" s="60">
        <v>95</v>
      </c>
      <c r="Y28" s="60"/>
      <c r="Z28" s="2"/>
      <c r="AA28" s="60">
        <v>96</v>
      </c>
      <c r="AB28" s="60"/>
      <c r="AC28" s="2"/>
      <c r="AD28" s="29">
        <f t="shared" si="10"/>
        <v>93</v>
      </c>
      <c r="AE28" s="60"/>
      <c r="AF28" s="60">
        <v>90</v>
      </c>
      <c r="AG28" s="2"/>
      <c r="AH28" s="60">
        <v>95</v>
      </c>
      <c r="AI28" s="60"/>
      <c r="AJ28" s="2">
        <v>95</v>
      </c>
      <c r="AK28" s="60">
        <v>85</v>
      </c>
      <c r="AL28" s="60"/>
      <c r="AM28" s="2">
        <v>90</v>
      </c>
      <c r="AN28" s="60">
        <v>90</v>
      </c>
      <c r="AO28" s="60"/>
      <c r="AP28" s="2"/>
      <c r="AQ28" s="60"/>
      <c r="AR28" s="60"/>
      <c r="AS28" s="2"/>
      <c r="AT28" s="60">
        <v>97.5</v>
      </c>
      <c r="AU28" s="32">
        <f>IF($T$7=12,IF(SUM(O28:AC28,AE12:AS12)&gt;0,AVERAGE(O28:AC28,AE28:AT28),""),IF(AT28="","",AVERAGE(O28:AC28,AE28:AT28)))</f>
        <v>92.192307692307693</v>
      </c>
      <c r="AV28" s="33">
        <f t="shared" si="11"/>
        <v>92</v>
      </c>
      <c r="AW28" s="36"/>
      <c r="AX28" s="60">
        <v>90</v>
      </c>
      <c r="AY28" s="60"/>
      <c r="AZ28" s="2"/>
      <c r="BA28" s="60"/>
      <c r="BB28" s="60">
        <v>95</v>
      </c>
      <c r="BC28" s="2"/>
      <c r="BD28" s="60"/>
      <c r="BE28" s="60"/>
      <c r="BF28" s="2">
        <v>90</v>
      </c>
      <c r="BG28" s="60"/>
      <c r="BH28" s="60"/>
      <c r="BI28" s="2"/>
      <c r="BJ28" s="60"/>
      <c r="BK28" s="60"/>
      <c r="BL28" s="2"/>
      <c r="BM28" s="29">
        <f t="shared" si="12"/>
        <v>90</v>
      </c>
      <c r="BN28" s="29">
        <f t="shared" si="13"/>
        <v>95</v>
      </c>
      <c r="BO28" s="29">
        <f t="shared" si="14"/>
        <v>90</v>
      </c>
      <c r="BP28" s="29" t="str">
        <f t="shared" si="15"/>
        <v/>
      </c>
      <c r="BQ28" s="29" t="str">
        <f t="shared" si="16"/>
        <v/>
      </c>
      <c r="BR28" s="29">
        <f t="shared" si="17"/>
        <v>92</v>
      </c>
      <c r="BS28" s="60">
        <v>90</v>
      </c>
      <c r="BT28" s="60"/>
      <c r="BU28" s="2"/>
      <c r="BV28" s="60"/>
      <c r="BW28" s="60">
        <v>95</v>
      </c>
      <c r="BX28" s="2"/>
      <c r="BY28" s="60"/>
      <c r="BZ28" s="60"/>
      <c r="CA28" s="2">
        <v>95</v>
      </c>
      <c r="CB28" s="60"/>
      <c r="CC28" s="60"/>
      <c r="CD28" s="2"/>
      <c r="CE28" s="60"/>
      <c r="CF28" s="60"/>
      <c r="CG28" s="2"/>
      <c r="CH28" s="29">
        <f t="shared" si="18"/>
        <v>90</v>
      </c>
      <c r="CI28" s="29">
        <f t="shared" si="19"/>
        <v>95</v>
      </c>
      <c r="CJ28" s="29">
        <f t="shared" si="20"/>
        <v>95</v>
      </c>
      <c r="CK28" s="29" t="str">
        <f t="shared" si="21"/>
        <v/>
      </c>
      <c r="CL28" s="29" t="str">
        <f t="shared" si="22"/>
        <v/>
      </c>
      <c r="CM28" s="32">
        <f t="shared" si="23"/>
        <v>93</v>
      </c>
      <c r="CN28" s="33">
        <f t="shared" si="24"/>
        <v>93</v>
      </c>
      <c r="CO28" s="36"/>
      <c r="CP28" s="60">
        <v>11</v>
      </c>
      <c r="CQ28" s="47" t="str">
        <f t="shared" si="25"/>
        <v xml:space="preserve">Memiliki kemampuan pemahaman  QS Yunus 40,41,QS An Nisa :59,Al Maidah :32, Iman Kepada Rasul2 Allah, Hormad dan patuh kpd orang tua dan guru, Prinsip dan praktek ekonomi dalam Islam, Perkembangan Islam pd ms Modern, </v>
      </c>
      <c r="CR28" s="36"/>
      <c r="CS28" s="60">
        <v>11</v>
      </c>
      <c r="CT28"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8" s="7"/>
      <c r="CV28" s="49">
        <v>6</v>
      </c>
      <c r="CW28" s="60"/>
      <c r="CX28" s="7">
        <v>15376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row>
    <row r="29" spans="1:110" ht="15" x14ac:dyDescent="0.3">
      <c r="A29" s="8">
        <v>19</v>
      </c>
      <c r="B29" s="8">
        <v>144776</v>
      </c>
      <c r="C29" s="8" t="s">
        <v>151</v>
      </c>
      <c r="D29" s="8">
        <f t="shared" si="0"/>
        <v>89</v>
      </c>
      <c r="E29" s="13" t="str">
        <f t="shared" si="1"/>
        <v>B</v>
      </c>
      <c r="F29" s="17">
        <f t="shared" si="2"/>
        <v>90</v>
      </c>
      <c r="G29" s="13" t="str">
        <f t="shared" si="3"/>
        <v>A</v>
      </c>
      <c r="H29" s="13" t="str">
        <f t="shared" si="4"/>
        <v xml:space="preserve">Memiliki kemampuan pemahaman  QS Yunus 40,41,QS An Nisa :59,Al Maidah :32, Iman Kepada Rasul2 Allah, Hormad dan patuh kpd orang tua dan guru, Prinsip dan praktek ekonomi dalam Islam, Perkembangan Islam pd ms Modern, </v>
      </c>
      <c r="I29" s="8">
        <f t="shared" si="5"/>
        <v>92</v>
      </c>
      <c r="J29" s="13" t="str">
        <f t="shared" si="6"/>
        <v>A</v>
      </c>
      <c r="K29" s="20">
        <f t="shared" si="7"/>
        <v>93</v>
      </c>
      <c r="L29" s="13" t="str">
        <f t="shared" si="8"/>
        <v>A</v>
      </c>
      <c r="M29"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29" s="7"/>
      <c r="O29" s="60">
        <v>90</v>
      </c>
      <c r="P29" s="60">
        <v>90</v>
      </c>
      <c r="Q29" s="2"/>
      <c r="R29" s="60"/>
      <c r="S29" s="60"/>
      <c r="T29" s="2">
        <v>80</v>
      </c>
      <c r="U29" s="60">
        <v>90</v>
      </c>
      <c r="V29" s="60"/>
      <c r="W29" s="2"/>
      <c r="X29" s="60">
        <v>85</v>
      </c>
      <c r="Y29" s="60"/>
      <c r="Z29" s="2"/>
      <c r="AA29" s="60">
        <v>98</v>
      </c>
      <c r="AB29" s="60"/>
      <c r="AC29" s="2"/>
      <c r="AD29" s="29">
        <f t="shared" si="10"/>
        <v>89</v>
      </c>
      <c r="AE29" s="60"/>
      <c r="AF29" s="60">
        <v>85</v>
      </c>
      <c r="AG29" s="2"/>
      <c r="AH29" s="60">
        <v>90</v>
      </c>
      <c r="AI29" s="60"/>
      <c r="AJ29" s="2">
        <v>95</v>
      </c>
      <c r="AK29" s="60">
        <v>95</v>
      </c>
      <c r="AL29" s="60"/>
      <c r="AM29" s="2">
        <v>95</v>
      </c>
      <c r="AN29" s="60">
        <v>95</v>
      </c>
      <c r="AO29" s="60"/>
      <c r="AP29" s="2"/>
      <c r="AQ29" s="60"/>
      <c r="AR29" s="60"/>
      <c r="AS29" s="2"/>
      <c r="AT29" s="60">
        <v>85</v>
      </c>
      <c r="AU29" s="32">
        <f>IF($T$7=12,IF(SUM(O29:AC29,AE12:AS12)&gt;0,AVERAGE(O29:AC29,AE29:AT29),""),IF(AT29="","",AVERAGE(O29:AC29,AE29:AT29)))</f>
        <v>90.230769230769226</v>
      </c>
      <c r="AV29" s="33">
        <f t="shared" si="11"/>
        <v>90</v>
      </c>
      <c r="AW29" s="36"/>
      <c r="AX29" s="60">
        <v>90</v>
      </c>
      <c r="AY29" s="60"/>
      <c r="AZ29" s="2"/>
      <c r="BA29" s="60"/>
      <c r="BB29" s="60">
        <v>95</v>
      </c>
      <c r="BC29" s="2"/>
      <c r="BD29" s="60"/>
      <c r="BE29" s="60"/>
      <c r="BF29" s="2">
        <v>90</v>
      </c>
      <c r="BG29" s="60"/>
      <c r="BH29" s="60"/>
      <c r="BI29" s="2"/>
      <c r="BJ29" s="60"/>
      <c r="BK29" s="60"/>
      <c r="BL29" s="2"/>
      <c r="BM29" s="29">
        <f t="shared" si="12"/>
        <v>90</v>
      </c>
      <c r="BN29" s="29">
        <f t="shared" si="13"/>
        <v>95</v>
      </c>
      <c r="BO29" s="29">
        <f t="shared" si="14"/>
        <v>90</v>
      </c>
      <c r="BP29" s="29" t="str">
        <f t="shared" si="15"/>
        <v/>
      </c>
      <c r="BQ29" s="29" t="str">
        <f t="shared" si="16"/>
        <v/>
      </c>
      <c r="BR29" s="29">
        <f t="shared" si="17"/>
        <v>92</v>
      </c>
      <c r="BS29" s="60">
        <v>90</v>
      </c>
      <c r="BT29" s="60"/>
      <c r="BU29" s="2"/>
      <c r="BV29" s="60"/>
      <c r="BW29" s="60">
        <v>95</v>
      </c>
      <c r="BX29" s="2"/>
      <c r="BY29" s="60"/>
      <c r="BZ29" s="60"/>
      <c r="CA29" s="2">
        <v>95</v>
      </c>
      <c r="CB29" s="60"/>
      <c r="CC29" s="60"/>
      <c r="CD29" s="2"/>
      <c r="CE29" s="60"/>
      <c r="CF29" s="60"/>
      <c r="CG29" s="2"/>
      <c r="CH29" s="29">
        <f t="shared" si="18"/>
        <v>90</v>
      </c>
      <c r="CI29" s="29">
        <f t="shared" si="19"/>
        <v>95</v>
      </c>
      <c r="CJ29" s="29">
        <f t="shared" si="20"/>
        <v>95</v>
      </c>
      <c r="CK29" s="29" t="str">
        <f t="shared" si="21"/>
        <v/>
      </c>
      <c r="CL29" s="29" t="str">
        <f t="shared" si="22"/>
        <v/>
      </c>
      <c r="CM29" s="32">
        <f t="shared" si="23"/>
        <v>93</v>
      </c>
      <c r="CN29" s="33">
        <f t="shared" si="24"/>
        <v>93</v>
      </c>
      <c r="CO29" s="36"/>
      <c r="CP29" s="60">
        <v>11</v>
      </c>
      <c r="CQ29" s="47" t="str">
        <f t="shared" si="25"/>
        <v xml:space="preserve">Memiliki kemampuan pemahaman  QS Yunus 40,41,QS An Nisa :59,Al Maidah :32, Iman Kepada Rasul2 Allah, Hormad dan patuh kpd orang tua dan guru, Prinsip dan praktek ekonomi dalam Islam, Perkembangan Islam pd ms Modern, </v>
      </c>
      <c r="CR29" s="36"/>
      <c r="CS29" s="60">
        <v>11</v>
      </c>
      <c r="CT29"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29" s="7"/>
      <c r="CV29" s="49">
        <v>7</v>
      </c>
      <c r="CW29" s="60"/>
      <c r="CX29" s="7">
        <v>15377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row>
    <row r="30" spans="1:110" ht="15" x14ac:dyDescent="0.3">
      <c r="A30" s="8">
        <v>20</v>
      </c>
      <c r="B30" s="8">
        <v>144792</v>
      </c>
      <c r="C30" s="8" t="s">
        <v>152</v>
      </c>
      <c r="D30" s="8">
        <f t="shared" si="0"/>
        <v>90</v>
      </c>
      <c r="E30" s="13" t="str">
        <f t="shared" si="1"/>
        <v>A</v>
      </c>
      <c r="F30" s="17">
        <f t="shared" si="2"/>
        <v>90</v>
      </c>
      <c r="G30" s="13" t="str">
        <f t="shared" si="3"/>
        <v>A</v>
      </c>
      <c r="H30" s="13" t="str">
        <f t="shared" si="4"/>
        <v xml:space="preserve">Memiliki kemampuan pemahaman  QS Yunus 40,41,QS An Nisa :59,Al Maidah :32, Iman Kepada Rasul2 Allah, Hormad dan patuh kpd orang tua dan guru, Prinsip dan praktek ekonomi dalam Islam, Perkembangan Islam pd ms Modern, </v>
      </c>
      <c r="I30" s="8">
        <f t="shared" si="5"/>
        <v>85</v>
      </c>
      <c r="J30" s="13" t="str">
        <f t="shared" si="6"/>
        <v>B</v>
      </c>
      <c r="K30" s="20">
        <f t="shared" si="7"/>
        <v>90</v>
      </c>
      <c r="L30" s="13" t="str">
        <f t="shared" si="8"/>
        <v>A</v>
      </c>
      <c r="M30"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0" s="7"/>
      <c r="O30" s="60">
        <v>85</v>
      </c>
      <c r="P30" s="60">
        <v>90</v>
      </c>
      <c r="Q30" s="2"/>
      <c r="R30" s="60"/>
      <c r="S30" s="60"/>
      <c r="T30" s="2">
        <v>90</v>
      </c>
      <c r="U30" s="60">
        <v>90</v>
      </c>
      <c r="V30" s="60"/>
      <c r="W30" s="2"/>
      <c r="X30" s="60">
        <v>85</v>
      </c>
      <c r="Y30" s="60"/>
      <c r="Z30" s="2"/>
      <c r="AA30" s="60">
        <v>98</v>
      </c>
      <c r="AB30" s="60"/>
      <c r="AC30" s="2"/>
      <c r="AD30" s="29">
        <f t="shared" si="10"/>
        <v>90</v>
      </c>
      <c r="AE30" s="60"/>
      <c r="AF30" s="60">
        <v>95</v>
      </c>
      <c r="AG30" s="2"/>
      <c r="AH30" s="60">
        <v>90</v>
      </c>
      <c r="AI30" s="60"/>
      <c r="AJ30" s="2">
        <v>90</v>
      </c>
      <c r="AK30" s="60">
        <v>90</v>
      </c>
      <c r="AL30" s="60"/>
      <c r="AM30" s="2">
        <v>90</v>
      </c>
      <c r="AN30" s="60">
        <v>85</v>
      </c>
      <c r="AO30" s="60"/>
      <c r="AP30" s="2"/>
      <c r="AQ30" s="60"/>
      <c r="AR30" s="60"/>
      <c r="AS30" s="2"/>
      <c r="AT30" s="60">
        <v>97.5</v>
      </c>
      <c r="AU30" s="32">
        <f>IF($T$7=12,IF(SUM(O30:AC30,AE12:AS12)&gt;0,AVERAGE(O30:AC30,AE30:AT30),""),IF(AT30="","",AVERAGE(O30:AC30,AE30:AT30)))</f>
        <v>90.42307692307692</v>
      </c>
      <c r="AV30" s="33">
        <f t="shared" si="11"/>
        <v>90</v>
      </c>
      <c r="AW30" s="36"/>
      <c r="AX30" s="60">
        <v>85</v>
      </c>
      <c r="AY30" s="60"/>
      <c r="AZ30" s="2"/>
      <c r="BA30" s="60"/>
      <c r="BB30" s="60">
        <v>85</v>
      </c>
      <c r="BC30" s="2"/>
      <c r="BD30" s="60"/>
      <c r="BE30" s="60"/>
      <c r="BF30" s="2">
        <v>85</v>
      </c>
      <c r="BG30" s="60"/>
      <c r="BH30" s="60"/>
      <c r="BI30" s="2"/>
      <c r="BJ30" s="60"/>
      <c r="BK30" s="60"/>
      <c r="BL30" s="2"/>
      <c r="BM30" s="29">
        <f t="shared" si="12"/>
        <v>85</v>
      </c>
      <c r="BN30" s="29">
        <f t="shared" si="13"/>
        <v>85</v>
      </c>
      <c r="BO30" s="29">
        <f t="shared" si="14"/>
        <v>85</v>
      </c>
      <c r="BP30" s="29" t="str">
        <f t="shared" si="15"/>
        <v/>
      </c>
      <c r="BQ30" s="29" t="str">
        <f t="shared" si="16"/>
        <v/>
      </c>
      <c r="BR30" s="29">
        <f t="shared" si="17"/>
        <v>85</v>
      </c>
      <c r="BS30" s="60">
        <v>85</v>
      </c>
      <c r="BT30" s="60"/>
      <c r="BU30" s="2"/>
      <c r="BV30" s="60"/>
      <c r="BW30" s="60">
        <v>95</v>
      </c>
      <c r="BX30" s="2"/>
      <c r="BY30" s="60"/>
      <c r="BZ30" s="60"/>
      <c r="CA30" s="2">
        <v>95</v>
      </c>
      <c r="CB30" s="60"/>
      <c r="CC30" s="60"/>
      <c r="CD30" s="2"/>
      <c r="CE30" s="60"/>
      <c r="CF30" s="60"/>
      <c r="CG30" s="2"/>
      <c r="CH30" s="29">
        <f t="shared" si="18"/>
        <v>85</v>
      </c>
      <c r="CI30" s="29">
        <f t="shared" si="19"/>
        <v>95</v>
      </c>
      <c r="CJ30" s="29">
        <f t="shared" si="20"/>
        <v>95</v>
      </c>
      <c r="CK30" s="29" t="str">
        <f t="shared" si="21"/>
        <v/>
      </c>
      <c r="CL30" s="29" t="str">
        <f t="shared" si="22"/>
        <v/>
      </c>
      <c r="CM30" s="32">
        <f t="shared" si="23"/>
        <v>90</v>
      </c>
      <c r="CN30" s="33">
        <f t="shared" si="24"/>
        <v>90</v>
      </c>
      <c r="CO30" s="36"/>
      <c r="CP30" s="60">
        <v>11</v>
      </c>
      <c r="CQ30" s="47" t="str">
        <f t="shared" si="25"/>
        <v xml:space="preserve">Memiliki kemampuan pemahaman  QS Yunus 40,41,QS An Nisa :59,Al Maidah :32, Iman Kepada Rasul2 Allah, Hormad dan patuh kpd orang tua dan guru, Prinsip dan praktek ekonomi dalam Islam, Perkembangan Islam pd ms Modern, </v>
      </c>
      <c r="CR30" s="36"/>
      <c r="CS30" s="60">
        <v>11</v>
      </c>
      <c r="CT30"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0" s="7"/>
      <c r="CV30" s="49">
        <v>8</v>
      </c>
      <c r="CW30" s="60"/>
      <c r="CX30" s="7">
        <v>15378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row>
    <row r="31" spans="1:110" ht="15" x14ac:dyDescent="0.3">
      <c r="A31" s="8">
        <v>21</v>
      </c>
      <c r="B31" s="8">
        <v>144808</v>
      </c>
      <c r="C31" s="8" t="s">
        <v>153</v>
      </c>
      <c r="D31" s="8">
        <f t="shared" si="0"/>
        <v>92</v>
      </c>
      <c r="E31" s="13" t="str">
        <f t="shared" si="1"/>
        <v>A</v>
      </c>
      <c r="F31" s="17">
        <f t="shared" si="2"/>
        <v>91</v>
      </c>
      <c r="G31" s="13" t="str">
        <f t="shared" si="3"/>
        <v>A</v>
      </c>
      <c r="H31" s="13" t="str">
        <f t="shared" si="4"/>
        <v xml:space="preserve">Memiliki kemampuan pemahaman  QS Yunus 40,41,QS An Nisa :59,Al Maidah :32, Iman Kepada Rasul2 Allah, Hormad dan patuh kpd orang tua dan guru, Prinsip dan praktek ekonomi dalam Islam, Perkembangan Islam pd ms Modern, </v>
      </c>
      <c r="I31" s="8">
        <f t="shared" si="5"/>
        <v>92</v>
      </c>
      <c r="J31" s="13" t="str">
        <f t="shared" si="6"/>
        <v>A</v>
      </c>
      <c r="K31" s="20">
        <f t="shared" si="7"/>
        <v>93</v>
      </c>
      <c r="L31" s="13" t="str">
        <f t="shared" si="8"/>
        <v>A</v>
      </c>
      <c r="M31"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1" s="7"/>
      <c r="O31" s="60">
        <v>90</v>
      </c>
      <c r="P31" s="60">
        <v>90</v>
      </c>
      <c r="Q31" s="2"/>
      <c r="R31" s="60"/>
      <c r="S31" s="60"/>
      <c r="T31" s="2">
        <v>90</v>
      </c>
      <c r="U31" s="60">
        <v>90</v>
      </c>
      <c r="V31" s="60"/>
      <c r="W31" s="2"/>
      <c r="X31" s="60">
        <v>95</v>
      </c>
      <c r="Y31" s="60"/>
      <c r="Z31" s="2"/>
      <c r="AA31" s="60">
        <v>94</v>
      </c>
      <c r="AB31" s="60"/>
      <c r="AC31" s="2"/>
      <c r="AD31" s="29">
        <f t="shared" si="10"/>
        <v>92</v>
      </c>
      <c r="AE31" s="60"/>
      <c r="AF31" s="60">
        <v>95</v>
      </c>
      <c r="AG31" s="2"/>
      <c r="AH31" s="60">
        <v>90</v>
      </c>
      <c r="AI31" s="60"/>
      <c r="AJ31" s="2">
        <v>90</v>
      </c>
      <c r="AK31" s="60">
        <v>90</v>
      </c>
      <c r="AL31" s="60"/>
      <c r="AM31" s="2">
        <v>90</v>
      </c>
      <c r="AN31" s="60">
        <v>85</v>
      </c>
      <c r="AO31" s="60"/>
      <c r="AP31" s="2"/>
      <c r="AQ31" s="60"/>
      <c r="AR31" s="60"/>
      <c r="AS31" s="2"/>
      <c r="AT31" s="60">
        <v>90</v>
      </c>
      <c r="AU31" s="32">
        <f>IF($T$7=12,IF(SUM(O31:AC31,AE12:AS12)&gt;0,AVERAGE(O31:AC31,AE31:AT31),""),IF(AT31="","",AVERAGE(O31:AC31,AE31:AT31)))</f>
        <v>90.692307692307693</v>
      </c>
      <c r="AV31" s="33">
        <f t="shared" si="11"/>
        <v>91</v>
      </c>
      <c r="AW31" s="36"/>
      <c r="AX31" s="60">
        <v>90</v>
      </c>
      <c r="AY31" s="60"/>
      <c r="AZ31" s="2"/>
      <c r="BA31" s="60"/>
      <c r="BB31" s="60">
        <v>95</v>
      </c>
      <c r="BC31" s="2"/>
      <c r="BD31" s="60"/>
      <c r="BE31" s="60"/>
      <c r="BF31" s="2">
        <v>90</v>
      </c>
      <c r="BG31" s="60"/>
      <c r="BH31" s="60"/>
      <c r="BI31" s="2"/>
      <c r="BJ31" s="60"/>
      <c r="BK31" s="60"/>
      <c r="BL31" s="2"/>
      <c r="BM31" s="29">
        <f t="shared" si="12"/>
        <v>90</v>
      </c>
      <c r="BN31" s="29">
        <f t="shared" si="13"/>
        <v>95</v>
      </c>
      <c r="BO31" s="29">
        <f t="shared" si="14"/>
        <v>90</v>
      </c>
      <c r="BP31" s="29" t="str">
        <f t="shared" si="15"/>
        <v/>
      </c>
      <c r="BQ31" s="29" t="str">
        <f t="shared" si="16"/>
        <v/>
      </c>
      <c r="BR31" s="29">
        <f t="shared" si="17"/>
        <v>92</v>
      </c>
      <c r="BS31" s="60">
        <v>90</v>
      </c>
      <c r="BT31" s="60"/>
      <c r="BU31" s="2"/>
      <c r="BV31" s="60"/>
      <c r="BW31" s="60">
        <v>95</v>
      </c>
      <c r="BX31" s="2"/>
      <c r="BY31" s="60"/>
      <c r="BZ31" s="60"/>
      <c r="CA31" s="2">
        <v>95</v>
      </c>
      <c r="CB31" s="60"/>
      <c r="CC31" s="60"/>
      <c r="CD31" s="2"/>
      <c r="CE31" s="60"/>
      <c r="CF31" s="60"/>
      <c r="CG31" s="2"/>
      <c r="CH31" s="29">
        <f t="shared" si="18"/>
        <v>90</v>
      </c>
      <c r="CI31" s="29">
        <f t="shared" si="19"/>
        <v>95</v>
      </c>
      <c r="CJ31" s="29">
        <f t="shared" si="20"/>
        <v>95</v>
      </c>
      <c r="CK31" s="29" t="str">
        <f t="shared" si="21"/>
        <v/>
      </c>
      <c r="CL31" s="29" t="str">
        <f t="shared" si="22"/>
        <v/>
      </c>
      <c r="CM31" s="32">
        <f t="shared" si="23"/>
        <v>93</v>
      </c>
      <c r="CN31" s="33">
        <f t="shared" si="24"/>
        <v>93</v>
      </c>
      <c r="CO31" s="36"/>
      <c r="CP31" s="60">
        <v>11</v>
      </c>
      <c r="CQ31" s="47" t="str">
        <f t="shared" si="25"/>
        <v xml:space="preserve">Memiliki kemampuan pemahaman  QS Yunus 40,41,QS An Nisa :59,Al Maidah :32, Iman Kepada Rasul2 Allah, Hormad dan patuh kpd orang tua dan guru, Prinsip dan praktek ekonomi dalam Islam, Perkembangan Islam pd ms Modern, </v>
      </c>
      <c r="CR31" s="36"/>
      <c r="CS31" s="60">
        <v>11</v>
      </c>
      <c r="CT31"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1" s="7"/>
      <c r="CV31" s="49">
        <v>9</v>
      </c>
      <c r="CW31" s="60"/>
      <c r="CX31" s="7">
        <v>15379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row>
    <row r="32" spans="1:110" ht="15" x14ac:dyDescent="0.3">
      <c r="A32" s="8">
        <v>22</v>
      </c>
      <c r="B32" s="8">
        <v>144824</v>
      </c>
      <c r="C32" s="8" t="s">
        <v>154</v>
      </c>
      <c r="D32" s="8">
        <f t="shared" si="0"/>
        <v>84</v>
      </c>
      <c r="E32" s="13" t="str">
        <f t="shared" si="1"/>
        <v>B</v>
      </c>
      <c r="F32" s="17">
        <f t="shared" si="2"/>
        <v>86</v>
      </c>
      <c r="G32" s="13" t="str">
        <f t="shared" si="3"/>
        <v>B</v>
      </c>
      <c r="H32" s="13" t="str">
        <f t="shared" si="4"/>
        <v xml:space="preserve">Memiliki kemampuan pemahaman  QS Yunus 40,41,QS An Nisa :59,Al Maidah :32, Iman Kepada Rasul2 Allah, Hormad dan patuh kpd orang tua dan guru, Prinsip dan praktek ekonomi dalam Islam, Perkembangan Islam pd ms Modern, </v>
      </c>
      <c r="I32" s="8">
        <f t="shared" si="5"/>
        <v>92</v>
      </c>
      <c r="J32" s="13" t="str">
        <f t="shared" si="6"/>
        <v>A</v>
      </c>
      <c r="K32" s="20">
        <f t="shared" si="7"/>
        <v>93</v>
      </c>
      <c r="L32" s="13" t="str">
        <f t="shared" si="8"/>
        <v>A</v>
      </c>
      <c r="M32"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2" s="7"/>
      <c r="O32" s="60">
        <v>90</v>
      </c>
      <c r="P32" s="60">
        <v>90</v>
      </c>
      <c r="Q32" s="2"/>
      <c r="R32" s="60"/>
      <c r="S32" s="60"/>
      <c r="T32" s="2">
        <v>80</v>
      </c>
      <c r="U32" s="60">
        <v>80</v>
      </c>
      <c r="V32" s="60"/>
      <c r="W32" s="2"/>
      <c r="X32" s="60">
        <v>85</v>
      </c>
      <c r="Y32" s="60"/>
      <c r="Z32" s="2"/>
      <c r="AA32" s="60">
        <v>78</v>
      </c>
      <c r="AB32" s="60"/>
      <c r="AC32" s="2"/>
      <c r="AD32" s="29">
        <f t="shared" si="10"/>
        <v>84</v>
      </c>
      <c r="AE32" s="60"/>
      <c r="AF32" s="60">
        <v>85</v>
      </c>
      <c r="AG32" s="2"/>
      <c r="AH32" s="60">
        <v>90</v>
      </c>
      <c r="AI32" s="60"/>
      <c r="AJ32" s="2">
        <v>95</v>
      </c>
      <c r="AK32" s="60">
        <v>90</v>
      </c>
      <c r="AL32" s="60"/>
      <c r="AM32" s="2">
        <v>85</v>
      </c>
      <c r="AN32" s="60">
        <v>90</v>
      </c>
      <c r="AO32" s="60"/>
      <c r="AP32" s="2"/>
      <c r="AQ32" s="60"/>
      <c r="AR32" s="60"/>
      <c r="AS32" s="2"/>
      <c r="AT32" s="60">
        <v>75</v>
      </c>
      <c r="AU32" s="32">
        <f>IF($T$7=12,IF(SUM(O32:AC32,AE12:AS12)&gt;0,AVERAGE(O32:AC32,AE32:AT32),""),IF(AT32="","",AVERAGE(O32:AC32,AE32:AT32)))</f>
        <v>85.615384615384613</v>
      </c>
      <c r="AV32" s="33">
        <f t="shared" si="11"/>
        <v>86</v>
      </c>
      <c r="AW32" s="36"/>
      <c r="AX32" s="60">
        <v>90</v>
      </c>
      <c r="AY32" s="60"/>
      <c r="AZ32" s="2"/>
      <c r="BA32" s="60"/>
      <c r="BB32" s="60">
        <v>95</v>
      </c>
      <c r="BC32" s="2"/>
      <c r="BD32" s="60"/>
      <c r="BE32" s="60"/>
      <c r="BF32" s="2">
        <v>90</v>
      </c>
      <c r="BG32" s="60"/>
      <c r="BH32" s="60"/>
      <c r="BI32" s="2"/>
      <c r="BJ32" s="60"/>
      <c r="BK32" s="60"/>
      <c r="BL32" s="2"/>
      <c r="BM32" s="29">
        <f t="shared" si="12"/>
        <v>90</v>
      </c>
      <c r="BN32" s="29">
        <f t="shared" si="13"/>
        <v>95</v>
      </c>
      <c r="BO32" s="29">
        <f t="shared" si="14"/>
        <v>90</v>
      </c>
      <c r="BP32" s="29" t="str">
        <f t="shared" si="15"/>
        <v/>
      </c>
      <c r="BQ32" s="29" t="str">
        <f t="shared" si="16"/>
        <v/>
      </c>
      <c r="BR32" s="29">
        <f t="shared" si="17"/>
        <v>92</v>
      </c>
      <c r="BS32" s="60">
        <v>90</v>
      </c>
      <c r="BT32" s="60"/>
      <c r="BU32" s="2"/>
      <c r="BV32" s="60"/>
      <c r="BW32" s="60">
        <v>95</v>
      </c>
      <c r="BX32" s="2"/>
      <c r="BY32" s="60"/>
      <c r="BZ32" s="60"/>
      <c r="CA32" s="2">
        <v>95</v>
      </c>
      <c r="CB32" s="60"/>
      <c r="CC32" s="60"/>
      <c r="CD32" s="2"/>
      <c r="CE32" s="60"/>
      <c r="CF32" s="60"/>
      <c r="CG32" s="2"/>
      <c r="CH32" s="29">
        <f t="shared" si="18"/>
        <v>90</v>
      </c>
      <c r="CI32" s="29">
        <f t="shared" si="19"/>
        <v>95</v>
      </c>
      <c r="CJ32" s="29">
        <f t="shared" si="20"/>
        <v>95</v>
      </c>
      <c r="CK32" s="29" t="str">
        <f t="shared" si="21"/>
        <v/>
      </c>
      <c r="CL32" s="29" t="str">
        <f t="shared" si="22"/>
        <v/>
      </c>
      <c r="CM32" s="32">
        <f t="shared" si="23"/>
        <v>93</v>
      </c>
      <c r="CN32" s="33">
        <f t="shared" si="24"/>
        <v>93</v>
      </c>
      <c r="CO32" s="36"/>
      <c r="CP32" s="60">
        <v>11</v>
      </c>
      <c r="CQ32" s="47" t="str">
        <f t="shared" si="25"/>
        <v xml:space="preserve">Memiliki kemampuan pemahaman  QS Yunus 40,41,QS An Nisa :59,Al Maidah :32, Iman Kepada Rasul2 Allah, Hormad dan patuh kpd orang tua dan guru, Prinsip dan praktek ekonomi dalam Islam, Perkembangan Islam pd ms Modern, </v>
      </c>
      <c r="CR32" s="36"/>
      <c r="CS32" s="60">
        <v>11</v>
      </c>
      <c r="CT32"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2" s="7"/>
      <c r="CV32" s="49">
        <v>10</v>
      </c>
      <c r="CW32" s="60"/>
      <c r="CX32" s="7">
        <v>15380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row>
    <row r="33" spans="1:110" ht="15" x14ac:dyDescent="0.3">
      <c r="A33" s="8">
        <v>23</v>
      </c>
      <c r="B33" s="8">
        <v>144840</v>
      </c>
      <c r="C33" s="8" t="s">
        <v>155</v>
      </c>
      <c r="D33" s="8">
        <f t="shared" si="0"/>
        <v>90</v>
      </c>
      <c r="E33" s="13" t="str">
        <f t="shared" si="1"/>
        <v>A</v>
      </c>
      <c r="F33" s="17">
        <f t="shared" si="2"/>
        <v>91</v>
      </c>
      <c r="G33" s="13" t="str">
        <f t="shared" si="3"/>
        <v>A</v>
      </c>
      <c r="H33" s="13" t="str">
        <f t="shared" si="4"/>
        <v xml:space="preserve">Memiliki kemampuan pemahaman  QS Yunus 40,41,QS An Nisa :59,Al Maidah :32, Iman Kepada Rasul2 Allah, Hormad dan patuh kpd orang tua dan guru, Prinsip dan praktek ekonomi dalam Islam, Perkembangan Islam pd ms Modern, </v>
      </c>
      <c r="I33" s="8">
        <f t="shared" si="5"/>
        <v>92</v>
      </c>
      <c r="J33" s="13" t="str">
        <f t="shared" si="6"/>
        <v>A</v>
      </c>
      <c r="K33" s="20">
        <f t="shared" si="7"/>
        <v>93</v>
      </c>
      <c r="L33" s="13" t="str">
        <f t="shared" si="8"/>
        <v>A</v>
      </c>
      <c r="M33"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3" s="7"/>
      <c r="O33" s="60">
        <v>90</v>
      </c>
      <c r="P33" s="60">
        <v>90</v>
      </c>
      <c r="Q33" s="2"/>
      <c r="R33" s="60"/>
      <c r="S33" s="60"/>
      <c r="T33" s="2">
        <v>90</v>
      </c>
      <c r="U33" s="60">
        <v>90</v>
      </c>
      <c r="V33" s="60"/>
      <c r="W33" s="2"/>
      <c r="X33" s="60">
        <v>85</v>
      </c>
      <c r="Y33" s="60"/>
      <c r="Z33" s="2"/>
      <c r="AA33" s="60">
        <v>96</v>
      </c>
      <c r="AB33" s="60"/>
      <c r="AC33" s="2"/>
      <c r="AD33" s="29">
        <f t="shared" si="10"/>
        <v>90</v>
      </c>
      <c r="AE33" s="60"/>
      <c r="AF33" s="60">
        <v>90</v>
      </c>
      <c r="AG33" s="2"/>
      <c r="AH33" s="60">
        <v>95</v>
      </c>
      <c r="AI33" s="60"/>
      <c r="AJ33" s="2">
        <v>90</v>
      </c>
      <c r="AK33" s="60">
        <v>90</v>
      </c>
      <c r="AL33" s="60"/>
      <c r="AM33" s="2">
        <v>90</v>
      </c>
      <c r="AN33" s="60">
        <v>90</v>
      </c>
      <c r="AO33" s="60"/>
      <c r="AP33" s="2"/>
      <c r="AQ33" s="60"/>
      <c r="AR33" s="60"/>
      <c r="AS33" s="2"/>
      <c r="AT33" s="60">
        <v>97.5</v>
      </c>
      <c r="AU33" s="32">
        <f>IF($T$7=12,IF(SUM(O33:AC33,AE12:AS12)&gt;0,AVERAGE(O33:AC33,AE33:AT33),""),IF(AT33="","",AVERAGE(O33:AC33,AE33:AT33)))</f>
        <v>91.038461538461533</v>
      </c>
      <c r="AV33" s="33">
        <f t="shared" si="11"/>
        <v>91</v>
      </c>
      <c r="AW33" s="36"/>
      <c r="AX33" s="60">
        <v>90</v>
      </c>
      <c r="AY33" s="60"/>
      <c r="AZ33" s="2"/>
      <c r="BA33" s="60"/>
      <c r="BB33" s="60">
        <v>95</v>
      </c>
      <c r="BC33" s="2"/>
      <c r="BD33" s="60"/>
      <c r="BE33" s="60"/>
      <c r="BF33" s="2">
        <v>90</v>
      </c>
      <c r="BG33" s="60"/>
      <c r="BH33" s="60"/>
      <c r="BI33" s="2"/>
      <c r="BJ33" s="60"/>
      <c r="BK33" s="60"/>
      <c r="BL33" s="2"/>
      <c r="BM33" s="29">
        <f t="shared" si="12"/>
        <v>90</v>
      </c>
      <c r="BN33" s="29">
        <f t="shared" si="13"/>
        <v>95</v>
      </c>
      <c r="BO33" s="29">
        <f t="shared" si="14"/>
        <v>90</v>
      </c>
      <c r="BP33" s="29" t="str">
        <f t="shared" si="15"/>
        <v/>
      </c>
      <c r="BQ33" s="29" t="str">
        <f t="shared" si="16"/>
        <v/>
      </c>
      <c r="BR33" s="29">
        <f t="shared" si="17"/>
        <v>92</v>
      </c>
      <c r="BS33" s="60">
        <v>90</v>
      </c>
      <c r="BT33" s="60"/>
      <c r="BU33" s="2"/>
      <c r="BV33" s="60"/>
      <c r="BW33" s="60">
        <v>95</v>
      </c>
      <c r="BX33" s="2"/>
      <c r="BY33" s="60"/>
      <c r="BZ33" s="60"/>
      <c r="CA33" s="2">
        <v>95</v>
      </c>
      <c r="CB33" s="60"/>
      <c r="CC33" s="60"/>
      <c r="CD33" s="2"/>
      <c r="CE33" s="60"/>
      <c r="CF33" s="60"/>
      <c r="CG33" s="2"/>
      <c r="CH33" s="29">
        <f t="shared" si="18"/>
        <v>90</v>
      </c>
      <c r="CI33" s="29">
        <f t="shared" si="19"/>
        <v>95</v>
      </c>
      <c r="CJ33" s="29">
        <f t="shared" si="20"/>
        <v>95</v>
      </c>
      <c r="CK33" s="29" t="str">
        <f t="shared" si="21"/>
        <v/>
      </c>
      <c r="CL33" s="29" t="str">
        <f t="shared" si="22"/>
        <v/>
      </c>
      <c r="CM33" s="32">
        <f t="shared" si="23"/>
        <v>93</v>
      </c>
      <c r="CN33" s="33">
        <f t="shared" si="24"/>
        <v>93</v>
      </c>
      <c r="CO33" s="36"/>
      <c r="CP33" s="60">
        <v>11</v>
      </c>
      <c r="CQ33" s="47" t="str">
        <f t="shared" si="25"/>
        <v xml:space="preserve">Memiliki kemampuan pemahaman  QS Yunus 40,41,QS An Nisa :59,Al Maidah :32, Iman Kepada Rasul2 Allah, Hormad dan patuh kpd orang tua dan guru, Prinsip dan praktek ekonomi dalam Islam, Perkembangan Islam pd ms Modern, </v>
      </c>
      <c r="CR33" s="36"/>
      <c r="CS33" s="60">
        <v>11</v>
      </c>
      <c r="CT33"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row>
    <row r="34" spans="1:110" ht="15" x14ac:dyDescent="0.3">
      <c r="A34" s="8">
        <v>24</v>
      </c>
      <c r="B34" s="8">
        <v>144856</v>
      </c>
      <c r="C34" s="8" t="s">
        <v>156</v>
      </c>
      <c r="D34" s="8">
        <f t="shared" si="0"/>
        <v>93</v>
      </c>
      <c r="E34" s="13" t="str">
        <f t="shared" si="1"/>
        <v>A</v>
      </c>
      <c r="F34" s="17">
        <f t="shared" si="2"/>
        <v>92</v>
      </c>
      <c r="G34" s="13" t="str">
        <f t="shared" si="3"/>
        <v>A</v>
      </c>
      <c r="H34" s="13" t="str">
        <f t="shared" si="4"/>
        <v xml:space="preserve">Memiliki kemampuan pemahaman  QS Yunus 40,41,QS An Nisa :59,Al Maidah :32, Iman Kepada Rasul2 Allah, Hormad dan patuh kpd orang tua dan guru, Prinsip dan praktek ekonomi dalam Islam, Perkembangan Islam pd ms Modern, </v>
      </c>
      <c r="I34" s="8">
        <f t="shared" si="5"/>
        <v>95</v>
      </c>
      <c r="J34" s="13" t="str">
        <f t="shared" si="6"/>
        <v>A</v>
      </c>
      <c r="K34" s="20">
        <f t="shared" si="7"/>
        <v>95</v>
      </c>
      <c r="L34" s="13" t="str">
        <f t="shared" si="8"/>
        <v>A</v>
      </c>
      <c r="M34"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4" s="7"/>
      <c r="O34" s="60">
        <v>95</v>
      </c>
      <c r="P34" s="60">
        <v>95</v>
      </c>
      <c r="Q34" s="2"/>
      <c r="R34" s="60"/>
      <c r="S34" s="60"/>
      <c r="T34" s="2">
        <v>90</v>
      </c>
      <c r="U34" s="60">
        <v>90</v>
      </c>
      <c r="V34" s="60"/>
      <c r="W34" s="2"/>
      <c r="X34" s="60">
        <v>90</v>
      </c>
      <c r="Y34" s="60"/>
      <c r="Z34" s="2"/>
      <c r="AA34" s="60">
        <v>98</v>
      </c>
      <c r="AB34" s="60"/>
      <c r="AC34" s="2"/>
      <c r="AD34" s="29">
        <f t="shared" si="10"/>
        <v>93</v>
      </c>
      <c r="AE34" s="60"/>
      <c r="AF34" s="60">
        <v>90</v>
      </c>
      <c r="AG34" s="2"/>
      <c r="AH34" s="60">
        <v>90</v>
      </c>
      <c r="AI34" s="60"/>
      <c r="AJ34" s="2">
        <v>90</v>
      </c>
      <c r="AK34" s="60">
        <v>90</v>
      </c>
      <c r="AL34" s="60"/>
      <c r="AM34" s="2">
        <v>90</v>
      </c>
      <c r="AN34" s="60">
        <v>95</v>
      </c>
      <c r="AO34" s="60"/>
      <c r="AP34" s="2"/>
      <c r="AQ34" s="60"/>
      <c r="AR34" s="60"/>
      <c r="AS34" s="2"/>
      <c r="AT34" s="60">
        <v>97.5</v>
      </c>
      <c r="AU34" s="32">
        <f>IF($T$7=12,IF(SUM(O34:AC34,AE12:AS12)&gt;0,AVERAGE(O34:AC34,AE34:AT34),""),IF(AT34="","",AVERAGE(O34:AC34,AE34:AT34)))</f>
        <v>92.34615384615384</v>
      </c>
      <c r="AV34" s="33">
        <f t="shared" si="11"/>
        <v>92</v>
      </c>
      <c r="AW34" s="36"/>
      <c r="AX34" s="60">
        <v>95</v>
      </c>
      <c r="AY34" s="60"/>
      <c r="AZ34" s="2"/>
      <c r="BA34" s="60"/>
      <c r="BB34" s="60">
        <v>95</v>
      </c>
      <c r="BC34" s="2"/>
      <c r="BD34" s="60"/>
      <c r="BE34" s="60"/>
      <c r="BF34" s="2">
        <v>95</v>
      </c>
      <c r="BG34" s="60"/>
      <c r="BH34" s="60"/>
      <c r="BI34" s="2"/>
      <c r="BJ34" s="60"/>
      <c r="BK34" s="60"/>
      <c r="BL34" s="2"/>
      <c r="BM34" s="29">
        <f t="shared" si="12"/>
        <v>95</v>
      </c>
      <c r="BN34" s="29">
        <f t="shared" si="13"/>
        <v>95</v>
      </c>
      <c r="BO34" s="29">
        <f t="shared" si="14"/>
        <v>95</v>
      </c>
      <c r="BP34" s="29" t="str">
        <f t="shared" si="15"/>
        <v/>
      </c>
      <c r="BQ34" s="29" t="str">
        <f t="shared" si="16"/>
        <v/>
      </c>
      <c r="BR34" s="29">
        <f t="shared" si="17"/>
        <v>95</v>
      </c>
      <c r="BS34" s="60">
        <v>95</v>
      </c>
      <c r="BT34" s="60"/>
      <c r="BU34" s="2"/>
      <c r="BV34" s="60"/>
      <c r="BW34" s="60">
        <v>95</v>
      </c>
      <c r="BX34" s="2"/>
      <c r="BY34" s="60"/>
      <c r="BZ34" s="60"/>
      <c r="CA34" s="2">
        <v>95</v>
      </c>
      <c r="CB34" s="60"/>
      <c r="CC34" s="60"/>
      <c r="CD34" s="2"/>
      <c r="CE34" s="60"/>
      <c r="CF34" s="60"/>
      <c r="CG34" s="2"/>
      <c r="CH34" s="29">
        <f t="shared" si="18"/>
        <v>95</v>
      </c>
      <c r="CI34" s="29">
        <f t="shared" si="19"/>
        <v>95</v>
      </c>
      <c r="CJ34" s="29">
        <f t="shared" si="20"/>
        <v>95</v>
      </c>
      <c r="CK34" s="29" t="str">
        <f t="shared" si="21"/>
        <v/>
      </c>
      <c r="CL34" s="29" t="str">
        <f t="shared" si="22"/>
        <v/>
      </c>
      <c r="CM34" s="32">
        <f t="shared" si="23"/>
        <v>95</v>
      </c>
      <c r="CN34" s="33">
        <f t="shared" si="24"/>
        <v>95</v>
      </c>
      <c r="CO34" s="36"/>
      <c r="CP34" s="60">
        <v>11</v>
      </c>
      <c r="CQ34" s="47" t="str">
        <f t="shared" si="25"/>
        <v xml:space="preserve">Memiliki kemampuan pemahaman  QS Yunus 40,41,QS An Nisa :59,Al Maidah :32, Iman Kepada Rasul2 Allah, Hormad dan patuh kpd orang tua dan guru, Prinsip dan praktek ekonomi dalam Islam, Perkembangan Islam pd ms Modern, </v>
      </c>
      <c r="CR34" s="36"/>
      <c r="CS34" s="60">
        <v>11</v>
      </c>
      <c r="CT34"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4" s="7"/>
      <c r="CV34" s="7"/>
      <c r="CW34" s="61"/>
      <c r="CX34" s="7"/>
      <c r="CY34" s="7"/>
      <c r="CZ34" s="7"/>
      <c r="DA34" s="7"/>
    </row>
    <row r="35" spans="1:110" ht="15" x14ac:dyDescent="0.3">
      <c r="A35" s="8">
        <v>25</v>
      </c>
      <c r="B35" s="8">
        <v>144872</v>
      </c>
      <c r="C35" s="8" t="s">
        <v>157</v>
      </c>
      <c r="D35" s="8">
        <f t="shared" si="0"/>
        <v>88</v>
      </c>
      <c r="E35" s="13" t="str">
        <f t="shared" si="1"/>
        <v>B</v>
      </c>
      <c r="F35" s="17">
        <f t="shared" si="2"/>
        <v>90</v>
      </c>
      <c r="G35" s="13" t="str">
        <f t="shared" si="3"/>
        <v>A</v>
      </c>
      <c r="H35" s="13" t="str">
        <f t="shared" si="4"/>
        <v xml:space="preserve">Memiliki kemampuan pemahaman  QS Yunus 40,41,QS An Nisa :59,Al Maidah :32, Iman Kepada Rasul2 Allah, Hormad dan patuh kpd orang tua dan guru, Prinsip dan praktek ekonomi dalam Islam, Perkembangan Islam pd ms Modern, </v>
      </c>
      <c r="I35" s="8">
        <f t="shared" si="5"/>
        <v>87</v>
      </c>
      <c r="J35" s="13" t="str">
        <f t="shared" si="6"/>
        <v>B</v>
      </c>
      <c r="K35" s="20">
        <f t="shared" si="7"/>
        <v>90</v>
      </c>
      <c r="L35" s="13" t="str">
        <f t="shared" si="8"/>
        <v>A</v>
      </c>
      <c r="M35"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5" s="7"/>
      <c r="O35" s="60">
        <v>85</v>
      </c>
      <c r="P35" s="60">
        <v>85</v>
      </c>
      <c r="Q35" s="2"/>
      <c r="R35" s="60"/>
      <c r="S35" s="60"/>
      <c r="T35" s="2">
        <v>90</v>
      </c>
      <c r="U35" s="60">
        <v>85</v>
      </c>
      <c r="V35" s="60"/>
      <c r="W35" s="2"/>
      <c r="X35" s="60">
        <v>90</v>
      </c>
      <c r="Y35" s="60"/>
      <c r="Z35" s="2"/>
      <c r="AA35" s="60">
        <v>94</v>
      </c>
      <c r="AB35" s="60"/>
      <c r="AC35" s="2"/>
      <c r="AD35" s="29">
        <f t="shared" si="10"/>
        <v>88</v>
      </c>
      <c r="AE35" s="60"/>
      <c r="AF35" s="60">
        <v>95</v>
      </c>
      <c r="AG35" s="2"/>
      <c r="AH35" s="60">
        <v>90</v>
      </c>
      <c r="AI35" s="60"/>
      <c r="AJ35" s="2">
        <v>90</v>
      </c>
      <c r="AK35" s="60">
        <v>90</v>
      </c>
      <c r="AL35" s="60"/>
      <c r="AM35" s="2">
        <v>90</v>
      </c>
      <c r="AN35" s="60">
        <v>90</v>
      </c>
      <c r="AO35" s="60"/>
      <c r="AP35" s="2"/>
      <c r="AQ35" s="60"/>
      <c r="AR35" s="60"/>
      <c r="AS35" s="2"/>
      <c r="AT35" s="60">
        <v>97.5</v>
      </c>
      <c r="AU35" s="32">
        <f>IF($T$7=12,IF(SUM(O35:AC35,AE12:AS12)&gt;0,AVERAGE(O35:AC35,AE35:AT35),""),IF(AT35="","",AVERAGE(O35:AC35,AE35:AT35)))</f>
        <v>90.115384615384613</v>
      </c>
      <c r="AV35" s="33">
        <f t="shared" si="11"/>
        <v>90</v>
      </c>
      <c r="AW35" s="36"/>
      <c r="AX35" s="60">
        <v>85</v>
      </c>
      <c r="AY35" s="60"/>
      <c r="AZ35" s="2"/>
      <c r="BA35" s="60"/>
      <c r="BB35" s="60">
        <v>90</v>
      </c>
      <c r="BC35" s="2"/>
      <c r="BD35" s="60"/>
      <c r="BE35" s="60"/>
      <c r="BF35" s="2">
        <v>85</v>
      </c>
      <c r="BG35" s="60"/>
      <c r="BH35" s="60"/>
      <c r="BI35" s="2"/>
      <c r="BJ35" s="60"/>
      <c r="BK35" s="60"/>
      <c r="BL35" s="2"/>
      <c r="BM35" s="29">
        <f t="shared" si="12"/>
        <v>85</v>
      </c>
      <c r="BN35" s="29">
        <f t="shared" si="13"/>
        <v>90</v>
      </c>
      <c r="BO35" s="29">
        <f t="shared" si="14"/>
        <v>85</v>
      </c>
      <c r="BP35" s="29" t="str">
        <f t="shared" si="15"/>
        <v/>
      </c>
      <c r="BQ35" s="29" t="str">
        <f t="shared" si="16"/>
        <v/>
      </c>
      <c r="BR35" s="29">
        <f t="shared" si="17"/>
        <v>87</v>
      </c>
      <c r="BS35" s="60">
        <v>85</v>
      </c>
      <c r="BT35" s="60"/>
      <c r="BU35" s="2"/>
      <c r="BV35" s="60"/>
      <c r="BW35" s="60">
        <v>93</v>
      </c>
      <c r="BX35" s="2"/>
      <c r="BY35" s="60"/>
      <c r="BZ35" s="60"/>
      <c r="CA35" s="2">
        <v>95</v>
      </c>
      <c r="CB35" s="60"/>
      <c r="CC35" s="60"/>
      <c r="CD35" s="2"/>
      <c r="CE35" s="60"/>
      <c r="CF35" s="60"/>
      <c r="CG35" s="2"/>
      <c r="CH35" s="29">
        <f t="shared" si="18"/>
        <v>85</v>
      </c>
      <c r="CI35" s="29">
        <f t="shared" si="19"/>
        <v>93</v>
      </c>
      <c r="CJ35" s="29">
        <f t="shared" si="20"/>
        <v>95</v>
      </c>
      <c r="CK35" s="29" t="str">
        <f t="shared" si="21"/>
        <v/>
      </c>
      <c r="CL35" s="29" t="str">
        <f t="shared" si="22"/>
        <v/>
      </c>
      <c r="CM35" s="32">
        <f t="shared" si="23"/>
        <v>90</v>
      </c>
      <c r="CN35" s="33">
        <f t="shared" si="24"/>
        <v>90</v>
      </c>
      <c r="CO35" s="36"/>
      <c r="CP35" s="60">
        <v>11</v>
      </c>
      <c r="CQ35" s="47" t="str">
        <f t="shared" si="25"/>
        <v xml:space="preserve">Memiliki kemampuan pemahaman  QS Yunus 40,41,QS An Nisa :59,Al Maidah :32, Iman Kepada Rasul2 Allah, Hormad dan patuh kpd orang tua dan guru, Prinsip dan praktek ekonomi dalam Islam, Perkembangan Islam pd ms Modern, </v>
      </c>
      <c r="CR35" s="36"/>
      <c r="CS35" s="60">
        <v>11</v>
      </c>
      <c r="CT35"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5" s="7"/>
      <c r="CV35" s="7"/>
      <c r="CW35" s="61"/>
      <c r="CX35" s="7"/>
      <c r="CY35" s="7"/>
      <c r="CZ35" s="7"/>
      <c r="DA35" s="7"/>
    </row>
    <row r="36" spans="1:110" ht="15" x14ac:dyDescent="0.3">
      <c r="A36" s="8">
        <v>26</v>
      </c>
      <c r="B36" s="8">
        <v>144888</v>
      </c>
      <c r="C36" s="8" t="s">
        <v>158</v>
      </c>
      <c r="D36" s="8">
        <f t="shared" si="0"/>
        <v>92</v>
      </c>
      <c r="E36" s="13" t="str">
        <f t="shared" si="1"/>
        <v>A</v>
      </c>
      <c r="F36" s="17">
        <f t="shared" si="2"/>
        <v>92</v>
      </c>
      <c r="G36" s="13" t="str">
        <f t="shared" si="3"/>
        <v>A</v>
      </c>
      <c r="H36" s="13" t="str">
        <f t="shared" si="4"/>
        <v xml:space="preserve">Memiliki kemampuan pemahaman  QS Yunus 40,41,QS An Nisa :59,Al Maidah :32, Iman Kepada Rasul2 Allah, Hormad dan patuh kpd orang tua dan guru, Prinsip dan praktek ekonomi dalam Islam, Perkembangan Islam pd ms Modern, </v>
      </c>
      <c r="I36" s="8">
        <f t="shared" si="5"/>
        <v>92</v>
      </c>
      <c r="J36" s="13" t="str">
        <f t="shared" si="6"/>
        <v>A</v>
      </c>
      <c r="K36" s="20">
        <f t="shared" si="7"/>
        <v>93</v>
      </c>
      <c r="L36" s="13" t="str">
        <f t="shared" si="8"/>
        <v>A</v>
      </c>
      <c r="M36"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6" s="7"/>
      <c r="O36" s="60">
        <v>90</v>
      </c>
      <c r="P36" s="60">
        <v>95</v>
      </c>
      <c r="Q36" s="2"/>
      <c r="R36" s="60"/>
      <c r="S36" s="60"/>
      <c r="T36" s="2">
        <v>90</v>
      </c>
      <c r="U36" s="60">
        <v>90</v>
      </c>
      <c r="V36" s="60"/>
      <c r="W36" s="2"/>
      <c r="X36" s="60">
        <v>90</v>
      </c>
      <c r="Y36" s="60"/>
      <c r="Z36" s="2"/>
      <c r="AA36" s="60">
        <v>96</v>
      </c>
      <c r="AB36" s="60"/>
      <c r="AC36" s="2"/>
      <c r="AD36" s="29">
        <f t="shared" si="10"/>
        <v>92</v>
      </c>
      <c r="AE36" s="60"/>
      <c r="AF36" s="60">
        <v>95</v>
      </c>
      <c r="AG36" s="2"/>
      <c r="AH36" s="60">
        <v>90</v>
      </c>
      <c r="AI36" s="60"/>
      <c r="AJ36" s="2">
        <v>95</v>
      </c>
      <c r="AK36" s="60">
        <v>90</v>
      </c>
      <c r="AL36" s="60"/>
      <c r="AM36" s="2">
        <v>90</v>
      </c>
      <c r="AN36" s="60">
        <v>95</v>
      </c>
      <c r="AO36" s="60"/>
      <c r="AP36" s="2"/>
      <c r="AQ36" s="60"/>
      <c r="AR36" s="60"/>
      <c r="AS36" s="2"/>
      <c r="AT36" s="60">
        <v>85</v>
      </c>
      <c r="AU36" s="32">
        <f>IF($T$7=12,IF(SUM(O36:AC36,AE12:AS12)&gt;0,AVERAGE(O36:AC36,AE36:AT36),""),IF(AT36="","",AVERAGE(O36:AC36,AE36:AT36)))</f>
        <v>91.615384615384613</v>
      </c>
      <c r="AV36" s="33">
        <f t="shared" si="11"/>
        <v>92</v>
      </c>
      <c r="AW36" s="36"/>
      <c r="AX36" s="60">
        <v>90</v>
      </c>
      <c r="AY36" s="60"/>
      <c r="AZ36" s="2"/>
      <c r="BA36" s="60"/>
      <c r="BB36" s="60">
        <v>95</v>
      </c>
      <c r="BC36" s="2"/>
      <c r="BD36" s="60"/>
      <c r="BE36" s="60"/>
      <c r="BF36" s="2">
        <v>90</v>
      </c>
      <c r="BG36" s="60"/>
      <c r="BH36" s="60"/>
      <c r="BI36" s="2"/>
      <c r="BJ36" s="60"/>
      <c r="BK36" s="60"/>
      <c r="BL36" s="2"/>
      <c r="BM36" s="29">
        <f t="shared" si="12"/>
        <v>90</v>
      </c>
      <c r="BN36" s="29">
        <f t="shared" si="13"/>
        <v>95</v>
      </c>
      <c r="BO36" s="29">
        <f t="shared" si="14"/>
        <v>90</v>
      </c>
      <c r="BP36" s="29" t="str">
        <f t="shared" si="15"/>
        <v/>
      </c>
      <c r="BQ36" s="29" t="str">
        <f t="shared" si="16"/>
        <v/>
      </c>
      <c r="BR36" s="29">
        <f t="shared" si="17"/>
        <v>92</v>
      </c>
      <c r="BS36" s="60">
        <v>90</v>
      </c>
      <c r="BT36" s="60"/>
      <c r="BU36" s="2"/>
      <c r="BV36" s="60"/>
      <c r="BW36" s="60">
        <v>95</v>
      </c>
      <c r="BX36" s="2"/>
      <c r="BY36" s="60"/>
      <c r="BZ36" s="60"/>
      <c r="CA36" s="2">
        <v>95</v>
      </c>
      <c r="CB36" s="60"/>
      <c r="CC36" s="60"/>
      <c r="CD36" s="2"/>
      <c r="CE36" s="60"/>
      <c r="CF36" s="60"/>
      <c r="CG36" s="2"/>
      <c r="CH36" s="29">
        <f t="shared" si="18"/>
        <v>90</v>
      </c>
      <c r="CI36" s="29">
        <f t="shared" si="19"/>
        <v>95</v>
      </c>
      <c r="CJ36" s="29">
        <f t="shared" si="20"/>
        <v>95</v>
      </c>
      <c r="CK36" s="29" t="str">
        <f t="shared" si="21"/>
        <v/>
      </c>
      <c r="CL36" s="29" t="str">
        <f t="shared" si="22"/>
        <v/>
      </c>
      <c r="CM36" s="32">
        <f t="shared" si="23"/>
        <v>93</v>
      </c>
      <c r="CN36" s="33">
        <f t="shared" si="24"/>
        <v>93</v>
      </c>
      <c r="CO36" s="36"/>
      <c r="CP36" s="60">
        <v>11</v>
      </c>
      <c r="CQ36" s="47" t="str">
        <f t="shared" si="25"/>
        <v xml:space="preserve">Memiliki kemampuan pemahaman  QS Yunus 40,41,QS An Nisa :59,Al Maidah :32, Iman Kepada Rasul2 Allah, Hormad dan patuh kpd orang tua dan guru, Prinsip dan praktek ekonomi dalam Islam, Perkembangan Islam pd ms Modern, </v>
      </c>
      <c r="CR36" s="36"/>
      <c r="CS36" s="60">
        <v>11</v>
      </c>
      <c r="CT36"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6" s="7"/>
      <c r="CV36" s="7"/>
      <c r="CW36" s="61"/>
      <c r="CX36" s="7"/>
      <c r="CY36" s="7"/>
      <c r="CZ36" s="7"/>
      <c r="DA36" s="7"/>
    </row>
    <row r="37" spans="1:110" ht="15" x14ac:dyDescent="0.3">
      <c r="A37" s="8">
        <v>27</v>
      </c>
      <c r="B37" s="8">
        <v>144904</v>
      </c>
      <c r="C37" s="8" t="s">
        <v>159</v>
      </c>
      <c r="D37" s="8">
        <f t="shared" si="0"/>
        <v>89</v>
      </c>
      <c r="E37" s="13" t="str">
        <f t="shared" si="1"/>
        <v>B</v>
      </c>
      <c r="F37" s="17">
        <f t="shared" si="2"/>
        <v>91</v>
      </c>
      <c r="G37" s="13" t="str">
        <f t="shared" si="3"/>
        <v>A</v>
      </c>
      <c r="H37" s="13" t="str">
        <f t="shared" si="4"/>
        <v xml:space="preserve">Memiliki kemampuan pemahaman  QS Yunus 40,41,QS An Nisa :59,Al Maidah :32, Iman Kepada Rasul2 Allah, Hormad dan patuh kpd orang tua dan guru, Prinsip dan praktek ekonomi dalam Islam, Perkembangan Islam pd ms Modern, </v>
      </c>
      <c r="I37" s="8">
        <f t="shared" si="5"/>
        <v>85</v>
      </c>
      <c r="J37" s="13" t="str">
        <f t="shared" si="6"/>
        <v>B</v>
      </c>
      <c r="K37" s="20">
        <f t="shared" si="7"/>
        <v>90</v>
      </c>
      <c r="L37" s="13" t="str">
        <f t="shared" si="8"/>
        <v>A</v>
      </c>
      <c r="M37"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7" s="7"/>
      <c r="O37" s="60">
        <v>85</v>
      </c>
      <c r="P37" s="60">
        <v>85</v>
      </c>
      <c r="Q37" s="2"/>
      <c r="R37" s="60"/>
      <c r="S37" s="60"/>
      <c r="T37" s="2">
        <v>90</v>
      </c>
      <c r="U37" s="60">
        <v>90</v>
      </c>
      <c r="V37" s="60"/>
      <c r="W37" s="2"/>
      <c r="X37" s="60">
        <v>90</v>
      </c>
      <c r="Y37" s="60"/>
      <c r="Z37" s="2"/>
      <c r="AA37" s="60">
        <v>94</v>
      </c>
      <c r="AB37" s="60"/>
      <c r="AC37" s="2"/>
      <c r="AD37" s="29">
        <f t="shared" si="10"/>
        <v>89</v>
      </c>
      <c r="AE37" s="60"/>
      <c r="AF37" s="60">
        <v>90</v>
      </c>
      <c r="AG37" s="2"/>
      <c r="AH37" s="60">
        <v>95</v>
      </c>
      <c r="AI37" s="60"/>
      <c r="AJ37" s="2">
        <v>95</v>
      </c>
      <c r="AK37" s="60">
        <v>90</v>
      </c>
      <c r="AL37" s="60"/>
      <c r="AM37" s="2">
        <v>90</v>
      </c>
      <c r="AN37" s="60">
        <v>95</v>
      </c>
      <c r="AO37" s="60"/>
      <c r="AP37" s="2"/>
      <c r="AQ37" s="60"/>
      <c r="AR37" s="60"/>
      <c r="AS37" s="2"/>
      <c r="AT37" s="60">
        <v>100</v>
      </c>
      <c r="AU37" s="32">
        <f>IF($T$7=12,IF(SUM(O37:AC37,AE12:AS12)&gt;0,AVERAGE(O37:AC37,AE37:AT37),""),IF(AT37="","",AVERAGE(O37:AC37,AE37:AT37)))</f>
        <v>91.461538461538467</v>
      </c>
      <c r="AV37" s="33">
        <f t="shared" si="11"/>
        <v>91</v>
      </c>
      <c r="AW37" s="36"/>
      <c r="AX37" s="60">
        <v>85</v>
      </c>
      <c r="AY37" s="60"/>
      <c r="AZ37" s="2"/>
      <c r="BA37" s="60"/>
      <c r="BB37" s="60">
        <v>85</v>
      </c>
      <c r="BC37" s="2"/>
      <c r="BD37" s="60"/>
      <c r="BE37" s="60"/>
      <c r="BF37" s="2">
        <v>85</v>
      </c>
      <c r="BG37" s="60"/>
      <c r="BH37" s="60"/>
      <c r="BI37" s="2"/>
      <c r="BJ37" s="60"/>
      <c r="BK37" s="60"/>
      <c r="BL37" s="2"/>
      <c r="BM37" s="29">
        <f t="shared" si="12"/>
        <v>85</v>
      </c>
      <c r="BN37" s="29">
        <f t="shared" si="13"/>
        <v>85</v>
      </c>
      <c r="BO37" s="29">
        <f t="shared" si="14"/>
        <v>85</v>
      </c>
      <c r="BP37" s="29" t="str">
        <f t="shared" si="15"/>
        <v/>
      </c>
      <c r="BQ37" s="29" t="str">
        <f t="shared" si="16"/>
        <v/>
      </c>
      <c r="BR37" s="29">
        <f t="shared" si="17"/>
        <v>85</v>
      </c>
      <c r="BS37" s="60">
        <v>95</v>
      </c>
      <c r="BT37" s="60"/>
      <c r="BU37" s="2"/>
      <c r="BV37" s="60"/>
      <c r="BW37" s="60">
        <v>90</v>
      </c>
      <c r="BX37" s="2"/>
      <c r="BY37" s="60"/>
      <c r="BZ37" s="60"/>
      <c r="CA37" s="2">
        <v>90</v>
      </c>
      <c r="CB37" s="60"/>
      <c r="CC37" s="60"/>
      <c r="CD37" s="2"/>
      <c r="CE37" s="60"/>
      <c r="CF37" s="60"/>
      <c r="CG37" s="2"/>
      <c r="CH37" s="29">
        <f t="shared" si="18"/>
        <v>95</v>
      </c>
      <c r="CI37" s="29">
        <f t="shared" si="19"/>
        <v>90</v>
      </c>
      <c r="CJ37" s="29">
        <f t="shared" si="20"/>
        <v>90</v>
      </c>
      <c r="CK37" s="29" t="str">
        <f t="shared" si="21"/>
        <v/>
      </c>
      <c r="CL37" s="29" t="str">
        <f t="shared" si="22"/>
        <v/>
      </c>
      <c r="CM37" s="32">
        <f t="shared" si="23"/>
        <v>90</v>
      </c>
      <c r="CN37" s="33">
        <f t="shared" si="24"/>
        <v>90</v>
      </c>
      <c r="CO37" s="36"/>
      <c r="CP37" s="60">
        <v>11</v>
      </c>
      <c r="CQ37" s="47" t="str">
        <f t="shared" si="25"/>
        <v xml:space="preserve">Memiliki kemampuan pemahaman  QS Yunus 40,41,QS An Nisa :59,Al Maidah :32, Iman Kepada Rasul2 Allah, Hormad dan patuh kpd orang tua dan guru, Prinsip dan praktek ekonomi dalam Islam, Perkembangan Islam pd ms Modern, </v>
      </c>
      <c r="CR37" s="36"/>
      <c r="CS37" s="60">
        <v>11</v>
      </c>
      <c r="CT37"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7" s="7"/>
      <c r="CV37" s="7"/>
      <c r="CW37" s="61"/>
      <c r="CX37" s="7"/>
      <c r="CY37" s="7"/>
      <c r="CZ37" s="7"/>
      <c r="DA37" s="7"/>
    </row>
    <row r="38" spans="1:110" ht="15" x14ac:dyDescent="0.3">
      <c r="A38" s="8">
        <v>28</v>
      </c>
      <c r="B38" s="8">
        <v>144920</v>
      </c>
      <c r="C38" s="8" t="s">
        <v>160</v>
      </c>
      <c r="D38" s="8">
        <f t="shared" si="0"/>
        <v>91</v>
      </c>
      <c r="E38" s="13" t="str">
        <f t="shared" si="1"/>
        <v>A</v>
      </c>
      <c r="F38" s="17">
        <f t="shared" si="2"/>
        <v>92</v>
      </c>
      <c r="G38" s="13" t="str">
        <f t="shared" si="3"/>
        <v>A</v>
      </c>
      <c r="H38" s="13" t="str">
        <f t="shared" si="4"/>
        <v xml:space="preserve">Memiliki kemampuan pemahaman  QS Yunus 40,41,QS An Nisa :59,Al Maidah :32, Iman Kepada Rasul2 Allah, Hormad dan patuh kpd orang tua dan guru, Prinsip dan praktek ekonomi dalam Islam, Perkembangan Islam pd ms Modern, </v>
      </c>
      <c r="I38" s="8">
        <f t="shared" si="5"/>
        <v>92</v>
      </c>
      <c r="J38" s="13" t="str">
        <f t="shared" si="6"/>
        <v>A</v>
      </c>
      <c r="K38" s="20">
        <f t="shared" si="7"/>
        <v>93</v>
      </c>
      <c r="L38" s="13" t="str">
        <f t="shared" si="8"/>
        <v>A</v>
      </c>
      <c r="M38"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8" s="7"/>
      <c r="O38" s="60">
        <v>90</v>
      </c>
      <c r="P38" s="60">
        <v>90</v>
      </c>
      <c r="Q38" s="2"/>
      <c r="R38" s="60"/>
      <c r="S38" s="60"/>
      <c r="T38" s="2">
        <v>90</v>
      </c>
      <c r="U38" s="60">
        <v>90</v>
      </c>
      <c r="V38" s="60"/>
      <c r="W38" s="2"/>
      <c r="X38" s="60">
        <v>90</v>
      </c>
      <c r="Y38" s="60"/>
      <c r="Z38" s="2"/>
      <c r="AA38" s="60">
        <v>98</v>
      </c>
      <c r="AB38" s="60"/>
      <c r="AC38" s="2"/>
      <c r="AD38" s="29">
        <f t="shared" si="10"/>
        <v>91</v>
      </c>
      <c r="AE38" s="60"/>
      <c r="AF38" s="60">
        <v>95</v>
      </c>
      <c r="AG38" s="2"/>
      <c r="AH38" s="60">
        <v>95</v>
      </c>
      <c r="AI38" s="60"/>
      <c r="AJ38" s="2">
        <v>95</v>
      </c>
      <c r="AK38" s="60">
        <v>95</v>
      </c>
      <c r="AL38" s="60"/>
      <c r="AM38" s="2">
        <v>90</v>
      </c>
      <c r="AN38" s="60">
        <v>95</v>
      </c>
      <c r="AO38" s="60"/>
      <c r="AP38" s="2"/>
      <c r="AQ38" s="60"/>
      <c r="AR38" s="60"/>
      <c r="AS38" s="2"/>
      <c r="AT38" s="60">
        <v>87.5</v>
      </c>
      <c r="AU38" s="32">
        <f>IF($T$7=12,IF(SUM(O38:AC38,AE12:AS12)&gt;0,AVERAGE(O38:AC38,AE38:AT38),""),IF(AT38="","",AVERAGE(O38:AC38,AE38:AT38)))</f>
        <v>92.34615384615384</v>
      </c>
      <c r="AV38" s="33">
        <f t="shared" si="11"/>
        <v>92</v>
      </c>
      <c r="AW38" s="36"/>
      <c r="AX38" s="60">
        <v>90</v>
      </c>
      <c r="AY38" s="60"/>
      <c r="AZ38" s="2"/>
      <c r="BA38" s="60"/>
      <c r="BB38" s="60">
        <v>95</v>
      </c>
      <c r="BC38" s="2"/>
      <c r="BD38" s="60"/>
      <c r="BE38" s="60"/>
      <c r="BF38" s="2">
        <v>90</v>
      </c>
      <c r="BG38" s="60"/>
      <c r="BH38" s="60"/>
      <c r="BI38" s="2"/>
      <c r="BJ38" s="60"/>
      <c r="BK38" s="60"/>
      <c r="BL38" s="2"/>
      <c r="BM38" s="29">
        <f t="shared" si="12"/>
        <v>90</v>
      </c>
      <c r="BN38" s="29">
        <f t="shared" si="13"/>
        <v>95</v>
      </c>
      <c r="BO38" s="29">
        <f t="shared" si="14"/>
        <v>90</v>
      </c>
      <c r="BP38" s="29" t="str">
        <f t="shared" si="15"/>
        <v/>
      </c>
      <c r="BQ38" s="29" t="str">
        <f t="shared" si="16"/>
        <v/>
      </c>
      <c r="BR38" s="29">
        <f t="shared" si="17"/>
        <v>92</v>
      </c>
      <c r="BS38" s="60">
        <v>90</v>
      </c>
      <c r="BT38" s="60"/>
      <c r="BU38" s="2"/>
      <c r="BV38" s="60"/>
      <c r="BW38" s="60">
        <v>95</v>
      </c>
      <c r="BX38" s="2"/>
      <c r="BY38" s="60"/>
      <c r="BZ38" s="60"/>
      <c r="CA38" s="2">
        <v>95</v>
      </c>
      <c r="CB38" s="60"/>
      <c r="CC38" s="60"/>
      <c r="CD38" s="2"/>
      <c r="CE38" s="60"/>
      <c r="CF38" s="60"/>
      <c r="CG38" s="2"/>
      <c r="CH38" s="29">
        <f t="shared" si="18"/>
        <v>90</v>
      </c>
      <c r="CI38" s="29">
        <f t="shared" si="19"/>
        <v>95</v>
      </c>
      <c r="CJ38" s="29">
        <f t="shared" si="20"/>
        <v>95</v>
      </c>
      <c r="CK38" s="29" t="str">
        <f t="shared" si="21"/>
        <v/>
      </c>
      <c r="CL38" s="29" t="str">
        <f t="shared" si="22"/>
        <v/>
      </c>
      <c r="CM38" s="32">
        <f t="shared" si="23"/>
        <v>93</v>
      </c>
      <c r="CN38" s="33">
        <f t="shared" si="24"/>
        <v>93</v>
      </c>
      <c r="CO38" s="36"/>
      <c r="CP38" s="60">
        <v>11</v>
      </c>
      <c r="CQ38" s="47" t="str">
        <f t="shared" si="25"/>
        <v xml:space="preserve">Memiliki kemampuan pemahaman  QS Yunus 40,41,QS An Nisa :59,Al Maidah :32, Iman Kepada Rasul2 Allah, Hormad dan patuh kpd orang tua dan guru, Prinsip dan praktek ekonomi dalam Islam, Perkembangan Islam pd ms Modern, </v>
      </c>
      <c r="CR38" s="36"/>
      <c r="CS38" s="60">
        <v>11</v>
      </c>
      <c r="CT38"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8" s="7"/>
      <c r="CV38" s="7"/>
      <c r="CW38" s="61"/>
      <c r="CX38" s="7"/>
      <c r="CY38" s="7"/>
      <c r="CZ38" s="7"/>
      <c r="DA38" s="7"/>
    </row>
    <row r="39" spans="1:110" ht="15" x14ac:dyDescent="0.3">
      <c r="A39" s="8">
        <v>29</v>
      </c>
      <c r="B39" s="8">
        <v>144936</v>
      </c>
      <c r="C39" s="8" t="s">
        <v>161</v>
      </c>
      <c r="D39" s="8">
        <f t="shared" si="0"/>
        <v>91</v>
      </c>
      <c r="E39" s="13" t="str">
        <f t="shared" si="1"/>
        <v>A</v>
      </c>
      <c r="F39" s="17">
        <f t="shared" si="2"/>
        <v>91</v>
      </c>
      <c r="G39" s="13" t="str">
        <f t="shared" si="3"/>
        <v>A</v>
      </c>
      <c r="H39" s="13" t="str">
        <f t="shared" si="4"/>
        <v xml:space="preserve">Memiliki kemampuan pemahaman  QS Yunus 40,41,QS An Nisa :59,Al Maidah :32, Iman Kepada Rasul2 Allah, Hormad dan patuh kpd orang tua dan guru, Prinsip dan praktek ekonomi dalam Islam, Perkembangan Islam pd ms Modern, </v>
      </c>
      <c r="I39" s="8">
        <f t="shared" si="5"/>
        <v>92</v>
      </c>
      <c r="J39" s="13" t="str">
        <f t="shared" si="6"/>
        <v>A</v>
      </c>
      <c r="K39" s="20">
        <f t="shared" si="7"/>
        <v>93</v>
      </c>
      <c r="L39" s="13" t="str">
        <f t="shared" si="8"/>
        <v>A</v>
      </c>
      <c r="M39"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39" s="7"/>
      <c r="O39" s="60">
        <v>90</v>
      </c>
      <c r="P39" s="60">
        <v>95</v>
      </c>
      <c r="Q39" s="2"/>
      <c r="R39" s="60"/>
      <c r="S39" s="60"/>
      <c r="T39" s="2">
        <v>90</v>
      </c>
      <c r="U39" s="60">
        <v>90</v>
      </c>
      <c r="V39" s="60"/>
      <c r="W39" s="2"/>
      <c r="X39" s="60">
        <v>85</v>
      </c>
      <c r="Y39" s="60"/>
      <c r="Z39" s="2"/>
      <c r="AA39" s="60">
        <v>96</v>
      </c>
      <c r="AB39" s="60"/>
      <c r="AC39" s="2"/>
      <c r="AD39" s="29">
        <f t="shared" si="10"/>
        <v>91</v>
      </c>
      <c r="AE39" s="60"/>
      <c r="AF39" s="60">
        <v>95</v>
      </c>
      <c r="AG39" s="2"/>
      <c r="AH39" s="60">
        <v>90</v>
      </c>
      <c r="AI39" s="60"/>
      <c r="AJ39" s="2">
        <v>90</v>
      </c>
      <c r="AK39" s="60">
        <v>90</v>
      </c>
      <c r="AL39" s="60"/>
      <c r="AM39" s="2">
        <v>90</v>
      </c>
      <c r="AN39" s="60">
        <v>90</v>
      </c>
      <c r="AO39" s="60"/>
      <c r="AP39" s="2"/>
      <c r="AQ39" s="60"/>
      <c r="AR39" s="60"/>
      <c r="AS39" s="2"/>
      <c r="AT39" s="60">
        <v>95</v>
      </c>
      <c r="AU39" s="32">
        <f>IF($T$7=12,IF(SUM(O39:AC39,AE12:AS12)&gt;0,AVERAGE(O39:AC39,AE39:AT39),""),IF(AT39="","",AVERAGE(O39:AC39,AE39:AT39)))</f>
        <v>91.230769230769226</v>
      </c>
      <c r="AV39" s="33">
        <f t="shared" si="11"/>
        <v>91</v>
      </c>
      <c r="AW39" s="36"/>
      <c r="AX39" s="60">
        <v>90</v>
      </c>
      <c r="AY39" s="60"/>
      <c r="AZ39" s="2"/>
      <c r="BA39" s="60"/>
      <c r="BB39" s="60">
        <v>95</v>
      </c>
      <c r="BC39" s="2"/>
      <c r="BD39" s="60"/>
      <c r="BE39" s="60"/>
      <c r="BF39" s="2">
        <v>90</v>
      </c>
      <c r="BG39" s="60"/>
      <c r="BH39" s="60"/>
      <c r="BI39" s="2"/>
      <c r="BJ39" s="60"/>
      <c r="BK39" s="60"/>
      <c r="BL39" s="2"/>
      <c r="BM39" s="29">
        <f t="shared" si="12"/>
        <v>90</v>
      </c>
      <c r="BN39" s="29">
        <f t="shared" si="13"/>
        <v>95</v>
      </c>
      <c r="BO39" s="29">
        <f t="shared" si="14"/>
        <v>90</v>
      </c>
      <c r="BP39" s="29" t="str">
        <f t="shared" si="15"/>
        <v/>
      </c>
      <c r="BQ39" s="29" t="str">
        <f t="shared" si="16"/>
        <v/>
      </c>
      <c r="BR39" s="29">
        <f t="shared" si="17"/>
        <v>92</v>
      </c>
      <c r="BS39" s="60">
        <v>90</v>
      </c>
      <c r="BT39" s="60"/>
      <c r="BU39" s="2"/>
      <c r="BV39" s="60"/>
      <c r="BW39" s="60">
        <v>95</v>
      </c>
      <c r="BX39" s="2"/>
      <c r="BY39" s="60"/>
      <c r="BZ39" s="60"/>
      <c r="CA39" s="2">
        <v>95</v>
      </c>
      <c r="CB39" s="60"/>
      <c r="CC39" s="60"/>
      <c r="CD39" s="2"/>
      <c r="CE39" s="60"/>
      <c r="CF39" s="60"/>
      <c r="CG39" s="2"/>
      <c r="CH39" s="29">
        <f t="shared" si="18"/>
        <v>90</v>
      </c>
      <c r="CI39" s="29">
        <f t="shared" si="19"/>
        <v>95</v>
      </c>
      <c r="CJ39" s="29">
        <f t="shared" si="20"/>
        <v>95</v>
      </c>
      <c r="CK39" s="29" t="str">
        <f t="shared" si="21"/>
        <v/>
      </c>
      <c r="CL39" s="29" t="str">
        <f t="shared" si="22"/>
        <v/>
      </c>
      <c r="CM39" s="32">
        <f t="shared" si="23"/>
        <v>93</v>
      </c>
      <c r="CN39" s="33">
        <f t="shared" si="24"/>
        <v>93</v>
      </c>
      <c r="CO39" s="36"/>
      <c r="CP39" s="60">
        <v>11</v>
      </c>
      <c r="CQ39" s="47" t="str">
        <f t="shared" si="25"/>
        <v xml:space="preserve">Memiliki kemampuan pemahaman  QS Yunus 40,41,QS An Nisa :59,Al Maidah :32, Iman Kepada Rasul2 Allah, Hormad dan patuh kpd orang tua dan guru, Prinsip dan praktek ekonomi dalam Islam, Perkembangan Islam pd ms Modern, </v>
      </c>
      <c r="CR39" s="36"/>
      <c r="CS39" s="60">
        <v>11</v>
      </c>
      <c r="CT39"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39" s="7"/>
      <c r="CV39" s="7"/>
      <c r="CW39" s="61"/>
      <c r="CX39" s="7"/>
      <c r="CY39" s="7"/>
      <c r="CZ39" s="7"/>
      <c r="DA39" s="7"/>
    </row>
    <row r="40" spans="1:110" ht="15" x14ac:dyDescent="0.3">
      <c r="A40" s="8">
        <v>30</v>
      </c>
      <c r="B40" s="8">
        <v>144952</v>
      </c>
      <c r="C40" s="8" t="s">
        <v>162</v>
      </c>
      <c r="D40" s="8">
        <f t="shared" si="0"/>
        <v>91</v>
      </c>
      <c r="E40" s="13" t="str">
        <f t="shared" si="1"/>
        <v>A</v>
      </c>
      <c r="F40" s="17">
        <f t="shared" si="2"/>
        <v>91</v>
      </c>
      <c r="G40" s="13" t="str">
        <f t="shared" si="3"/>
        <v>A</v>
      </c>
      <c r="H40" s="13" t="str">
        <f t="shared" si="4"/>
        <v xml:space="preserve">Memiliki kemampuan pemahaman  QS Yunus 40,41,QS An Nisa :59,Al Maidah :32, Iman Kepada Rasul2 Allah, Hormad dan patuh kpd orang tua dan guru, Prinsip dan praktek ekonomi dalam Islam, Perkembangan Islam pd ms Modern, </v>
      </c>
      <c r="I40" s="8">
        <f t="shared" si="5"/>
        <v>92</v>
      </c>
      <c r="J40" s="13" t="str">
        <f t="shared" si="6"/>
        <v>A</v>
      </c>
      <c r="K40" s="20">
        <f t="shared" si="7"/>
        <v>93</v>
      </c>
      <c r="L40" s="13" t="str">
        <f t="shared" si="8"/>
        <v>A</v>
      </c>
      <c r="M40"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0" s="7"/>
      <c r="O40" s="60">
        <v>90</v>
      </c>
      <c r="P40" s="60">
        <v>95</v>
      </c>
      <c r="Q40" s="2"/>
      <c r="R40" s="60"/>
      <c r="S40" s="60"/>
      <c r="T40" s="2">
        <v>85</v>
      </c>
      <c r="U40" s="60">
        <v>90</v>
      </c>
      <c r="V40" s="60"/>
      <c r="W40" s="2"/>
      <c r="X40" s="60">
        <v>90</v>
      </c>
      <c r="Y40" s="60"/>
      <c r="Z40" s="2"/>
      <c r="AA40" s="60">
        <v>96</v>
      </c>
      <c r="AB40" s="60"/>
      <c r="AC40" s="2"/>
      <c r="AD40" s="29">
        <f t="shared" si="10"/>
        <v>91</v>
      </c>
      <c r="AE40" s="60"/>
      <c r="AF40" s="60">
        <v>90</v>
      </c>
      <c r="AG40" s="2"/>
      <c r="AH40" s="60">
        <v>95</v>
      </c>
      <c r="AI40" s="60"/>
      <c r="AJ40" s="2">
        <v>90</v>
      </c>
      <c r="AK40" s="60">
        <v>90</v>
      </c>
      <c r="AL40" s="60"/>
      <c r="AM40" s="2">
        <v>90</v>
      </c>
      <c r="AN40" s="60">
        <v>90</v>
      </c>
      <c r="AO40" s="60"/>
      <c r="AP40" s="2"/>
      <c r="AQ40" s="60"/>
      <c r="AR40" s="60"/>
      <c r="AS40" s="2"/>
      <c r="AT40" s="60">
        <v>95</v>
      </c>
      <c r="AU40" s="32">
        <f>IF($T$7=12,IF(SUM(O40:AC40,AE12:AS12)&gt;0,AVERAGE(O40:AC40,AE40:AT40),""),IF(AT40="","",AVERAGE(O40:AC40,AE40:AT40)))</f>
        <v>91.230769230769226</v>
      </c>
      <c r="AV40" s="33">
        <f t="shared" si="11"/>
        <v>91</v>
      </c>
      <c r="AW40" s="36"/>
      <c r="AX40" s="60">
        <v>90</v>
      </c>
      <c r="AY40" s="60"/>
      <c r="AZ40" s="2"/>
      <c r="BA40" s="60"/>
      <c r="BB40" s="60">
        <v>95</v>
      </c>
      <c r="BC40" s="2"/>
      <c r="BD40" s="60"/>
      <c r="BE40" s="60"/>
      <c r="BF40" s="2">
        <v>90</v>
      </c>
      <c r="BG40" s="60"/>
      <c r="BH40" s="60"/>
      <c r="BI40" s="2"/>
      <c r="BJ40" s="60"/>
      <c r="BK40" s="60"/>
      <c r="BL40" s="2"/>
      <c r="BM40" s="29">
        <f t="shared" si="12"/>
        <v>90</v>
      </c>
      <c r="BN40" s="29">
        <f t="shared" si="13"/>
        <v>95</v>
      </c>
      <c r="BO40" s="29">
        <f t="shared" si="14"/>
        <v>90</v>
      </c>
      <c r="BP40" s="29" t="str">
        <f t="shared" si="15"/>
        <v/>
      </c>
      <c r="BQ40" s="29" t="str">
        <f t="shared" si="16"/>
        <v/>
      </c>
      <c r="BR40" s="29">
        <f t="shared" si="17"/>
        <v>92</v>
      </c>
      <c r="BS40" s="60">
        <v>90</v>
      </c>
      <c r="BT40" s="60"/>
      <c r="BU40" s="2"/>
      <c r="BV40" s="60"/>
      <c r="BW40" s="60">
        <v>95</v>
      </c>
      <c r="BX40" s="2"/>
      <c r="BY40" s="60"/>
      <c r="BZ40" s="60"/>
      <c r="CA40" s="2">
        <v>95</v>
      </c>
      <c r="CB40" s="60"/>
      <c r="CC40" s="60"/>
      <c r="CD40" s="2"/>
      <c r="CE40" s="60"/>
      <c r="CF40" s="60"/>
      <c r="CG40" s="2"/>
      <c r="CH40" s="29">
        <f t="shared" si="18"/>
        <v>90</v>
      </c>
      <c r="CI40" s="29">
        <f t="shared" si="19"/>
        <v>95</v>
      </c>
      <c r="CJ40" s="29">
        <f t="shared" si="20"/>
        <v>95</v>
      </c>
      <c r="CK40" s="29" t="str">
        <f t="shared" si="21"/>
        <v/>
      </c>
      <c r="CL40" s="29" t="str">
        <f t="shared" si="22"/>
        <v/>
      </c>
      <c r="CM40" s="32">
        <f t="shared" si="23"/>
        <v>93</v>
      </c>
      <c r="CN40" s="33">
        <f t="shared" si="24"/>
        <v>93</v>
      </c>
      <c r="CO40" s="36"/>
      <c r="CP40" s="60">
        <v>11</v>
      </c>
      <c r="CQ40" s="47" t="str">
        <f t="shared" si="25"/>
        <v xml:space="preserve">Memiliki kemampuan pemahaman  QS Yunus 40,41,QS An Nisa :59,Al Maidah :32, Iman Kepada Rasul2 Allah, Hormad dan patuh kpd orang tua dan guru, Prinsip dan praktek ekonomi dalam Islam, Perkembangan Islam pd ms Modern, </v>
      </c>
      <c r="CR40" s="36"/>
      <c r="CS40" s="60">
        <v>11</v>
      </c>
      <c r="CT40"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0" s="7"/>
      <c r="CV40" s="7"/>
      <c r="CW40" s="61"/>
      <c r="CX40" s="7"/>
      <c r="CY40" s="7"/>
      <c r="CZ40" s="7"/>
      <c r="DA40" s="7"/>
    </row>
    <row r="41" spans="1:110" ht="15" x14ac:dyDescent="0.3">
      <c r="A41" s="8">
        <v>31</v>
      </c>
      <c r="B41" s="8">
        <v>144968</v>
      </c>
      <c r="C41" s="8" t="s">
        <v>163</v>
      </c>
      <c r="D41" s="8">
        <f t="shared" si="0"/>
        <v>93</v>
      </c>
      <c r="E41" s="13" t="str">
        <f t="shared" si="1"/>
        <v>A</v>
      </c>
      <c r="F41" s="17">
        <f t="shared" si="2"/>
        <v>92</v>
      </c>
      <c r="G41" s="13" t="str">
        <f t="shared" si="3"/>
        <v>A</v>
      </c>
      <c r="H41" s="13" t="str">
        <f t="shared" si="4"/>
        <v xml:space="preserve">Memiliki kemampuan pemahaman  QS Yunus 40,41,QS An Nisa :59,Al Maidah :32, Iman Kepada Rasul2 Allah, Hormad dan patuh kpd orang tua dan guru, Prinsip dan praktek ekonomi dalam Islam, Perkembangan Islam pd ms Modern, </v>
      </c>
      <c r="I41" s="8">
        <f t="shared" si="5"/>
        <v>92</v>
      </c>
      <c r="J41" s="13" t="str">
        <f t="shared" si="6"/>
        <v>A</v>
      </c>
      <c r="K41" s="20">
        <f t="shared" si="7"/>
        <v>93</v>
      </c>
      <c r="L41" s="13" t="str">
        <f t="shared" si="8"/>
        <v>A</v>
      </c>
      <c r="M41"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1" s="7"/>
      <c r="O41" s="60">
        <v>90</v>
      </c>
      <c r="P41" s="60">
        <v>95</v>
      </c>
      <c r="Q41" s="2"/>
      <c r="R41" s="60"/>
      <c r="S41" s="60"/>
      <c r="T41" s="2">
        <v>90</v>
      </c>
      <c r="U41" s="60">
        <v>90</v>
      </c>
      <c r="V41" s="60"/>
      <c r="W41" s="2"/>
      <c r="X41" s="60">
        <v>90</v>
      </c>
      <c r="Y41" s="60"/>
      <c r="Z41" s="2"/>
      <c r="AA41" s="60">
        <v>100</v>
      </c>
      <c r="AB41" s="60"/>
      <c r="AC41" s="2"/>
      <c r="AD41" s="29">
        <f t="shared" si="10"/>
        <v>93</v>
      </c>
      <c r="AE41" s="60"/>
      <c r="AF41" s="60">
        <v>95</v>
      </c>
      <c r="AG41" s="2"/>
      <c r="AH41" s="60">
        <v>90</v>
      </c>
      <c r="AI41" s="60"/>
      <c r="AJ41" s="2">
        <v>85</v>
      </c>
      <c r="AK41" s="60">
        <v>90</v>
      </c>
      <c r="AL41" s="60"/>
      <c r="AM41" s="2">
        <v>85</v>
      </c>
      <c r="AN41" s="60">
        <v>90</v>
      </c>
      <c r="AO41" s="60"/>
      <c r="AP41" s="2"/>
      <c r="AQ41" s="60"/>
      <c r="AR41" s="60"/>
      <c r="AS41" s="2"/>
      <c r="AT41" s="60">
        <v>100</v>
      </c>
      <c r="AU41" s="32">
        <f>IF($T$7=12,IF(SUM(O41:AC41,AE12:AS12)&gt;0,AVERAGE(O41:AC41,AE41:AT41),""),IF(AT41="","",AVERAGE(O41:AC41,AE41:AT41)))</f>
        <v>91.538461538461533</v>
      </c>
      <c r="AV41" s="33">
        <f t="shared" si="11"/>
        <v>92</v>
      </c>
      <c r="AW41" s="36"/>
      <c r="AX41" s="60">
        <v>90</v>
      </c>
      <c r="AY41" s="60"/>
      <c r="AZ41" s="2"/>
      <c r="BA41" s="60"/>
      <c r="BB41" s="60">
        <v>95</v>
      </c>
      <c r="BC41" s="2"/>
      <c r="BD41" s="60"/>
      <c r="BE41" s="60"/>
      <c r="BF41" s="2">
        <v>90</v>
      </c>
      <c r="BG41" s="60"/>
      <c r="BH41" s="60"/>
      <c r="BI41" s="2"/>
      <c r="BJ41" s="60"/>
      <c r="BK41" s="60"/>
      <c r="BL41" s="2"/>
      <c r="BM41" s="29">
        <f t="shared" si="12"/>
        <v>90</v>
      </c>
      <c r="BN41" s="29">
        <f t="shared" si="13"/>
        <v>95</v>
      </c>
      <c r="BO41" s="29">
        <f t="shared" si="14"/>
        <v>90</v>
      </c>
      <c r="BP41" s="29" t="str">
        <f t="shared" si="15"/>
        <v/>
      </c>
      <c r="BQ41" s="29" t="str">
        <f t="shared" si="16"/>
        <v/>
      </c>
      <c r="BR41" s="29">
        <f t="shared" si="17"/>
        <v>92</v>
      </c>
      <c r="BS41" s="60">
        <v>90</v>
      </c>
      <c r="BT41" s="60"/>
      <c r="BU41" s="2"/>
      <c r="BV41" s="60"/>
      <c r="BW41" s="60">
        <v>95</v>
      </c>
      <c r="BX41" s="2"/>
      <c r="BY41" s="60"/>
      <c r="BZ41" s="60"/>
      <c r="CA41" s="2">
        <v>95</v>
      </c>
      <c r="CB41" s="60"/>
      <c r="CC41" s="60"/>
      <c r="CD41" s="2"/>
      <c r="CE41" s="60"/>
      <c r="CF41" s="60"/>
      <c r="CG41" s="2"/>
      <c r="CH41" s="29">
        <f t="shared" si="18"/>
        <v>90</v>
      </c>
      <c r="CI41" s="29">
        <f t="shared" si="19"/>
        <v>95</v>
      </c>
      <c r="CJ41" s="29">
        <f t="shared" si="20"/>
        <v>95</v>
      </c>
      <c r="CK41" s="29" t="str">
        <f t="shared" si="21"/>
        <v/>
      </c>
      <c r="CL41" s="29" t="str">
        <f t="shared" si="22"/>
        <v/>
      </c>
      <c r="CM41" s="32">
        <f t="shared" si="23"/>
        <v>93</v>
      </c>
      <c r="CN41" s="33">
        <f t="shared" si="24"/>
        <v>93</v>
      </c>
      <c r="CO41" s="36"/>
      <c r="CP41" s="60">
        <v>11</v>
      </c>
      <c r="CQ41" s="47" t="str">
        <f t="shared" si="25"/>
        <v xml:space="preserve">Memiliki kemampuan pemahaman  QS Yunus 40,41,QS An Nisa :59,Al Maidah :32, Iman Kepada Rasul2 Allah, Hormad dan patuh kpd orang tua dan guru, Prinsip dan praktek ekonomi dalam Islam, Perkembangan Islam pd ms Modern, </v>
      </c>
      <c r="CR41" s="36"/>
      <c r="CS41" s="60">
        <v>11</v>
      </c>
      <c r="CT41"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1" s="7"/>
      <c r="CV41" s="7"/>
      <c r="CW41" s="61"/>
      <c r="CX41" s="7"/>
      <c r="CY41" s="7"/>
      <c r="CZ41" s="7"/>
      <c r="DA41" s="7"/>
    </row>
    <row r="42" spans="1:110" ht="15" x14ac:dyDescent="0.3">
      <c r="A42" s="8">
        <v>32</v>
      </c>
      <c r="B42" s="8">
        <v>144984</v>
      </c>
      <c r="C42" s="8" t="s">
        <v>164</v>
      </c>
      <c r="D42" s="8">
        <f t="shared" si="0"/>
        <v>92</v>
      </c>
      <c r="E42" s="13" t="str">
        <f t="shared" si="1"/>
        <v>A</v>
      </c>
      <c r="F42" s="17">
        <f t="shared" si="2"/>
        <v>92</v>
      </c>
      <c r="G42" s="13" t="str">
        <f t="shared" si="3"/>
        <v>A</v>
      </c>
      <c r="H42" s="13" t="str">
        <f t="shared" si="4"/>
        <v xml:space="preserve">Memiliki kemampuan pemahaman  QS Yunus 40,41,QS An Nisa :59,Al Maidah :32, Iman Kepada Rasul2 Allah, Hormad dan patuh kpd orang tua dan guru, Prinsip dan praktek ekonomi dalam Islam, Perkembangan Islam pd ms Modern, </v>
      </c>
      <c r="I42" s="8">
        <f t="shared" si="5"/>
        <v>92</v>
      </c>
      <c r="J42" s="13" t="str">
        <f t="shared" si="6"/>
        <v>A</v>
      </c>
      <c r="K42" s="20">
        <f t="shared" si="7"/>
        <v>93</v>
      </c>
      <c r="L42" s="13" t="str">
        <f t="shared" si="8"/>
        <v>A</v>
      </c>
      <c r="M42" s="8" t="str">
        <f t="shared" si="9"/>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2" s="7"/>
      <c r="O42" s="60">
        <v>90</v>
      </c>
      <c r="P42" s="60">
        <v>90</v>
      </c>
      <c r="Q42" s="2"/>
      <c r="R42" s="60"/>
      <c r="S42" s="60"/>
      <c r="T42" s="2">
        <v>90</v>
      </c>
      <c r="U42" s="60">
        <v>95</v>
      </c>
      <c r="V42" s="60"/>
      <c r="W42" s="2"/>
      <c r="X42" s="60">
        <v>90</v>
      </c>
      <c r="Y42" s="60"/>
      <c r="Z42" s="2"/>
      <c r="AA42" s="60">
        <v>96</v>
      </c>
      <c r="AB42" s="60"/>
      <c r="AC42" s="2"/>
      <c r="AD42" s="29">
        <f t="shared" si="10"/>
        <v>92</v>
      </c>
      <c r="AE42" s="60"/>
      <c r="AF42" s="60">
        <v>95</v>
      </c>
      <c r="AG42" s="2"/>
      <c r="AH42" s="60">
        <v>90</v>
      </c>
      <c r="AI42" s="60"/>
      <c r="AJ42" s="2">
        <v>90</v>
      </c>
      <c r="AK42" s="60">
        <v>90</v>
      </c>
      <c r="AL42" s="60"/>
      <c r="AM42" s="2">
        <v>90</v>
      </c>
      <c r="AN42" s="60">
        <v>90</v>
      </c>
      <c r="AO42" s="60"/>
      <c r="AP42" s="2"/>
      <c r="AQ42" s="60"/>
      <c r="AR42" s="60"/>
      <c r="AS42" s="2"/>
      <c r="AT42" s="60">
        <v>97.5</v>
      </c>
      <c r="AU42" s="32">
        <f>IF($T$7=12,IF(SUM(O42:AC42,AE12:AS12)&gt;0,AVERAGE(O42:AC42,AE42:AT42),""),IF(AT42="","",AVERAGE(O42:AC42,AE42:AT42)))</f>
        <v>91.807692307692307</v>
      </c>
      <c r="AV42" s="33">
        <f t="shared" si="11"/>
        <v>92</v>
      </c>
      <c r="AW42" s="36"/>
      <c r="AX42" s="60">
        <v>90</v>
      </c>
      <c r="AY42" s="60"/>
      <c r="AZ42" s="2"/>
      <c r="BA42" s="60"/>
      <c r="BB42" s="60">
        <v>95</v>
      </c>
      <c r="BC42" s="2"/>
      <c r="BD42" s="60"/>
      <c r="BE42" s="60"/>
      <c r="BF42" s="2">
        <v>90</v>
      </c>
      <c r="BG42" s="60"/>
      <c r="BH42" s="60"/>
      <c r="BI42" s="2"/>
      <c r="BJ42" s="60"/>
      <c r="BK42" s="60"/>
      <c r="BL42" s="2"/>
      <c r="BM42" s="29">
        <f t="shared" si="12"/>
        <v>90</v>
      </c>
      <c r="BN42" s="29">
        <f t="shared" si="13"/>
        <v>95</v>
      </c>
      <c r="BO42" s="29">
        <f t="shared" si="14"/>
        <v>90</v>
      </c>
      <c r="BP42" s="29" t="str">
        <f t="shared" si="15"/>
        <v/>
      </c>
      <c r="BQ42" s="29" t="str">
        <f t="shared" si="16"/>
        <v/>
      </c>
      <c r="BR42" s="29">
        <f t="shared" si="17"/>
        <v>92</v>
      </c>
      <c r="BS42" s="60">
        <v>90</v>
      </c>
      <c r="BT42" s="60"/>
      <c r="BU42" s="2"/>
      <c r="BV42" s="60"/>
      <c r="BW42" s="60">
        <v>95</v>
      </c>
      <c r="BX42" s="2"/>
      <c r="BY42" s="60"/>
      <c r="BZ42" s="60"/>
      <c r="CA42" s="2">
        <v>95</v>
      </c>
      <c r="CB42" s="60"/>
      <c r="CC42" s="60"/>
      <c r="CD42" s="2"/>
      <c r="CE42" s="60"/>
      <c r="CF42" s="60"/>
      <c r="CG42" s="2"/>
      <c r="CH42" s="29">
        <f t="shared" si="18"/>
        <v>90</v>
      </c>
      <c r="CI42" s="29">
        <f t="shared" si="19"/>
        <v>95</v>
      </c>
      <c r="CJ42" s="29">
        <f t="shared" si="20"/>
        <v>95</v>
      </c>
      <c r="CK42" s="29" t="str">
        <f t="shared" si="21"/>
        <v/>
      </c>
      <c r="CL42" s="29" t="str">
        <f t="shared" si="22"/>
        <v/>
      </c>
      <c r="CM42" s="32">
        <f t="shared" si="23"/>
        <v>93</v>
      </c>
      <c r="CN42" s="33">
        <f t="shared" si="24"/>
        <v>93</v>
      </c>
      <c r="CO42" s="36"/>
      <c r="CP42" s="60">
        <v>11</v>
      </c>
      <c r="CQ42" s="47" t="str">
        <f t="shared" si="25"/>
        <v xml:space="preserve">Memiliki kemampuan pemahaman  QS Yunus 40,41,QS An Nisa :59,Al Maidah :32, Iman Kepada Rasul2 Allah, Hormad dan patuh kpd orang tua dan guru, Prinsip dan praktek ekonomi dalam Islam, Perkembangan Islam pd ms Modern, </v>
      </c>
      <c r="CR42" s="36"/>
      <c r="CS42" s="60">
        <v>11</v>
      </c>
      <c r="CT42" s="47" t="str">
        <f t="shared" si="2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2" s="7"/>
      <c r="CV42" s="7"/>
      <c r="CW42" s="61"/>
      <c r="CX42" s="7"/>
      <c r="CY42" s="7"/>
      <c r="CZ42" s="7"/>
      <c r="DA42" s="7"/>
    </row>
    <row r="43" spans="1:110" ht="15" x14ac:dyDescent="0.3">
      <c r="A43" s="8">
        <v>33</v>
      </c>
      <c r="B43" s="8">
        <v>145000</v>
      </c>
      <c r="C43" s="8" t="s">
        <v>165</v>
      </c>
      <c r="D43" s="8">
        <f t="shared" ref="D43:D60" si="27">AD43</f>
        <v>91</v>
      </c>
      <c r="E43" s="13" t="str">
        <f t="shared" ref="E43:E60" si="28">IF(D43="","",IF(D43&lt;=$CZ$13,"D",IF(D43&lt;=$CZ$14,"C",IF(D43&lt;=$CZ$15,"B",IF(D43&lt;=$CZ$16,"A","E")))))</f>
        <v>A</v>
      </c>
      <c r="F43" s="17">
        <f t="shared" ref="F43:F60" si="29">AV43</f>
        <v>91</v>
      </c>
      <c r="G43" s="13" t="str">
        <f t="shared" ref="G43:G60" si="30">IF(F43="","",IF(F43&lt;=$CZ$13,"D",IF(F43&lt;=$CZ$14,"C",IF(F43&lt;=$CZ$15,"B",IF(F43&lt;=$CZ$16,"A","E")))))</f>
        <v>A</v>
      </c>
      <c r="H43" s="13" t="str">
        <f t="shared" ref="H43:H60" si="31">CQ43</f>
        <v xml:space="preserve">Memiliki kemampuan pemahaman  QS Yunus 40,41,QS An Nisa :59,Al Maidah :32, Iman Kepada Rasul2 Allah, Hormad dan patuh kpd orang tua dan guru, Prinsip dan praktek ekonomi dalam Islam, Perkembangan Islam pd ms Modern, </v>
      </c>
      <c r="I43" s="8">
        <f t="shared" ref="I43:I60" si="32">BR43</f>
        <v>92</v>
      </c>
      <c r="J43" s="13" t="str">
        <f t="shared" ref="J43:J60" si="33">IF(I43="","",IF(I43&lt;=$CZ$27,"D",IF(I43&lt;=$CZ$28,"C",IF(I43&lt;=$CZ$29,"B",IF(I43&lt;=$CZ$30,"A","E")))))</f>
        <v>A</v>
      </c>
      <c r="K43" s="20">
        <f t="shared" ref="K43:K60" si="34">CN43</f>
        <v>93</v>
      </c>
      <c r="L43" s="13" t="str">
        <f t="shared" ref="L43:L60" si="35">IF(K43="","",IF(K43&lt;=$CZ$27,"D",IF(K43&lt;=$CZ$28,"C",IF(K43&lt;=$CZ$29,"B",IF(K43&lt;=$CZ$30,"A","E")))))</f>
        <v>A</v>
      </c>
      <c r="M43" s="8" t="str">
        <f t="shared" ref="M43:M60" si="36">CT43</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3" s="7"/>
      <c r="O43" s="60">
        <v>90</v>
      </c>
      <c r="P43" s="60">
        <v>90</v>
      </c>
      <c r="Q43" s="2"/>
      <c r="R43" s="60"/>
      <c r="S43" s="60"/>
      <c r="T43" s="2">
        <v>85</v>
      </c>
      <c r="U43" s="60">
        <v>95</v>
      </c>
      <c r="V43" s="60"/>
      <c r="W43" s="2"/>
      <c r="X43" s="60">
        <v>90</v>
      </c>
      <c r="Y43" s="60"/>
      <c r="Z43" s="2"/>
      <c r="AA43" s="60">
        <v>98</v>
      </c>
      <c r="AB43" s="60"/>
      <c r="AC43" s="2"/>
      <c r="AD43" s="29">
        <f t="shared" ref="AD43:AD60" si="37">IF(AND(O43="",P43="",Q43=""),"",ROUND(AVERAGE(O43:AC43),0))</f>
        <v>91</v>
      </c>
      <c r="AE43" s="60"/>
      <c r="AF43" s="60">
        <v>90</v>
      </c>
      <c r="AG43" s="2"/>
      <c r="AH43" s="60">
        <v>90</v>
      </c>
      <c r="AI43" s="60"/>
      <c r="AJ43" s="2">
        <v>95</v>
      </c>
      <c r="AK43" s="60">
        <v>90</v>
      </c>
      <c r="AL43" s="60"/>
      <c r="AM43" s="2">
        <v>90</v>
      </c>
      <c r="AN43" s="60">
        <v>90</v>
      </c>
      <c r="AO43" s="60"/>
      <c r="AP43" s="2"/>
      <c r="AQ43" s="60"/>
      <c r="AR43" s="60"/>
      <c r="AS43" s="2"/>
      <c r="AT43" s="60">
        <v>90</v>
      </c>
      <c r="AU43" s="32">
        <f>IF($T$7=12,IF(SUM(O43:AC43,AE12:AS12)&gt;0,AVERAGE(O43:AC43,AE43:AT43),""),IF(AT43="","",AVERAGE(O43:AC43,AE43:AT43)))</f>
        <v>91</v>
      </c>
      <c r="AV43" s="33">
        <f t="shared" ref="AV43:AV60" si="38">IF(AU43="","",ROUND(AU43,0))</f>
        <v>91</v>
      </c>
      <c r="AW43" s="36"/>
      <c r="AX43" s="60">
        <v>90</v>
      </c>
      <c r="AY43" s="60"/>
      <c r="AZ43" s="2"/>
      <c r="BA43" s="60"/>
      <c r="BB43" s="60">
        <v>95</v>
      </c>
      <c r="BC43" s="2"/>
      <c r="BD43" s="60"/>
      <c r="BE43" s="60"/>
      <c r="BF43" s="2">
        <v>90</v>
      </c>
      <c r="BG43" s="60"/>
      <c r="BH43" s="60"/>
      <c r="BI43" s="2"/>
      <c r="BJ43" s="60"/>
      <c r="BK43" s="60"/>
      <c r="BL43" s="2"/>
      <c r="BM43" s="29">
        <f t="shared" ref="BM43:BM60" si="39">IF(AND(AZ43="",AY43="",AX43=""),"",MAX(AX43:AZ43))</f>
        <v>90</v>
      </c>
      <c r="BN43" s="29">
        <f t="shared" ref="BN43:BN60" si="40">IF(AND(BB43="",BC43="",BA43=""),"",MAX(BA43:BC43))</f>
        <v>95</v>
      </c>
      <c r="BO43" s="29">
        <f t="shared" ref="BO43:BO60" si="41">IF(AND(BD43="",BE43="",BF43=""),"",MAX(BD43:BF43))</f>
        <v>90</v>
      </c>
      <c r="BP43" s="29" t="str">
        <f t="shared" ref="BP43:BP60" si="42">IF(AND(BG43="",BH43="",BI43=""),"",MAX(BG43:BI43))</f>
        <v/>
      </c>
      <c r="BQ43" s="29" t="str">
        <f t="shared" ref="BQ43:BQ60" si="43">IF(AND(BJ43="",BK43="",BL43=""),"",MAX(BJ43:BL43))</f>
        <v/>
      </c>
      <c r="BR43" s="29">
        <f t="shared" ref="BR43:BR60" si="44">IF(AND(BM43=""),"",ROUND(AVERAGE(BM43:BQ43),0))</f>
        <v>92</v>
      </c>
      <c r="BS43" s="60">
        <v>90</v>
      </c>
      <c r="BT43" s="60"/>
      <c r="BU43" s="2"/>
      <c r="BV43" s="60"/>
      <c r="BW43" s="60">
        <v>95</v>
      </c>
      <c r="BX43" s="2"/>
      <c r="BY43" s="60"/>
      <c r="BZ43" s="60"/>
      <c r="CA43" s="2">
        <v>95</v>
      </c>
      <c r="CB43" s="60"/>
      <c r="CC43" s="60"/>
      <c r="CD43" s="2"/>
      <c r="CE43" s="60"/>
      <c r="CF43" s="60"/>
      <c r="CG43" s="2"/>
      <c r="CH43" s="29">
        <f t="shared" ref="CH43:CH60" si="45">IF(AND(BU43="",BT43="",BS43=""),"",MAX(BS43:BU43))</f>
        <v>90</v>
      </c>
      <c r="CI43" s="29">
        <f t="shared" ref="CI43:CI60" si="46">IF(AND(BW43="",BX43="",BV43=""),"",MAX(BV43:BX43))</f>
        <v>95</v>
      </c>
      <c r="CJ43" s="29">
        <f t="shared" ref="CJ43:CJ60" si="47">IF(AND(BY43="",BZ43="",CA43=""),"",MAX(BY43:CA43))</f>
        <v>95</v>
      </c>
      <c r="CK43" s="29" t="str">
        <f t="shared" ref="CK43:CK60" si="48">IF(AND(CB43="",CC43="",CD43=""),"",MAX(CB43:CD43))</f>
        <v/>
      </c>
      <c r="CL43" s="29" t="str">
        <f t="shared" ref="CL43:CL60" si="49">IF(AND(CE43="",CF43="",CG43=""),"",MAX(CE43:CG43))</f>
        <v/>
      </c>
      <c r="CM43" s="32">
        <f t="shared" ref="CM43:CM60" si="50">IF(AND(CH43=""),"",AVERAGE(BR43,CH43:CL43))</f>
        <v>93</v>
      </c>
      <c r="CN43" s="33">
        <f t="shared" ref="CN43:CN60" si="51">IF(CM43="","",ROUND(CM43,0))</f>
        <v>93</v>
      </c>
      <c r="CO43" s="36"/>
      <c r="CP43" s="60">
        <v>11</v>
      </c>
      <c r="CQ43" s="47" t="str">
        <f t="shared" ref="CQ43:CQ60" si="52">IF(CP43="","",VLOOKUP(CP43,$DE$9:$DF$20,2,0))</f>
        <v xml:space="preserve">Memiliki kemampuan pemahaman  QS Yunus 40,41,QS An Nisa :59,Al Maidah :32, Iman Kepada Rasul2 Allah, Hormad dan patuh kpd orang tua dan guru, Prinsip dan praktek ekonomi dalam Islam, Perkembangan Islam pd ms Modern, </v>
      </c>
      <c r="CR43" s="36"/>
      <c r="CS43" s="60">
        <v>11</v>
      </c>
      <c r="CT43" s="47" t="str">
        <f t="shared" ref="CT43:CT60" si="53">IF(CS43="","",VLOOKUP(CS43,$DE$22:$DF$33,2,0))</f>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3" s="7"/>
      <c r="CV43" s="7"/>
      <c r="CW43" s="61"/>
      <c r="CX43" s="7"/>
      <c r="CY43" s="7"/>
      <c r="CZ43" s="7"/>
      <c r="DA43" s="7"/>
    </row>
    <row r="44" spans="1:110" ht="15" x14ac:dyDescent="0.3">
      <c r="A44" s="8">
        <v>34</v>
      </c>
      <c r="B44" s="8">
        <v>145016</v>
      </c>
      <c r="C44" s="8" t="s">
        <v>166</v>
      </c>
      <c r="D44" s="8">
        <f t="shared" si="27"/>
        <v>89</v>
      </c>
      <c r="E44" s="13" t="str">
        <f t="shared" si="28"/>
        <v>B</v>
      </c>
      <c r="F44" s="17">
        <f t="shared" si="29"/>
        <v>90</v>
      </c>
      <c r="G44" s="13" t="str">
        <f t="shared" si="30"/>
        <v>A</v>
      </c>
      <c r="H44" s="13" t="str">
        <f t="shared" si="31"/>
        <v xml:space="preserve">Memiliki kemampuan pemahaman  QS Yunus 40,41,QS An Nisa :59,Al Maidah :32, Iman Kepada Rasul2 Allah, Hormad dan patuh kpd orang tua dan guru, Prinsip dan praktek ekonomi dalam Islam, Perkembangan Islam pd ms Modern, </v>
      </c>
      <c r="I44" s="8">
        <f t="shared" si="32"/>
        <v>92</v>
      </c>
      <c r="J44" s="13" t="str">
        <f t="shared" si="33"/>
        <v>A</v>
      </c>
      <c r="K44" s="20">
        <f t="shared" si="34"/>
        <v>93</v>
      </c>
      <c r="L44" s="13" t="str">
        <f t="shared" si="35"/>
        <v>A</v>
      </c>
      <c r="M44" s="8" t="str">
        <f t="shared" si="3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4" s="7"/>
      <c r="O44" s="60">
        <v>90</v>
      </c>
      <c r="P44" s="60">
        <v>90</v>
      </c>
      <c r="Q44" s="2"/>
      <c r="R44" s="60"/>
      <c r="S44" s="60"/>
      <c r="T44" s="2">
        <v>85</v>
      </c>
      <c r="U44" s="60">
        <v>85</v>
      </c>
      <c r="V44" s="60"/>
      <c r="W44" s="2"/>
      <c r="X44" s="60">
        <v>90</v>
      </c>
      <c r="Y44" s="60"/>
      <c r="Z44" s="2"/>
      <c r="AA44" s="60">
        <v>96</v>
      </c>
      <c r="AB44" s="60"/>
      <c r="AC44" s="2"/>
      <c r="AD44" s="29">
        <f t="shared" si="37"/>
        <v>89</v>
      </c>
      <c r="AE44" s="60"/>
      <c r="AF44" s="60">
        <v>95</v>
      </c>
      <c r="AG44" s="2"/>
      <c r="AH44" s="60">
        <v>90</v>
      </c>
      <c r="AI44" s="60"/>
      <c r="AJ44" s="2">
        <v>90</v>
      </c>
      <c r="AK44" s="60">
        <v>90</v>
      </c>
      <c r="AL44" s="60"/>
      <c r="AM44" s="2">
        <v>95</v>
      </c>
      <c r="AN44" s="60">
        <v>90</v>
      </c>
      <c r="AO44" s="60"/>
      <c r="AP44" s="2"/>
      <c r="AQ44" s="60"/>
      <c r="AR44" s="60"/>
      <c r="AS44" s="2"/>
      <c r="AT44" s="60">
        <v>90</v>
      </c>
      <c r="AU44" s="32">
        <f>IF($T$7=12,IF(SUM(O44:AC44,AE12:AS12)&gt;0,AVERAGE(O44:AC44,AE44:AT44),""),IF(AT44="","",AVERAGE(O44:AC44,AE44:AT44)))</f>
        <v>90.461538461538467</v>
      </c>
      <c r="AV44" s="33">
        <f t="shared" si="38"/>
        <v>90</v>
      </c>
      <c r="AW44" s="36"/>
      <c r="AX44" s="60">
        <v>90</v>
      </c>
      <c r="AY44" s="60"/>
      <c r="AZ44" s="2"/>
      <c r="BA44" s="60"/>
      <c r="BB44" s="60">
        <v>95</v>
      </c>
      <c r="BC44" s="2"/>
      <c r="BD44" s="60"/>
      <c r="BE44" s="60"/>
      <c r="BF44" s="2">
        <v>90</v>
      </c>
      <c r="BG44" s="60"/>
      <c r="BH44" s="60"/>
      <c r="BI44" s="2"/>
      <c r="BJ44" s="60"/>
      <c r="BK44" s="60"/>
      <c r="BL44" s="2"/>
      <c r="BM44" s="29">
        <f t="shared" si="39"/>
        <v>90</v>
      </c>
      <c r="BN44" s="29">
        <f t="shared" si="40"/>
        <v>95</v>
      </c>
      <c r="BO44" s="29">
        <f t="shared" si="41"/>
        <v>90</v>
      </c>
      <c r="BP44" s="29" t="str">
        <f t="shared" si="42"/>
        <v/>
      </c>
      <c r="BQ44" s="29" t="str">
        <f t="shared" si="43"/>
        <v/>
      </c>
      <c r="BR44" s="29">
        <f t="shared" si="44"/>
        <v>92</v>
      </c>
      <c r="BS44" s="60">
        <v>90</v>
      </c>
      <c r="BT44" s="60"/>
      <c r="BU44" s="2"/>
      <c r="BV44" s="60"/>
      <c r="BW44" s="60">
        <v>95</v>
      </c>
      <c r="BX44" s="2"/>
      <c r="BY44" s="60"/>
      <c r="BZ44" s="60"/>
      <c r="CA44" s="2">
        <v>95</v>
      </c>
      <c r="CB44" s="60"/>
      <c r="CC44" s="60"/>
      <c r="CD44" s="2"/>
      <c r="CE44" s="60"/>
      <c r="CF44" s="60"/>
      <c r="CG44" s="2"/>
      <c r="CH44" s="29">
        <f t="shared" si="45"/>
        <v>90</v>
      </c>
      <c r="CI44" s="29">
        <f t="shared" si="46"/>
        <v>95</v>
      </c>
      <c r="CJ44" s="29">
        <f t="shared" si="47"/>
        <v>95</v>
      </c>
      <c r="CK44" s="29" t="str">
        <f t="shared" si="48"/>
        <v/>
      </c>
      <c r="CL44" s="29" t="str">
        <f t="shared" si="49"/>
        <v/>
      </c>
      <c r="CM44" s="32">
        <f t="shared" si="50"/>
        <v>93</v>
      </c>
      <c r="CN44" s="33">
        <f t="shared" si="51"/>
        <v>93</v>
      </c>
      <c r="CO44" s="36"/>
      <c r="CP44" s="60">
        <v>11</v>
      </c>
      <c r="CQ44" s="47" t="str">
        <f t="shared" si="52"/>
        <v xml:space="preserve">Memiliki kemampuan pemahaman  QS Yunus 40,41,QS An Nisa :59,Al Maidah :32, Iman Kepada Rasul2 Allah, Hormad dan patuh kpd orang tua dan guru, Prinsip dan praktek ekonomi dalam Islam, Perkembangan Islam pd ms Modern, </v>
      </c>
      <c r="CR44" s="36"/>
      <c r="CS44" s="60">
        <v>11</v>
      </c>
      <c r="CT44" s="47" t="str">
        <f t="shared" si="53"/>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4" s="7"/>
      <c r="CV44" s="7"/>
      <c r="CW44" s="61"/>
      <c r="CX44" s="7"/>
      <c r="CY44" s="7"/>
      <c r="CZ44" s="7"/>
      <c r="DA44" s="7"/>
    </row>
    <row r="45" spans="1:110" ht="15" x14ac:dyDescent="0.3">
      <c r="A45" s="8">
        <v>35</v>
      </c>
      <c r="B45" s="8">
        <v>145032</v>
      </c>
      <c r="C45" s="8" t="s">
        <v>167</v>
      </c>
      <c r="D45" s="8">
        <f t="shared" si="27"/>
        <v>94</v>
      </c>
      <c r="E45" s="13" t="str">
        <f t="shared" si="28"/>
        <v>A</v>
      </c>
      <c r="F45" s="17">
        <f t="shared" si="29"/>
        <v>94</v>
      </c>
      <c r="G45" s="13" t="str">
        <f t="shared" si="30"/>
        <v>A</v>
      </c>
      <c r="H45" s="13" t="str">
        <f t="shared" si="31"/>
        <v xml:space="preserve">Memiliki kemampuan pemahaman  QS Yunus 40,41,QS An Nisa :59,Al Maidah :32, Iman Kepada Rasul2 Allah, Hormad dan patuh kpd orang tua dan guru, Prinsip dan praktek ekonomi dalam Islam, Perkembangan Islam pd ms Modern, </v>
      </c>
      <c r="I45" s="8">
        <f t="shared" si="32"/>
        <v>95</v>
      </c>
      <c r="J45" s="13" t="str">
        <f t="shared" si="33"/>
        <v>A</v>
      </c>
      <c r="K45" s="20">
        <f t="shared" si="34"/>
        <v>95</v>
      </c>
      <c r="L45" s="13" t="str">
        <f t="shared" si="35"/>
        <v>A</v>
      </c>
      <c r="M45" s="8" t="str">
        <f t="shared" si="3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5" s="7"/>
      <c r="O45" s="60">
        <v>95</v>
      </c>
      <c r="P45" s="60">
        <v>95</v>
      </c>
      <c r="Q45" s="2"/>
      <c r="R45" s="60"/>
      <c r="S45" s="60"/>
      <c r="T45" s="2">
        <v>95</v>
      </c>
      <c r="U45" s="60">
        <v>100</v>
      </c>
      <c r="V45" s="60"/>
      <c r="W45" s="2"/>
      <c r="X45" s="60">
        <v>80</v>
      </c>
      <c r="Y45" s="60"/>
      <c r="Z45" s="2"/>
      <c r="AA45" s="60">
        <v>100</v>
      </c>
      <c r="AB45" s="60"/>
      <c r="AC45" s="2"/>
      <c r="AD45" s="29">
        <f t="shared" si="37"/>
        <v>94</v>
      </c>
      <c r="AE45" s="60"/>
      <c r="AF45" s="60">
        <v>95</v>
      </c>
      <c r="AG45" s="2"/>
      <c r="AH45" s="60">
        <v>95</v>
      </c>
      <c r="AI45" s="60"/>
      <c r="AJ45" s="2">
        <v>95</v>
      </c>
      <c r="AK45" s="60">
        <v>90</v>
      </c>
      <c r="AL45" s="60"/>
      <c r="AM45" s="2">
        <v>90</v>
      </c>
      <c r="AN45" s="60">
        <v>93</v>
      </c>
      <c r="AO45" s="60"/>
      <c r="AP45" s="2"/>
      <c r="AQ45" s="60"/>
      <c r="AR45" s="60"/>
      <c r="AS45" s="2"/>
      <c r="AT45" s="60">
        <v>92.5</v>
      </c>
      <c r="AU45" s="32">
        <f>IF($T$7=12,IF(SUM(O45:AC45,AE12:AS12)&gt;0,AVERAGE(O45:AC45,AE45:AT45),""),IF(AT45="","",AVERAGE(O45:AC45,AE45:AT45)))</f>
        <v>93.5</v>
      </c>
      <c r="AV45" s="33">
        <f t="shared" si="38"/>
        <v>94</v>
      </c>
      <c r="AW45" s="36"/>
      <c r="AX45" s="60">
        <v>95</v>
      </c>
      <c r="AY45" s="60"/>
      <c r="AZ45" s="2"/>
      <c r="BA45" s="60"/>
      <c r="BB45" s="60">
        <v>95</v>
      </c>
      <c r="BC45" s="2"/>
      <c r="BD45" s="60"/>
      <c r="BE45" s="60"/>
      <c r="BF45" s="2">
        <v>95</v>
      </c>
      <c r="BG45" s="60"/>
      <c r="BH45" s="60"/>
      <c r="BI45" s="2"/>
      <c r="BJ45" s="60"/>
      <c r="BK45" s="60"/>
      <c r="BL45" s="2"/>
      <c r="BM45" s="29">
        <f t="shared" si="39"/>
        <v>95</v>
      </c>
      <c r="BN45" s="29">
        <f t="shared" si="40"/>
        <v>95</v>
      </c>
      <c r="BO45" s="29">
        <f t="shared" si="41"/>
        <v>95</v>
      </c>
      <c r="BP45" s="29" t="str">
        <f t="shared" si="42"/>
        <v/>
      </c>
      <c r="BQ45" s="29" t="str">
        <f t="shared" si="43"/>
        <v/>
      </c>
      <c r="BR45" s="29">
        <f t="shared" si="44"/>
        <v>95</v>
      </c>
      <c r="BS45" s="60">
        <v>95</v>
      </c>
      <c r="BT45" s="60"/>
      <c r="BU45" s="2"/>
      <c r="BV45" s="60"/>
      <c r="BW45" s="60">
        <v>95</v>
      </c>
      <c r="BX45" s="2"/>
      <c r="BY45" s="60"/>
      <c r="BZ45" s="60"/>
      <c r="CA45" s="2">
        <v>95</v>
      </c>
      <c r="CB45" s="60"/>
      <c r="CC45" s="60"/>
      <c r="CD45" s="2"/>
      <c r="CE45" s="60"/>
      <c r="CF45" s="60"/>
      <c r="CG45" s="2"/>
      <c r="CH45" s="29">
        <f t="shared" si="45"/>
        <v>95</v>
      </c>
      <c r="CI45" s="29">
        <f t="shared" si="46"/>
        <v>95</v>
      </c>
      <c r="CJ45" s="29">
        <f t="shared" si="47"/>
        <v>95</v>
      </c>
      <c r="CK45" s="29" t="str">
        <f t="shared" si="48"/>
        <v/>
      </c>
      <c r="CL45" s="29" t="str">
        <f t="shared" si="49"/>
        <v/>
      </c>
      <c r="CM45" s="32">
        <f t="shared" si="50"/>
        <v>95</v>
      </c>
      <c r="CN45" s="33">
        <f t="shared" si="51"/>
        <v>95</v>
      </c>
      <c r="CO45" s="36"/>
      <c r="CP45" s="60">
        <v>11</v>
      </c>
      <c r="CQ45" s="47" t="str">
        <f t="shared" si="52"/>
        <v xml:space="preserve">Memiliki kemampuan pemahaman  QS Yunus 40,41,QS An Nisa :59,Al Maidah :32, Iman Kepada Rasul2 Allah, Hormad dan patuh kpd orang tua dan guru, Prinsip dan praktek ekonomi dalam Islam, Perkembangan Islam pd ms Modern, </v>
      </c>
      <c r="CR45" s="36"/>
      <c r="CS45" s="60">
        <v>11</v>
      </c>
      <c r="CT45" s="47" t="str">
        <f t="shared" si="53"/>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5" s="7"/>
      <c r="CV45" s="7"/>
      <c r="CW45" s="61"/>
      <c r="CX45" s="7"/>
      <c r="CY45" s="7"/>
      <c r="CZ45" s="7"/>
      <c r="DA45" s="7"/>
    </row>
    <row r="46" spans="1:110" ht="15" x14ac:dyDescent="0.3">
      <c r="A46" s="8">
        <v>36</v>
      </c>
      <c r="B46" s="8">
        <v>145048</v>
      </c>
      <c r="C46" s="8" t="s">
        <v>168</v>
      </c>
      <c r="D46" s="8">
        <f t="shared" si="27"/>
        <v>95</v>
      </c>
      <c r="E46" s="13" t="str">
        <f t="shared" si="28"/>
        <v>A</v>
      </c>
      <c r="F46" s="17">
        <f t="shared" si="29"/>
        <v>94</v>
      </c>
      <c r="G46" s="13" t="str">
        <f t="shared" si="30"/>
        <v>A</v>
      </c>
      <c r="H46" s="13" t="str">
        <f t="shared" si="31"/>
        <v xml:space="preserve">Memiliki kemampuan pemahaman  QS Yunus 40,41,QS An Nisa :59,Al Maidah :32, Iman Kepada Rasul2 Allah, Hormad dan patuh kpd orang tua dan guru, Prinsip dan praktek ekonomi dalam Islam, Perkembangan Islam pd ms Modern, </v>
      </c>
      <c r="I46" s="8">
        <f t="shared" si="32"/>
        <v>95</v>
      </c>
      <c r="J46" s="13" t="str">
        <f t="shared" si="33"/>
        <v>A</v>
      </c>
      <c r="K46" s="20">
        <f t="shared" si="34"/>
        <v>95</v>
      </c>
      <c r="L46" s="13" t="str">
        <f t="shared" si="35"/>
        <v>A</v>
      </c>
      <c r="M46" s="8" t="str">
        <f t="shared" si="36"/>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N46" s="7"/>
      <c r="O46" s="60">
        <v>95</v>
      </c>
      <c r="P46" s="60">
        <v>95</v>
      </c>
      <c r="Q46" s="2"/>
      <c r="R46" s="60"/>
      <c r="S46" s="60"/>
      <c r="T46" s="2">
        <v>90</v>
      </c>
      <c r="U46" s="60">
        <v>90</v>
      </c>
      <c r="V46" s="60"/>
      <c r="W46" s="2"/>
      <c r="X46" s="60">
        <v>100</v>
      </c>
      <c r="Y46" s="60"/>
      <c r="Z46" s="2"/>
      <c r="AA46" s="60">
        <v>98</v>
      </c>
      <c r="AB46" s="60"/>
      <c r="AC46" s="2"/>
      <c r="AD46" s="29">
        <f t="shared" si="37"/>
        <v>95</v>
      </c>
      <c r="AE46" s="60"/>
      <c r="AF46" s="60">
        <v>100</v>
      </c>
      <c r="AG46" s="2"/>
      <c r="AH46" s="60">
        <v>95</v>
      </c>
      <c r="AI46" s="60"/>
      <c r="AJ46" s="2">
        <v>90</v>
      </c>
      <c r="AK46" s="60">
        <v>90</v>
      </c>
      <c r="AL46" s="60"/>
      <c r="AM46" s="2">
        <v>90</v>
      </c>
      <c r="AN46" s="60">
        <v>90</v>
      </c>
      <c r="AO46" s="60"/>
      <c r="AP46" s="2"/>
      <c r="AQ46" s="60"/>
      <c r="AR46" s="60"/>
      <c r="AS46" s="2"/>
      <c r="AT46" s="60">
        <v>97.5</v>
      </c>
      <c r="AU46" s="32">
        <f>IF($T$7=12,IF(SUM(O46:AC46,AE12:AS12)&gt;0,AVERAGE(O46:AC46,AE46:AT46),""),IF(AT46="","",AVERAGE(O46:AC46,AE46:AT46)))</f>
        <v>93.884615384615387</v>
      </c>
      <c r="AV46" s="33">
        <f t="shared" si="38"/>
        <v>94</v>
      </c>
      <c r="AW46" s="36"/>
      <c r="AX46" s="60">
        <v>95</v>
      </c>
      <c r="AY46" s="60"/>
      <c r="AZ46" s="2"/>
      <c r="BA46" s="60"/>
      <c r="BB46" s="60">
        <v>95</v>
      </c>
      <c r="BC46" s="2"/>
      <c r="BD46" s="60"/>
      <c r="BE46" s="60"/>
      <c r="BF46" s="2">
        <v>95</v>
      </c>
      <c r="BG46" s="60"/>
      <c r="BH46" s="60"/>
      <c r="BI46" s="2"/>
      <c r="BJ46" s="60"/>
      <c r="BK46" s="60"/>
      <c r="BL46" s="2"/>
      <c r="BM46" s="29">
        <f t="shared" si="39"/>
        <v>95</v>
      </c>
      <c r="BN46" s="29">
        <f t="shared" si="40"/>
        <v>95</v>
      </c>
      <c r="BO46" s="29">
        <f t="shared" si="41"/>
        <v>95</v>
      </c>
      <c r="BP46" s="29" t="str">
        <f t="shared" si="42"/>
        <v/>
      </c>
      <c r="BQ46" s="29" t="str">
        <f t="shared" si="43"/>
        <v/>
      </c>
      <c r="BR46" s="29">
        <f t="shared" si="44"/>
        <v>95</v>
      </c>
      <c r="BS46" s="60">
        <v>95</v>
      </c>
      <c r="BT46" s="60"/>
      <c r="BU46" s="2"/>
      <c r="BV46" s="60"/>
      <c r="BW46" s="60">
        <v>95</v>
      </c>
      <c r="BX46" s="2"/>
      <c r="BY46" s="60"/>
      <c r="BZ46" s="60"/>
      <c r="CA46" s="2">
        <v>95</v>
      </c>
      <c r="CB46" s="60"/>
      <c r="CC46" s="60"/>
      <c r="CD46" s="2"/>
      <c r="CE46" s="60"/>
      <c r="CF46" s="60"/>
      <c r="CG46" s="2"/>
      <c r="CH46" s="29">
        <f t="shared" si="45"/>
        <v>95</v>
      </c>
      <c r="CI46" s="29">
        <f t="shared" si="46"/>
        <v>95</v>
      </c>
      <c r="CJ46" s="29">
        <f t="shared" si="47"/>
        <v>95</v>
      </c>
      <c r="CK46" s="29" t="str">
        <f t="shared" si="48"/>
        <v/>
      </c>
      <c r="CL46" s="29" t="str">
        <f t="shared" si="49"/>
        <v/>
      </c>
      <c r="CM46" s="32">
        <f t="shared" si="50"/>
        <v>95</v>
      </c>
      <c r="CN46" s="33">
        <f t="shared" si="51"/>
        <v>95</v>
      </c>
      <c r="CO46" s="36"/>
      <c r="CP46" s="60">
        <v>11</v>
      </c>
      <c r="CQ46" s="47" t="str">
        <f t="shared" si="52"/>
        <v xml:space="preserve">Memiliki kemampuan pemahaman  QS Yunus 40,41,QS An Nisa :59,Al Maidah :32, Iman Kepada Rasul2 Allah, Hormad dan patuh kpd orang tua dan guru, Prinsip dan praktek ekonomi dalam Islam, Perkembangan Islam pd ms Modern, </v>
      </c>
      <c r="CR46" s="36"/>
      <c r="CS46" s="60">
        <v>11</v>
      </c>
      <c r="CT46" s="47" t="str">
        <f t="shared" si="53"/>
        <v xml:space="preserve">Memiliki keterampilan  Mencari tajwid  QS Yunus 40,41,QS Al Maidah :32, Hafalan  QS Al -Maidah :48,QS An Nisa :59,At Taubah :105, Buat Power Point Rasul22 Allah, Membuat contoh Praktek dan prinsip ekonomi dalam Islam, Membuat rangkuman sejarah peradaban Islam pada masa modern, </v>
      </c>
      <c r="CU46" s="7"/>
      <c r="CV46" s="7"/>
      <c r="CW46" s="61"/>
      <c r="CX46" s="7"/>
      <c r="CY46" s="7"/>
      <c r="CZ46" s="7"/>
      <c r="DA46" s="7"/>
    </row>
    <row r="47" spans="1:110" ht="15" x14ac:dyDescent="0.3">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ht="15" x14ac:dyDescent="0.3">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ht="15" x14ac:dyDescent="0.3">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ht="15" x14ac:dyDescent="0.3">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ht="15" x14ac:dyDescent="0.3">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ht="15" x14ac:dyDescent="0.3">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ht="15" x14ac:dyDescent="0.3">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ht="15" x14ac:dyDescent="0.3">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ht="15" x14ac:dyDescent="0.3">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ht="15" x14ac:dyDescent="0.3">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ht="15" x14ac:dyDescent="0.3">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ht="15" x14ac:dyDescent="0.3">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ht="15" x14ac:dyDescent="0.3">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ht="15" x14ac:dyDescent="0.3">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5902" priority="4" operator="lessThan">
      <formula>$C$4</formula>
    </cfRule>
  </conditionalFormatting>
  <conditionalFormatting sqref="O12">
    <cfRule type="cellIs" dxfId="5901" priority="5" operator="lessThan">
      <formula>$C$4</formula>
    </cfRule>
  </conditionalFormatting>
  <conditionalFormatting sqref="O13">
    <cfRule type="cellIs" dxfId="5900" priority="6" operator="lessThan">
      <formula>$C$4</formula>
    </cfRule>
  </conditionalFormatting>
  <conditionalFormatting sqref="O14">
    <cfRule type="cellIs" dxfId="5899" priority="7" operator="lessThan">
      <formula>$C$4</formula>
    </cfRule>
  </conditionalFormatting>
  <conditionalFormatting sqref="O15">
    <cfRule type="cellIs" dxfId="5898" priority="8" operator="lessThan">
      <formula>$C$4</formula>
    </cfRule>
  </conditionalFormatting>
  <conditionalFormatting sqref="O16">
    <cfRule type="cellIs" dxfId="5897" priority="9" operator="lessThan">
      <formula>$C$4</formula>
    </cfRule>
  </conditionalFormatting>
  <conditionalFormatting sqref="O17">
    <cfRule type="cellIs" dxfId="5896" priority="10" operator="lessThan">
      <formula>$C$4</formula>
    </cfRule>
  </conditionalFormatting>
  <conditionalFormatting sqref="O18">
    <cfRule type="cellIs" dxfId="5895" priority="11" operator="lessThan">
      <formula>$C$4</formula>
    </cfRule>
  </conditionalFormatting>
  <conditionalFormatting sqref="O19">
    <cfRule type="cellIs" dxfId="5894" priority="12" operator="lessThan">
      <formula>$C$4</formula>
    </cfRule>
  </conditionalFormatting>
  <conditionalFormatting sqref="O20">
    <cfRule type="cellIs" dxfId="5893" priority="13" operator="lessThan">
      <formula>$C$4</formula>
    </cfRule>
  </conditionalFormatting>
  <conditionalFormatting sqref="O21">
    <cfRule type="cellIs" dxfId="5892" priority="14" operator="lessThan">
      <formula>$C$4</formula>
    </cfRule>
  </conditionalFormatting>
  <conditionalFormatting sqref="O22">
    <cfRule type="cellIs" dxfId="5891" priority="15" operator="lessThan">
      <formula>$C$4</formula>
    </cfRule>
  </conditionalFormatting>
  <conditionalFormatting sqref="O23">
    <cfRule type="cellIs" dxfId="5890" priority="16" operator="lessThan">
      <formula>$C$4</formula>
    </cfRule>
  </conditionalFormatting>
  <conditionalFormatting sqref="O24">
    <cfRule type="cellIs" dxfId="5889" priority="17" operator="lessThan">
      <formula>$C$4</formula>
    </cfRule>
  </conditionalFormatting>
  <conditionalFormatting sqref="O25">
    <cfRule type="cellIs" dxfId="5888" priority="18" operator="lessThan">
      <formula>$C$4</formula>
    </cfRule>
  </conditionalFormatting>
  <conditionalFormatting sqref="O26">
    <cfRule type="cellIs" dxfId="5887" priority="19" operator="lessThan">
      <formula>$C$4</formula>
    </cfRule>
  </conditionalFormatting>
  <conditionalFormatting sqref="O27">
    <cfRule type="cellIs" dxfId="5886" priority="20" operator="lessThan">
      <formula>$C$4</formula>
    </cfRule>
  </conditionalFormatting>
  <conditionalFormatting sqref="O28">
    <cfRule type="cellIs" dxfId="5885" priority="21" operator="lessThan">
      <formula>$C$4</formula>
    </cfRule>
  </conditionalFormatting>
  <conditionalFormatting sqref="O29">
    <cfRule type="cellIs" dxfId="5884" priority="22" operator="lessThan">
      <formula>$C$4</formula>
    </cfRule>
  </conditionalFormatting>
  <conditionalFormatting sqref="O30">
    <cfRule type="cellIs" dxfId="5883" priority="23" operator="lessThan">
      <formula>$C$4</formula>
    </cfRule>
  </conditionalFormatting>
  <conditionalFormatting sqref="O31">
    <cfRule type="cellIs" dxfId="5882" priority="24" operator="lessThan">
      <formula>$C$4</formula>
    </cfRule>
  </conditionalFormatting>
  <conditionalFormatting sqref="O32">
    <cfRule type="cellIs" dxfId="5881" priority="25" operator="lessThan">
      <formula>$C$4</formula>
    </cfRule>
  </conditionalFormatting>
  <conditionalFormatting sqref="O33">
    <cfRule type="cellIs" dxfId="5880" priority="26" operator="lessThan">
      <formula>$C$4</formula>
    </cfRule>
  </conditionalFormatting>
  <conditionalFormatting sqref="O34">
    <cfRule type="cellIs" dxfId="5879" priority="27" operator="lessThan">
      <formula>$C$4</formula>
    </cfRule>
  </conditionalFormatting>
  <conditionalFormatting sqref="O35">
    <cfRule type="cellIs" dxfId="5878" priority="28" operator="lessThan">
      <formula>$C$4</formula>
    </cfRule>
  </conditionalFormatting>
  <conditionalFormatting sqref="O36">
    <cfRule type="cellIs" dxfId="5877" priority="29" operator="lessThan">
      <formula>$C$4</formula>
    </cfRule>
  </conditionalFormatting>
  <conditionalFormatting sqref="O37">
    <cfRule type="cellIs" dxfId="5876" priority="30" operator="lessThan">
      <formula>$C$4</formula>
    </cfRule>
  </conditionalFormatting>
  <conditionalFormatting sqref="O38">
    <cfRule type="cellIs" dxfId="5875" priority="31" operator="lessThan">
      <formula>$C$4</formula>
    </cfRule>
  </conditionalFormatting>
  <conditionalFormatting sqref="O39">
    <cfRule type="cellIs" dxfId="5874" priority="32" operator="lessThan">
      <formula>$C$4</formula>
    </cfRule>
  </conditionalFormatting>
  <conditionalFormatting sqref="O40">
    <cfRule type="cellIs" dxfId="5873" priority="33" operator="lessThan">
      <formula>$C$4</formula>
    </cfRule>
  </conditionalFormatting>
  <conditionalFormatting sqref="O41">
    <cfRule type="cellIs" dxfId="5872" priority="34" operator="lessThan">
      <formula>$C$4</formula>
    </cfRule>
  </conditionalFormatting>
  <conditionalFormatting sqref="O42">
    <cfRule type="cellIs" dxfId="5871" priority="35" operator="lessThan">
      <formula>$C$4</formula>
    </cfRule>
  </conditionalFormatting>
  <conditionalFormatting sqref="O43">
    <cfRule type="cellIs" dxfId="5870" priority="36" operator="lessThan">
      <formula>$C$4</formula>
    </cfRule>
  </conditionalFormatting>
  <conditionalFormatting sqref="O44">
    <cfRule type="cellIs" dxfId="5869" priority="37" operator="lessThan">
      <formula>$C$4</formula>
    </cfRule>
  </conditionalFormatting>
  <conditionalFormatting sqref="O45">
    <cfRule type="cellIs" dxfId="5868" priority="38" operator="lessThan">
      <formula>$C$4</formula>
    </cfRule>
  </conditionalFormatting>
  <conditionalFormatting sqref="O46">
    <cfRule type="cellIs" dxfId="5867" priority="39" operator="lessThan">
      <formula>$C$4</formula>
    </cfRule>
  </conditionalFormatting>
  <conditionalFormatting sqref="O47">
    <cfRule type="cellIs" dxfId="5866" priority="40" operator="lessThan">
      <formula>$C$4</formula>
    </cfRule>
  </conditionalFormatting>
  <conditionalFormatting sqref="O48">
    <cfRule type="cellIs" dxfId="5865" priority="41" operator="lessThan">
      <formula>$C$4</formula>
    </cfRule>
  </conditionalFormatting>
  <conditionalFormatting sqref="O49">
    <cfRule type="cellIs" dxfId="5864" priority="42" operator="lessThan">
      <formula>$C$4</formula>
    </cfRule>
  </conditionalFormatting>
  <conditionalFormatting sqref="O50">
    <cfRule type="cellIs" dxfId="5863" priority="43" operator="lessThan">
      <formula>$C$4</formula>
    </cfRule>
  </conditionalFormatting>
  <conditionalFormatting sqref="O51">
    <cfRule type="cellIs" dxfId="5862" priority="44" operator="lessThan">
      <formula>$C$4</formula>
    </cfRule>
  </conditionalFormatting>
  <conditionalFormatting sqref="O52">
    <cfRule type="cellIs" dxfId="5861" priority="45" operator="lessThan">
      <formula>$C$4</formula>
    </cfRule>
  </conditionalFormatting>
  <conditionalFormatting sqref="O53">
    <cfRule type="cellIs" dxfId="5860" priority="46" operator="lessThan">
      <formula>$C$4</formula>
    </cfRule>
  </conditionalFormatting>
  <conditionalFormatting sqref="O54">
    <cfRule type="cellIs" dxfId="5859" priority="47" operator="lessThan">
      <formula>$C$4</formula>
    </cfRule>
  </conditionalFormatting>
  <conditionalFormatting sqref="O55">
    <cfRule type="cellIs" dxfId="5858" priority="48" operator="lessThan">
      <formula>$C$4</formula>
    </cfRule>
  </conditionalFormatting>
  <conditionalFormatting sqref="O56">
    <cfRule type="cellIs" dxfId="5857" priority="49" operator="lessThan">
      <formula>$C$4</formula>
    </cfRule>
  </conditionalFormatting>
  <conditionalFormatting sqref="O57">
    <cfRule type="cellIs" dxfId="5856" priority="50" operator="lessThan">
      <formula>$C$4</formula>
    </cfRule>
  </conditionalFormatting>
  <conditionalFormatting sqref="O58">
    <cfRule type="cellIs" dxfId="5855" priority="51" operator="lessThan">
      <formula>$C$4</formula>
    </cfRule>
  </conditionalFormatting>
  <conditionalFormatting sqref="O59">
    <cfRule type="cellIs" dxfId="5854" priority="52" operator="lessThan">
      <formula>$C$4</formula>
    </cfRule>
  </conditionalFormatting>
  <conditionalFormatting sqref="O60">
    <cfRule type="cellIs" dxfId="5853" priority="53" operator="lessThan">
      <formula>$C$4</formula>
    </cfRule>
  </conditionalFormatting>
  <conditionalFormatting sqref="P11">
    <cfRule type="cellIs" dxfId="5852" priority="54" operator="lessThan">
      <formula>$C$4</formula>
    </cfRule>
  </conditionalFormatting>
  <conditionalFormatting sqref="P12">
    <cfRule type="cellIs" dxfId="5851" priority="55" operator="lessThan">
      <formula>$C$4</formula>
    </cfRule>
  </conditionalFormatting>
  <conditionalFormatting sqref="P13">
    <cfRule type="cellIs" dxfId="5850" priority="56" operator="lessThan">
      <formula>$C$4</formula>
    </cfRule>
  </conditionalFormatting>
  <conditionalFormatting sqref="P14">
    <cfRule type="cellIs" dxfId="5849" priority="57" operator="lessThan">
      <formula>$C$4</formula>
    </cfRule>
  </conditionalFormatting>
  <conditionalFormatting sqref="P15">
    <cfRule type="cellIs" dxfId="5848" priority="58" operator="lessThan">
      <formula>$C$4</formula>
    </cfRule>
  </conditionalFormatting>
  <conditionalFormatting sqref="P16">
    <cfRule type="cellIs" dxfId="5847" priority="59" operator="lessThan">
      <formula>$C$4</formula>
    </cfRule>
  </conditionalFormatting>
  <conditionalFormatting sqref="P17">
    <cfRule type="cellIs" dxfId="5846" priority="60" operator="lessThan">
      <formula>$C$4</formula>
    </cfRule>
  </conditionalFormatting>
  <conditionalFormatting sqref="P18">
    <cfRule type="cellIs" dxfId="5845" priority="61" operator="lessThan">
      <formula>$C$4</formula>
    </cfRule>
  </conditionalFormatting>
  <conditionalFormatting sqref="P19">
    <cfRule type="cellIs" dxfId="5844" priority="62" operator="lessThan">
      <formula>$C$4</formula>
    </cfRule>
  </conditionalFormatting>
  <conditionalFormatting sqref="P20">
    <cfRule type="cellIs" dxfId="5843" priority="63" operator="lessThan">
      <formula>$C$4</formula>
    </cfRule>
  </conditionalFormatting>
  <conditionalFormatting sqref="P21">
    <cfRule type="cellIs" dxfId="5842" priority="64" operator="lessThan">
      <formula>$C$4</formula>
    </cfRule>
  </conditionalFormatting>
  <conditionalFormatting sqref="P22">
    <cfRule type="cellIs" dxfId="5841" priority="65" operator="lessThan">
      <formula>$C$4</formula>
    </cfRule>
  </conditionalFormatting>
  <conditionalFormatting sqref="P23">
    <cfRule type="cellIs" dxfId="5840" priority="66" operator="lessThan">
      <formula>$C$4</formula>
    </cfRule>
  </conditionalFormatting>
  <conditionalFormatting sqref="P24">
    <cfRule type="cellIs" dxfId="5839" priority="67" operator="lessThan">
      <formula>$C$4</formula>
    </cfRule>
  </conditionalFormatting>
  <conditionalFormatting sqref="P25">
    <cfRule type="cellIs" dxfId="5838" priority="68" operator="lessThan">
      <formula>$C$4</formula>
    </cfRule>
  </conditionalFormatting>
  <conditionalFormatting sqref="P26">
    <cfRule type="cellIs" dxfId="5837" priority="69" operator="lessThan">
      <formula>$C$4</formula>
    </cfRule>
  </conditionalFormatting>
  <conditionalFormatting sqref="P27">
    <cfRule type="cellIs" dxfId="5836" priority="70" operator="lessThan">
      <formula>$C$4</formula>
    </cfRule>
  </conditionalFormatting>
  <conditionalFormatting sqref="P28">
    <cfRule type="cellIs" dxfId="5835" priority="71" operator="lessThan">
      <formula>$C$4</formula>
    </cfRule>
  </conditionalFormatting>
  <conditionalFormatting sqref="P29">
    <cfRule type="cellIs" dxfId="5834" priority="72" operator="lessThan">
      <formula>$C$4</formula>
    </cfRule>
  </conditionalFormatting>
  <conditionalFormatting sqref="P30">
    <cfRule type="cellIs" dxfId="5833" priority="73" operator="lessThan">
      <formula>$C$4</formula>
    </cfRule>
  </conditionalFormatting>
  <conditionalFormatting sqref="P31">
    <cfRule type="cellIs" dxfId="5832" priority="74" operator="lessThan">
      <formula>$C$4</formula>
    </cfRule>
  </conditionalFormatting>
  <conditionalFormatting sqref="P32">
    <cfRule type="cellIs" dxfId="5831" priority="75" operator="lessThan">
      <formula>$C$4</formula>
    </cfRule>
  </conditionalFormatting>
  <conditionalFormatting sqref="P33">
    <cfRule type="cellIs" dxfId="5830" priority="76" operator="lessThan">
      <formula>$C$4</formula>
    </cfRule>
  </conditionalFormatting>
  <conditionalFormatting sqref="P34">
    <cfRule type="cellIs" dxfId="5829" priority="77" operator="lessThan">
      <formula>$C$4</formula>
    </cfRule>
  </conditionalFormatting>
  <conditionalFormatting sqref="P35">
    <cfRule type="cellIs" dxfId="5828" priority="78" operator="lessThan">
      <formula>$C$4</formula>
    </cfRule>
  </conditionalFormatting>
  <conditionalFormatting sqref="P36">
    <cfRule type="cellIs" dxfId="5827" priority="79" operator="lessThan">
      <formula>$C$4</formula>
    </cfRule>
  </conditionalFormatting>
  <conditionalFormatting sqref="P37">
    <cfRule type="cellIs" dxfId="5826" priority="80" operator="lessThan">
      <formula>$C$4</formula>
    </cfRule>
  </conditionalFormatting>
  <conditionalFormatting sqref="P38">
    <cfRule type="cellIs" dxfId="5825" priority="81" operator="lessThan">
      <formula>$C$4</formula>
    </cfRule>
  </conditionalFormatting>
  <conditionalFormatting sqref="P39">
    <cfRule type="cellIs" dxfId="5824" priority="82" operator="lessThan">
      <formula>$C$4</formula>
    </cfRule>
  </conditionalFormatting>
  <conditionalFormatting sqref="P40">
    <cfRule type="cellIs" dxfId="5823" priority="83" operator="lessThan">
      <formula>$C$4</formula>
    </cfRule>
  </conditionalFormatting>
  <conditionalFormatting sqref="P41">
    <cfRule type="cellIs" dxfId="5822" priority="84" operator="lessThan">
      <formula>$C$4</formula>
    </cfRule>
  </conditionalFormatting>
  <conditionalFormatting sqref="P42">
    <cfRule type="cellIs" dxfId="5821" priority="85" operator="lessThan">
      <formula>$C$4</formula>
    </cfRule>
  </conditionalFormatting>
  <conditionalFormatting sqref="P43">
    <cfRule type="cellIs" dxfId="5820" priority="86" operator="lessThan">
      <formula>$C$4</formula>
    </cfRule>
  </conditionalFormatting>
  <conditionalFormatting sqref="P44">
    <cfRule type="cellIs" dxfId="5819" priority="87" operator="lessThan">
      <formula>$C$4</formula>
    </cfRule>
  </conditionalFormatting>
  <conditionalFormatting sqref="P45">
    <cfRule type="cellIs" dxfId="5818" priority="88" operator="lessThan">
      <formula>$C$4</formula>
    </cfRule>
  </conditionalFormatting>
  <conditionalFormatting sqref="P46">
    <cfRule type="cellIs" dxfId="5817" priority="89" operator="lessThan">
      <formula>$C$4</formula>
    </cfRule>
  </conditionalFormatting>
  <conditionalFormatting sqref="P47">
    <cfRule type="cellIs" dxfId="5816" priority="90" operator="lessThan">
      <formula>$C$4</formula>
    </cfRule>
  </conditionalFormatting>
  <conditionalFormatting sqref="P48">
    <cfRule type="cellIs" dxfId="5815" priority="91" operator="lessThan">
      <formula>$C$4</formula>
    </cfRule>
  </conditionalFormatting>
  <conditionalFormatting sqref="P49">
    <cfRule type="cellIs" dxfId="5814" priority="92" operator="lessThan">
      <formula>$C$4</formula>
    </cfRule>
  </conditionalFormatting>
  <conditionalFormatting sqref="P50">
    <cfRule type="cellIs" dxfId="5813" priority="93" operator="lessThan">
      <formula>$C$4</formula>
    </cfRule>
  </conditionalFormatting>
  <conditionalFormatting sqref="P51">
    <cfRule type="cellIs" dxfId="5812" priority="94" operator="lessThan">
      <formula>$C$4</formula>
    </cfRule>
  </conditionalFormatting>
  <conditionalFormatting sqref="P52">
    <cfRule type="cellIs" dxfId="5811" priority="95" operator="lessThan">
      <formula>$C$4</formula>
    </cfRule>
  </conditionalFormatting>
  <conditionalFormatting sqref="P53">
    <cfRule type="cellIs" dxfId="5810" priority="96" operator="lessThan">
      <formula>$C$4</formula>
    </cfRule>
  </conditionalFormatting>
  <conditionalFormatting sqref="P54">
    <cfRule type="cellIs" dxfId="5809" priority="97" operator="lessThan">
      <formula>$C$4</formula>
    </cfRule>
  </conditionalFormatting>
  <conditionalFormatting sqref="P55">
    <cfRule type="cellIs" dxfId="5808" priority="98" operator="lessThan">
      <formula>$C$4</formula>
    </cfRule>
  </conditionalFormatting>
  <conditionalFormatting sqref="P56">
    <cfRule type="cellIs" dxfId="5807" priority="99" operator="lessThan">
      <formula>$C$4</formula>
    </cfRule>
  </conditionalFormatting>
  <conditionalFormatting sqref="P57">
    <cfRule type="cellIs" dxfId="5806" priority="100" operator="lessThan">
      <formula>$C$4</formula>
    </cfRule>
  </conditionalFormatting>
  <conditionalFormatting sqref="P58">
    <cfRule type="cellIs" dxfId="5805" priority="101" operator="lessThan">
      <formula>$C$4</formula>
    </cfRule>
  </conditionalFormatting>
  <conditionalFormatting sqref="P59">
    <cfRule type="cellIs" dxfId="5804" priority="102" operator="lessThan">
      <formula>$C$4</formula>
    </cfRule>
  </conditionalFormatting>
  <conditionalFormatting sqref="P60">
    <cfRule type="cellIs" dxfId="5803" priority="103" operator="lessThan">
      <formula>$C$4</formula>
    </cfRule>
  </conditionalFormatting>
  <conditionalFormatting sqref="Q11">
    <cfRule type="cellIs" dxfId="5802" priority="104" operator="lessThan">
      <formula>$C$4</formula>
    </cfRule>
  </conditionalFormatting>
  <conditionalFormatting sqref="Q12">
    <cfRule type="cellIs" dxfId="5801" priority="105" operator="lessThan">
      <formula>$C$4</formula>
    </cfRule>
  </conditionalFormatting>
  <conditionalFormatting sqref="Q13">
    <cfRule type="cellIs" dxfId="5800" priority="106" operator="lessThan">
      <formula>$C$4</formula>
    </cfRule>
  </conditionalFormatting>
  <conditionalFormatting sqref="Q14">
    <cfRule type="cellIs" dxfId="5799" priority="107" operator="lessThan">
      <formula>$C$4</formula>
    </cfRule>
  </conditionalFormatting>
  <conditionalFormatting sqref="Q15">
    <cfRule type="cellIs" dxfId="5798" priority="108" operator="lessThan">
      <formula>$C$4</formula>
    </cfRule>
  </conditionalFormatting>
  <conditionalFormatting sqref="Q16">
    <cfRule type="cellIs" dxfId="5797" priority="109" operator="lessThan">
      <formula>$C$4</formula>
    </cfRule>
  </conditionalFormatting>
  <conditionalFormatting sqref="Q17">
    <cfRule type="cellIs" dxfId="5796" priority="110" operator="lessThan">
      <formula>$C$4</formula>
    </cfRule>
  </conditionalFormatting>
  <conditionalFormatting sqref="Q18">
    <cfRule type="cellIs" dxfId="5795" priority="111" operator="lessThan">
      <formula>$C$4</formula>
    </cfRule>
  </conditionalFormatting>
  <conditionalFormatting sqref="Q19">
    <cfRule type="cellIs" dxfId="5794" priority="112" operator="lessThan">
      <formula>$C$4</formula>
    </cfRule>
  </conditionalFormatting>
  <conditionalFormatting sqref="Q20">
    <cfRule type="cellIs" dxfId="5793" priority="113" operator="lessThan">
      <formula>$C$4</formula>
    </cfRule>
  </conditionalFormatting>
  <conditionalFormatting sqref="Q21">
    <cfRule type="cellIs" dxfId="5792" priority="114" operator="lessThan">
      <formula>$C$4</formula>
    </cfRule>
  </conditionalFormatting>
  <conditionalFormatting sqref="Q22">
    <cfRule type="cellIs" dxfId="5791" priority="115" operator="lessThan">
      <formula>$C$4</formula>
    </cfRule>
  </conditionalFormatting>
  <conditionalFormatting sqref="Q23">
    <cfRule type="cellIs" dxfId="5790" priority="116" operator="lessThan">
      <formula>$C$4</formula>
    </cfRule>
  </conditionalFormatting>
  <conditionalFormatting sqref="Q24">
    <cfRule type="cellIs" dxfId="5789" priority="117" operator="lessThan">
      <formula>$C$4</formula>
    </cfRule>
  </conditionalFormatting>
  <conditionalFormatting sqref="Q25">
    <cfRule type="cellIs" dxfId="5788" priority="118" operator="lessThan">
      <formula>$C$4</formula>
    </cfRule>
  </conditionalFormatting>
  <conditionalFormatting sqref="Q26">
    <cfRule type="cellIs" dxfId="5787" priority="119" operator="lessThan">
      <formula>$C$4</formula>
    </cfRule>
  </conditionalFormatting>
  <conditionalFormatting sqref="Q27">
    <cfRule type="cellIs" dxfId="5786" priority="120" operator="lessThan">
      <formula>$C$4</formula>
    </cfRule>
  </conditionalFormatting>
  <conditionalFormatting sqref="Q28">
    <cfRule type="cellIs" dxfId="5785" priority="121" operator="lessThan">
      <formula>$C$4</formula>
    </cfRule>
  </conditionalFormatting>
  <conditionalFormatting sqref="Q29">
    <cfRule type="cellIs" dxfId="5784" priority="122" operator="lessThan">
      <formula>$C$4</formula>
    </cfRule>
  </conditionalFormatting>
  <conditionalFormatting sqref="Q30">
    <cfRule type="cellIs" dxfId="5783" priority="123" operator="lessThan">
      <formula>$C$4</formula>
    </cfRule>
  </conditionalFormatting>
  <conditionalFormatting sqref="Q31">
    <cfRule type="cellIs" dxfId="5782" priority="124" operator="lessThan">
      <formula>$C$4</formula>
    </cfRule>
  </conditionalFormatting>
  <conditionalFormatting sqref="Q32">
    <cfRule type="cellIs" dxfId="5781" priority="125" operator="lessThan">
      <formula>$C$4</formula>
    </cfRule>
  </conditionalFormatting>
  <conditionalFormatting sqref="Q33">
    <cfRule type="cellIs" dxfId="5780" priority="126" operator="lessThan">
      <formula>$C$4</formula>
    </cfRule>
  </conditionalFormatting>
  <conditionalFormatting sqref="Q34">
    <cfRule type="cellIs" dxfId="5779" priority="127" operator="lessThan">
      <formula>$C$4</formula>
    </cfRule>
  </conditionalFormatting>
  <conditionalFormatting sqref="Q35">
    <cfRule type="cellIs" dxfId="5778" priority="128" operator="lessThan">
      <formula>$C$4</formula>
    </cfRule>
  </conditionalFormatting>
  <conditionalFormatting sqref="Q36">
    <cfRule type="cellIs" dxfId="5777" priority="129" operator="lessThan">
      <formula>$C$4</formula>
    </cfRule>
  </conditionalFormatting>
  <conditionalFormatting sqref="Q37">
    <cfRule type="cellIs" dxfId="5776" priority="130" operator="lessThan">
      <formula>$C$4</formula>
    </cfRule>
  </conditionalFormatting>
  <conditionalFormatting sqref="Q38">
    <cfRule type="cellIs" dxfId="5775" priority="131" operator="lessThan">
      <formula>$C$4</formula>
    </cfRule>
  </conditionalFormatting>
  <conditionalFormatting sqref="Q39">
    <cfRule type="cellIs" dxfId="5774" priority="132" operator="lessThan">
      <formula>$C$4</formula>
    </cfRule>
  </conditionalFormatting>
  <conditionalFormatting sqref="Q40">
    <cfRule type="cellIs" dxfId="5773" priority="133" operator="lessThan">
      <formula>$C$4</formula>
    </cfRule>
  </conditionalFormatting>
  <conditionalFormatting sqref="Q41">
    <cfRule type="cellIs" dxfId="5772" priority="134" operator="lessThan">
      <formula>$C$4</formula>
    </cfRule>
  </conditionalFormatting>
  <conditionalFormatting sqref="Q42">
    <cfRule type="cellIs" dxfId="5771" priority="135" operator="lessThan">
      <formula>$C$4</formula>
    </cfRule>
  </conditionalFormatting>
  <conditionalFormatting sqref="Q43">
    <cfRule type="cellIs" dxfId="5770" priority="136" operator="lessThan">
      <formula>$C$4</formula>
    </cfRule>
  </conditionalFormatting>
  <conditionalFormatting sqref="Q44">
    <cfRule type="cellIs" dxfId="5769" priority="137" operator="lessThan">
      <formula>$C$4</formula>
    </cfRule>
  </conditionalFormatting>
  <conditionalFormatting sqref="Q45">
    <cfRule type="cellIs" dxfId="5768" priority="138" operator="lessThan">
      <formula>$C$4</formula>
    </cfRule>
  </conditionalFormatting>
  <conditionalFormatting sqref="Q46">
    <cfRule type="cellIs" dxfId="5767" priority="139" operator="lessThan">
      <formula>$C$4</formula>
    </cfRule>
  </conditionalFormatting>
  <conditionalFormatting sqref="Q47">
    <cfRule type="cellIs" dxfId="5766" priority="140" operator="lessThan">
      <formula>$C$4</formula>
    </cfRule>
  </conditionalFormatting>
  <conditionalFormatting sqref="Q48">
    <cfRule type="cellIs" dxfId="5765" priority="141" operator="lessThan">
      <formula>$C$4</formula>
    </cfRule>
  </conditionalFormatting>
  <conditionalFormatting sqref="Q49">
    <cfRule type="cellIs" dxfId="5764" priority="142" operator="lessThan">
      <formula>$C$4</formula>
    </cfRule>
  </conditionalFormatting>
  <conditionalFormatting sqref="Q50">
    <cfRule type="cellIs" dxfId="5763" priority="143" operator="lessThan">
      <formula>$C$4</formula>
    </cfRule>
  </conditionalFormatting>
  <conditionalFormatting sqref="Q51">
    <cfRule type="cellIs" dxfId="5762" priority="144" operator="lessThan">
      <formula>$C$4</formula>
    </cfRule>
  </conditionalFormatting>
  <conditionalFormatting sqref="Q52">
    <cfRule type="cellIs" dxfId="5761" priority="145" operator="lessThan">
      <formula>$C$4</formula>
    </cfRule>
  </conditionalFormatting>
  <conditionalFormatting sqref="Q53">
    <cfRule type="cellIs" dxfId="5760" priority="146" operator="lessThan">
      <formula>$C$4</formula>
    </cfRule>
  </conditionalFormatting>
  <conditionalFormatting sqref="Q54">
    <cfRule type="cellIs" dxfId="5759" priority="147" operator="lessThan">
      <formula>$C$4</formula>
    </cfRule>
  </conditionalFormatting>
  <conditionalFormatting sqref="Q55">
    <cfRule type="cellIs" dxfId="5758" priority="148" operator="lessThan">
      <formula>$C$4</formula>
    </cfRule>
  </conditionalFormatting>
  <conditionalFormatting sqref="Q56">
    <cfRule type="cellIs" dxfId="5757" priority="149" operator="lessThan">
      <formula>$C$4</formula>
    </cfRule>
  </conditionalFormatting>
  <conditionalFormatting sqref="Q57">
    <cfRule type="cellIs" dxfId="5756" priority="150" operator="lessThan">
      <formula>$C$4</formula>
    </cfRule>
  </conditionalFormatting>
  <conditionalFormatting sqref="Q58">
    <cfRule type="cellIs" dxfId="5755" priority="151" operator="lessThan">
      <formula>$C$4</formula>
    </cfRule>
  </conditionalFormatting>
  <conditionalFormatting sqref="Q59">
    <cfRule type="cellIs" dxfId="5754" priority="152" operator="lessThan">
      <formula>$C$4</formula>
    </cfRule>
  </conditionalFormatting>
  <conditionalFormatting sqref="Q60">
    <cfRule type="cellIs" dxfId="5753" priority="153" operator="lessThan">
      <formula>$C$4</formula>
    </cfRule>
  </conditionalFormatting>
  <conditionalFormatting sqref="T11">
    <cfRule type="cellIs" dxfId="5752" priority="154" operator="lessThan">
      <formula>$C$4</formula>
    </cfRule>
  </conditionalFormatting>
  <conditionalFormatting sqref="T12">
    <cfRule type="cellIs" dxfId="5751" priority="155" operator="lessThan">
      <formula>$C$4</formula>
    </cfRule>
  </conditionalFormatting>
  <conditionalFormatting sqref="T13">
    <cfRule type="cellIs" dxfId="5750" priority="156" operator="lessThan">
      <formula>$C$4</formula>
    </cfRule>
  </conditionalFormatting>
  <conditionalFormatting sqref="T14">
    <cfRule type="cellIs" dxfId="5749" priority="157" operator="lessThan">
      <formula>$C$4</formula>
    </cfRule>
  </conditionalFormatting>
  <conditionalFormatting sqref="T15">
    <cfRule type="cellIs" dxfId="5748" priority="158" operator="lessThan">
      <formula>$C$4</formula>
    </cfRule>
  </conditionalFormatting>
  <conditionalFormatting sqref="T16">
    <cfRule type="cellIs" dxfId="5747" priority="159" operator="lessThan">
      <formula>$C$4</formula>
    </cfRule>
  </conditionalFormatting>
  <conditionalFormatting sqref="T17">
    <cfRule type="cellIs" dxfId="5746" priority="160" operator="lessThan">
      <formula>$C$4</formula>
    </cfRule>
  </conditionalFormatting>
  <conditionalFormatting sqref="T18">
    <cfRule type="cellIs" dxfId="5745" priority="161" operator="lessThan">
      <formula>$C$4</formula>
    </cfRule>
  </conditionalFormatting>
  <conditionalFormatting sqref="T19">
    <cfRule type="cellIs" dxfId="5744" priority="162" operator="lessThan">
      <formula>$C$4</formula>
    </cfRule>
  </conditionalFormatting>
  <conditionalFormatting sqref="T20">
    <cfRule type="cellIs" dxfId="5743" priority="163" operator="lessThan">
      <formula>$C$4</formula>
    </cfRule>
  </conditionalFormatting>
  <conditionalFormatting sqref="T21">
    <cfRule type="cellIs" dxfId="5742" priority="164" operator="lessThan">
      <formula>$C$4</formula>
    </cfRule>
  </conditionalFormatting>
  <conditionalFormatting sqref="T22">
    <cfRule type="cellIs" dxfId="5741" priority="165" operator="lessThan">
      <formula>$C$4</formula>
    </cfRule>
  </conditionalFormatting>
  <conditionalFormatting sqref="T23">
    <cfRule type="cellIs" dxfId="5740" priority="166" operator="lessThan">
      <formula>$C$4</formula>
    </cfRule>
  </conditionalFormatting>
  <conditionalFormatting sqref="T24">
    <cfRule type="cellIs" dxfId="5739" priority="167" operator="lessThan">
      <formula>$C$4</formula>
    </cfRule>
  </conditionalFormatting>
  <conditionalFormatting sqref="T25">
    <cfRule type="cellIs" dxfId="5738" priority="168" operator="lessThan">
      <formula>$C$4</formula>
    </cfRule>
  </conditionalFormatting>
  <conditionalFormatting sqref="T26">
    <cfRule type="cellIs" dxfId="5737" priority="169" operator="lessThan">
      <formula>$C$4</formula>
    </cfRule>
  </conditionalFormatting>
  <conditionalFormatting sqref="T27">
    <cfRule type="cellIs" dxfId="5736" priority="170" operator="lessThan">
      <formula>$C$4</formula>
    </cfRule>
  </conditionalFormatting>
  <conditionalFormatting sqref="T28">
    <cfRule type="cellIs" dxfId="5735" priority="171" operator="lessThan">
      <formula>$C$4</formula>
    </cfRule>
  </conditionalFormatting>
  <conditionalFormatting sqref="T29">
    <cfRule type="cellIs" dxfId="5734" priority="172" operator="lessThan">
      <formula>$C$4</formula>
    </cfRule>
  </conditionalFormatting>
  <conditionalFormatting sqref="T30">
    <cfRule type="cellIs" dxfId="5733" priority="173" operator="lessThan">
      <formula>$C$4</formula>
    </cfRule>
  </conditionalFormatting>
  <conditionalFormatting sqref="T31">
    <cfRule type="cellIs" dxfId="5732" priority="174" operator="lessThan">
      <formula>$C$4</formula>
    </cfRule>
  </conditionalFormatting>
  <conditionalFormatting sqref="T32">
    <cfRule type="cellIs" dxfId="5731" priority="175" operator="lessThan">
      <formula>$C$4</formula>
    </cfRule>
  </conditionalFormatting>
  <conditionalFormatting sqref="T33">
    <cfRule type="cellIs" dxfId="5730" priority="176" operator="lessThan">
      <formula>$C$4</formula>
    </cfRule>
  </conditionalFormatting>
  <conditionalFormatting sqref="T34">
    <cfRule type="cellIs" dxfId="5729" priority="177" operator="lessThan">
      <formula>$C$4</formula>
    </cfRule>
  </conditionalFormatting>
  <conditionalFormatting sqref="T35">
    <cfRule type="cellIs" dxfId="5728" priority="178" operator="lessThan">
      <formula>$C$4</formula>
    </cfRule>
  </conditionalFormatting>
  <conditionalFormatting sqref="T36">
    <cfRule type="cellIs" dxfId="5727" priority="179" operator="lessThan">
      <formula>$C$4</formula>
    </cfRule>
  </conditionalFormatting>
  <conditionalFormatting sqref="T37">
    <cfRule type="cellIs" dxfId="5726" priority="180" operator="lessThan">
      <formula>$C$4</formula>
    </cfRule>
  </conditionalFormatting>
  <conditionalFormatting sqref="T38">
    <cfRule type="cellIs" dxfId="5725" priority="181" operator="lessThan">
      <formula>$C$4</formula>
    </cfRule>
  </conditionalFormatting>
  <conditionalFormatting sqref="T39">
    <cfRule type="cellIs" dxfId="5724" priority="182" operator="lessThan">
      <formula>$C$4</formula>
    </cfRule>
  </conditionalFormatting>
  <conditionalFormatting sqref="T40">
    <cfRule type="cellIs" dxfId="5723" priority="183" operator="lessThan">
      <formula>$C$4</formula>
    </cfRule>
  </conditionalFormatting>
  <conditionalFormatting sqref="T41">
    <cfRule type="cellIs" dxfId="5722" priority="184" operator="lessThan">
      <formula>$C$4</formula>
    </cfRule>
  </conditionalFormatting>
  <conditionalFormatting sqref="T42">
    <cfRule type="cellIs" dxfId="5721" priority="185" operator="lessThan">
      <formula>$C$4</formula>
    </cfRule>
  </conditionalFormatting>
  <conditionalFormatting sqref="T43">
    <cfRule type="cellIs" dxfId="5720" priority="186" operator="lessThan">
      <formula>$C$4</formula>
    </cfRule>
  </conditionalFormatting>
  <conditionalFormatting sqref="T44">
    <cfRule type="cellIs" dxfId="5719" priority="187" operator="lessThan">
      <formula>$C$4</formula>
    </cfRule>
  </conditionalFormatting>
  <conditionalFormatting sqref="T45">
    <cfRule type="cellIs" dxfId="5718" priority="188" operator="lessThan">
      <formula>$C$4</formula>
    </cfRule>
  </conditionalFormatting>
  <conditionalFormatting sqref="T46">
    <cfRule type="cellIs" dxfId="5717" priority="189" operator="lessThan">
      <formula>$C$4</formula>
    </cfRule>
  </conditionalFormatting>
  <conditionalFormatting sqref="T47">
    <cfRule type="cellIs" dxfId="5716" priority="190" operator="lessThan">
      <formula>$C$4</formula>
    </cfRule>
  </conditionalFormatting>
  <conditionalFormatting sqref="T48">
    <cfRule type="cellIs" dxfId="5715" priority="191" operator="lessThan">
      <formula>$C$4</formula>
    </cfRule>
  </conditionalFormatting>
  <conditionalFormatting sqref="T49">
    <cfRule type="cellIs" dxfId="5714" priority="192" operator="lessThan">
      <formula>$C$4</formula>
    </cfRule>
  </conditionalFormatting>
  <conditionalFormatting sqref="T50">
    <cfRule type="cellIs" dxfId="5713" priority="193" operator="lessThan">
      <formula>$C$4</formula>
    </cfRule>
  </conditionalFormatting>
  <conditionalFormatting sqref="T51">
    <cfRule type="cellIs" dxfId="5712" priority="194" operator="lessThan">
      <formula>$C$4</formula>
    </cfRule>
  </conditionalFormatting>
  <conditionalFormatting sqref="T52">
    <cfRule type="cellIs" dxfId="5711" priority="195" operator="lessThan">
      <formula>$C$4</formula>
    </cfRule>
  </conditionalFormatting>
  <conditionalFormatting sqref="T53">
    <cfRule type="cellIs" dxfId="5710" priority="196" operator="lessThan">
      <formula>$C$4</formula>
    </cfRule>
  </conditionalFormatting>
  <conditionalFormatting sqref="T54">
    <cfRule type="cellIs" dxfId="5709" priority="197" operator="lessThan">
      <formula>$C$4</formula>
    </cfRule>
  </conditionalFormatting>
  <conditionalFormatting sqref="T55">
    <cfRule type="cellIs" dxfId="5708" priority="198" operator="lessThan">
      <formula>$C$4</formula>
    </cfRule>
  </conditionalFormatting>
  <conditionalFormatting sqref="T56">
    <cfRule type="cellIs" dxfId="5707" priority="199" operator="lessThan">
      <formula>$C$4</formula>
    </cfRule>
  </conditionalFormatting>
  <conditionalFormatting sqref="T57">
    <cfRule type="cellIs" dxfId="5706" priority="200" operator="lessThan">
      <formula>$C$4</formula>
    </cfRule>
  </conditionalFormatting>
  <conditionalFormatting sqref="T58">
    <cfRule type="cellIs" dxfId="5705" priority="201" operator="lessThan">
      <formula>$C$4</formula>
    </cfRule>
  </conditionalFormatting>
  <conditionalFormatting sqref="T59">
    <cfRule type="cellIs" dxfId="5704" priority="202" operator="lessThan">
      <formula>$C$4</formula>
    </cfRule>
  </conditionalFormatting>
  <conditionalFormatting sqref="T60">
    <cfRule type="cellIs" dxfId="5703" priority="203" operator="lessThan">
      <formula>$C$4</formula>
    </cfRule>
  </conditionalFormatting>
  <conditionalFormatting sqref="W11">
    <cfRule type="cellIs" dxfId="5702" priority="204" operator="lessThan">
      <formula>$C$4</formula>
    </cfRule>
  </conditionalFormatting>
  <conditionalFormatting sqref="W12">
    <cfRule type="cellIs" dxfId="5701" priority="205" operator="lessThan">
      <formula>$C$4</formula>
    </cfRule>
  </conditionalFormatting>
  <conditionalFormatting sqref="W13">
    <cfRule type="cellIs" dxfId="5700" priority="206" operator="lessThan">
      <formula>$C$4</formula>
    </cfRule>
  </conditionalFormatting>
  <conditionalFormatting sqref="W14">
    <cfRule type="cellIs" dxfId="5699" priority="207" operator="lessThan">
      <formula>$C$4</formula>
    </cfRule>
  </conditionalFormatting>
  <conditionalFormatting sqref="W15">
    <cfRule type="cellIs" dxfId="5698" priority="208" operator="lessThan">
      <formula>$C$4</formula>
    </cfRule>
  </conditionalFormatting>
  <conditionalFormatting sqref="W16">
    <cfRule type="cellIs" dxfId="5697" priority="209" operator="lessThan">
      <formula>$C$4</formula>
    </cfRule>
  </conditionalFormatting>
  <conditionalFormatting sqref="W17">
    <cfRule type="cellIs" dxfId="5696" priority="210" operator="lessThan">
      <formula>$C$4</formula>
    </cfRule>
  </conditionalFormatting>
  <conditionalFormatting sqref="W18">
    <cfRule type="cellIs" dxfId="5695" priority="211" operator="lessThan">
      <formula>$C$4</formula>
    </cfRule>
  </conditionalFormatting>
  <conditionalFormatting sqref="W19">
    <cfRule type="cellIs" dxfId="5694" priority="212" operator="lessThan">
      <formula>$C$4</formula>
    </cfRule>
  </conditionalFormatting>
  <conditionalFormatting sqref="W20">
    <cfRule type="cellIs" dxfId="5693" priority="213" operator="lessThan">
      <formula>$C$4</formula>
    </cfRule>
  </conditionalFormatting>
  <conditionalFormatting sqref="W21">
    <cfRule type="cellIs" dxfId="5692" priority="214" operator="lessThan">
      <formula>$C$4</formula>
    </cfRule>
  </conditionalFormatting>
  <conditionalFormatting sqref="W22">
    <cfRule type="cellIs" dxfId="5691" priority="215" operator="lessThan">
      <formula>$C$4</formula>
    </cfRule>
  </conditionalFormatting>
  <conditionalFormatting sqref="W23">
    <cfRule type="cellIs" dxfId="5690" priority="216" operator="lessThan">
      <formula>$C$4</formula>
    </cfRule>
  </conditionalFormatting>
  <conditionalFormatting sqref="W24">
    <cfRule type="cellIs" dxfId="5689" priority="217" operator="lessThan">
      <formula>$C$4</formula>
    </cfRule>
  </conditionalFormatting>
  <conditionalFormatting sqref="W25">
    <cfRule type="cellIs" dxfId="5688" priority="218" operator="lessThan">
      <formula>$C$4</formula>
    </cfRule>
  </conditionalFormatting>
  <conditionalFormatting sqref="W26">
    <cfRule type="cellIs" dxfId="5687" priority="219" operator="lessThan">
      <formula>$C$4</formula>
    </cfRule>
  </conditionalFormatting>
  <conditionalFormatting sqref="W27">
    <cfRule type="cellIs" dxfId="5686" priority="220" operator="lessThan">
      <formula>$C$4</formula>
    </cfRule>
  </conditionalFormatting>
  <conditionalFormatting sqref="W28">
    <cfRule type="cellIs" dxfId="5685" priority="221" operator="lessThan">
      <formula>$C$4</formula>
    </cfRule>
  </conditionalFormatting>
  <conditionalFormatting sqref="W29">
    <cfRule type="cellIs" dxfId="5684" priority="222" operator="lessThan">
      <formula>$C$4</formula>
    </cfRule>
  </conditionalFormatting>
  <conditionalFormatting sqref="W30">
    <cfRule type="cellIs" dxfId="5683" priority="223" operator="lessThan">
      <formula>$C$4</formula>
    </cfRule>
  </conditionalFormatting>
  <conditionalFormatting sqref="W31">
    <cfRule type="cellIs" dxfId="5682" priority="224" operator="lessThan">
      <formula>$C$4</formula>
    </cfRule>
  </conditionalFormatting>
  <conditionalFormatting sqref="W32">
    <cfRule type="cellIs" dxfId="5681" priority="225" operator="lessThan">
      <formula>$C$4</formula>
    </cfRule>
  </conditionalFormatting>
  <conditionalFormatting sqref="W33">
    <cfRule type="cellIs" dxfId="5680" priority="226" operator="lessThan">
      <formula>$C$4</formula>
    </cfRule>
  </conditionalFormatting>
  <conditionalFormatting sqref="W34">
    <cfRule type="cellIs" dxfId="5679" priority="227" operator="lessThan">
      <formula>$C$4</formula>
    </cfRule>
  </conditionalFormatting>
  <conditionalFormatting sqref="W35">
    <cfRule type="cellIs" dxfId="5678" priority="228" operator="lessThan">
      <formula>$C$4</formula>
    </cfRule>
  </conditionalFormatting>
  <conditionalFormatting sqref="W36">
    <cfRule type="cellIs" dxfId="5677" priority="229" operator="lessThan">
      <formula>$C$4</formula>
    </cfRule>
  </conditionalFormatting>
  <conditionalFormatting sqref="W37">
    <cfRule type="cellIs" dxfId="5676" priority="230" operator="lessThan">
      <formula>$C$4</formula>
    </cfRule>
  </conditionalFormatting>
  <conditionalFormatting sqref="W38">
    <cfRule type="cellIs" dxfId="5675" priority="231" operator="lessThan">
      <formula>$C$4</formula>
    </cfRule>
  </conditionalFormatting>
  <conditionalFormatting sqref="W39">
    <cfRule type="cellIs" dxfId="5674" priority="232" operator="lessThan">
      <formula>$C$4</formula>
    </cfRule>
  </conditionalFormatting>
  <conditionalFormatting sqref="W40">
    <cfRule type="cellIs" dxfId="5673" priority="233" operator="lessThan">
      <formula>$C$4</formula>
    </cfRule>
  </conditionalFormatting>
  <conditionalFormatting sqref="W41">
    <cfRule type="cellIs" dxfId="5672" priority="234" operator="lessThan">
      <formula>$C$4</formula>
    </cfRule>
  </conditionalFormatting>
  <conditionalFormatting sqref="W42">
    <cfRule type="cellIs" dxfId="5671" priority="235" operator="lessThan">
      <formula>$C$4</formula>
    </cfRule>
  </conditionalFormatting>
  <conditionalFormatting sqref="W43">
    <cfRule type="cellIs" dxfId="5670" priority="236" operator="lessThan">
      <formula>$C$4</formula>
    </cfRule>
  </conditionalFormatting>
  <conditionalFormatting sqref="W44">
    <cfRule type="cellIs" dxfId="5669" priority="237" operator="lessThan">
      <formula>$C$4</formula>
    </cfRule>
  </conditionalFormatting>
  <conditionalFormatting sqref="W45">
    <cfRule type="cellIs" dxfId="5668" priority="238" operator="lessThan">
      <formula>$C$4</formula>
    </cfRule>
  </conditionalFormatting>
  <conditionalFormatting sqref="W46">
    <cfRule type="cellIs" dxfId="5667" priority="239" operator="lessThan">
      <formula>$C$4</formula>
    </cfRule>
  </conditionalFormatting>
  <conditionalFormatting sqref="W47">
    <cfRule type="cellIs" dxfId="5666" priority="240" operator="lessThan">
      <formula>$C$4</formula>
    </cfRule>
  </conditionalFormatting>
  <conditionalFormatting sqref="W48">
    <cfRule type="cellIs" dxfId="5665" priority="241" operator="lessThan">
      <formula>$C$4</formula>
    </cfRule>
  </conditionalFormatting>
  <conditionalFormatting sqref="W49">
    <cfRule type="cellIs" dxfId="5664" priority="242" operator="lessThan">
      <formula>$C$4</formula>
    </cfRule>
  </conditionalFormatting>
  <conditionalFormatting sqref="W50">
    <cfRule type="cellIs" dxfId="5663" priority="243" operator="lessThan">
      <formula>$C$4</formula>
    </cfRule>
  </conditionalFormatting>
  <conditionalFormatting sqref="W51">
    <cfRule type="cellIs" dxfId="5662" priority="244" operator="lessThan">
      <formula>$C$4</formula>
    </cfRule>
  </conditionalFormatting>
  <conditionalFormatting sqref="W52">
    <cfRule type="cellIs" dxfId="5661" priority="245" operator="lessThan">
      <formula>$C$4</formula>
    </cfRule>
  </conditionalFormatting>
  <conditionalFormatting sqref="W53">
    <cfRule type="cellIs" dxfId="5660" priority="246" operator="lessThan">
      <formula>$C$4</formula>
    </cfRule>
  </conditionalFormatting>
  <conditionalFormatting sqref="W54">
    <cfRule type="cellIs" dxfId="5659" priority="247" operator="lessThan">
      <formula>$C$4</formula>
    </cfRule>
  </conditionalFormatting>
  <conditionalFormatting sqref="W55">
    <cfRule type="cellIs" dxfId="5658" priority="248" operator="lessThan">
      <formula>$C$4</formula>
    </cfRule>
  </conditionalFormatting>
  <conditionalFormatting sqref="W56">
    <cfRule type="cellIs" dxfId="5657" priority="249" operator="lessThan">
      <formula>$C$4</formula>
    </cfRule>
  </conditionalFormatting>
  <conditionalFormatting sqref="W57">
    <cfRule type="cellIs" dxfId="5656" priority="250" operator="lessThan">
      <formula>$C$4</formula>
    </cfRule>
  </conditionalFormatting>
  <conditionalFormatting sqref="W58">
    <cfRule type="cellIs" dxfId="5655" priority="251" operator="lessThan">
      <formula>$C$4</formula>
    </cfRule>
  </conditionalFormatting>
  <conditionalFormatting sqref="W59">
    <cfRule type="cellIs" dxfId="5654" priority="252" operator="lessThan">
      <formula>$C$4</formula>
    </cfRule>
  </conditionalFormatting>
  <conditionalFormatting sqref="W60">
    <cfRule type="cellIs" dxfId="5653" priority="253" operator="lessThan">
      <formula>$C$4</formula>
    </cfRule>
  </conditionalFormatting>
  <conditionalFormatting sqref="X11">
    <cfRule type="cellIs" dxfId="5652" priority="254" operator="lessThan">
      <formula>$C$4</formula>
    </cfRule>
  </conditionalFormatting>
  <conditionalFormatting sqref="X12">
    <cfRule type="cellIs" dxfId="5651" priority="255" operator="lessThan">
      <formula>$C$4</formula>
    </cfRule>
  </conditionalFormatting>
  <conditionalFormatting sqref="X13">
    <cfRule type="cellIs" dxfId="5650" priority="256" operator="lessThan">
      <formula>$C$4</formula>
    </cfRule>
  </conditionalFormatting>
  <conditionalFormatting sqref="X14">
    <cfRule type="cellIs" dxfId="5649" priority="257" operator="lessThan">
      <formula>$C$4</formula>
    </cfRule>
  </conditionalFormatting>
  <conditionalFormatting sqref="X15">
    <cfRule type="cellIs" dxfId="5648" priority="258" operator="lessThan">
      <formula>$C$4</formula>
    </cfRule>
  </conditionalFormatting>
  <conditionalFormatting sqref="X16">
    <cfRule type="cellIs" dxfId="5647" priority="259" operator="lessThan">
      <formula>$C$4</formula>
    </cfRule>
  </conditionalFormatting>
  <conditionalFormatting sqref="X17">
    <cfRule type="cellIs" dxfId="5646" priority="260" operator="lessThan">
      <formula>$C$4</formula>
    </cfRule>
  </conditionalFormatting>
  <conditionalFormatting sqref="X18">
    <cfRule type="cellIs" dxfId="5645" priority="261" operator="lessThan">
      <formula>$C$4</formula>
    </cfRule>
  </conditionalFormatting>
  <conditionalFormatting sqref="X19">
    <cfRule type="cellIs" dxfId="5644" priority="262" operator="lessThan">
      <formula>$C$4</formula>
    </cfRule>
  </conditionalFormatting>
  <conditionalFormatting sqref="X20">
    <cfRule type="cellIs" dxfId="5643" priority="263" operator="lessThan">
      <formula>$C$4</formula>
    </cfRule>
  </conditionalFormatting>
  <conditionalFormatting sqref="X21">
    <cfRule type="cellIs" dxfId="5642" priority="264" operator="lessThan">
      <formula>$C$4</formula>
    </cfRule>
  </conditionalFormatting>
  <conditionalFormatting sqref="X22">
    <cfRule type="cellIs" dxfId="5641" priority="265" operator="lessThan">
      <formula>$C$4</formula>
    </cfRule>
  </conditionalFormatting>
  <conditionalFormatting sqref="X23">
    <cfRule type="cellIs" dxfId="5640" priority="266" operator="lessThan">
      <formula>$C$4</formula>
    </cfRule>
  </conditionalFormatting>
  <conditionalFormatting sqref="X24">
    <cfRule type="cellIs" dxfId="5639" priority="267" operator="lessThan">
      <formula>$C$4</formula>
    </cfRule>
  </conditionalFormatting>
  <conditionalFormatting sqref="X25">
    <cfRule type="cellIs" dxfId="5638" priority="268" operator="lessThan">
      <formula>$C$4</formula>
    </cfRule>
  </conditionalFormatting>
  <conditionalFormatting sqref="X26">
    <cfRule type="cellIs" dxfId="5637" priority="269" operator="lessThan">
      <formula>$C$4</formula>
    </cfRule>
  </conditionalFormatting>
  <conditionalFormatting sqref="X27">
    <cfRule type="cellIs" dxfId="5636" priority="270" operator="lessThan">
      <formula>$C$4</formula>
    </cfRule>
  </conditionalFormatting>
  <conditionalFormatting sqref="X28">
    <cfRule type="cellIs" dxfId="5635" priority="271" operator="lessThan">
      <formula>$C$4</formula>
    </cfRule>
  </conditionalFormatting>
  <conditionalFormatting sqref="X29">
    <cfRule type="cellIs" dxfId="5634" priority="272" operator="lessThan">
      <formula>$C$4</formula>
    </cfRule>
  </conditionalFormatting>
  <conditionalFormatting sqref="X30">
    <cfRule type="cellIs" dxfId="5633" priority="273" operator="lessThan">
      <formula>$C$4</formula>
    </cfRule>
  </conditionalFormatting>
  <conditionalFormatting sqref="X31">
    <cfRule type="cellIs" dxfId="5632" priority="274" operator="lessThan">
      <formula>$C$4</formula>
    </cfRule>
  </conditionalFormatting>
  <conditionalFormatting sqref="X32">
    <cfRule type="cellIs" dxfId="5631" priority="275" operator="lessThan">
      <formula>$C$4</formula>
    </cfRule>
  </conditionalFormatting>
  <conditionalFormatting sqref="X33">
    <cfRule type="cellIs" dxfId="5630" priority="276" operator="lessThan">
      <formula>$C$4</formula>
    </cfRule>
  </conditionalFormatting>
  <conditionalFormatting sqref="X34">
    <cfRule type="cellIs" dxfId="5629" priority="277" operator="lessThan">
      <formula>$C$4</formula>
    </cfRule>
  </conditionalFormatting>
  <conditionalFormatting sqref="X35">
    <cfRule type="cellIs" dxfId="5628" priority="278" operator="lessThan">
      <formula>$C$4</formula>
    </cfRule>
  </conditionalFormatting>
  <conditionalFormatting sqref="X36">
    <cfRule type="cellIs" dxfId="5627" priority="279" operator="lessThan">
      <formula>$C$4</formula>
    </cfRule>
  </conditionalFormatting>
  <conditionalFormatting sqref="X37">
    <cfRule type="cellIs" dxfId="5626" priority="280" operator="lessThan">
      <formula>$C$4</formula>
    </cfRule>
  </conditionalFormatting>
  <conditionalFormatting sqref="X38">
    <cfRule type="cellIs" dxfId="5625" priority="281" operator="lessThan">
      <formula>$C$4</formula>
    </cfRule>
  </conditionalFormatting>
  <conditionalFormatting sqref="X39">
    <cfRule type="cellIs" dxfId="5624" priority="282" operator="lessThan">
      <formula>$C$4</formula>
    </cfRule>
  </conditionalFormatting>
  <conditionalFormatting sqref="X40">
    <cfRule type="cellIs" dxfId="5623" priority="283" operator="lessThan">
      <formula>$C$4</formula>
    </cfRule>
  </conditionalFormatting>
  <conditionalFormatting sqref="X41">
    <cfRule type="cellIs" dxfId="5622" priority="284" operator="lessThan">
      <formula>$C$4</formula>
    </cfRule>
  </conditionalFormatting>
  <conditionalFormatting sqref="X42">
    <cfRule type="cellIs" dxfId="5621" priority="285" operator="lessThan">
      <formula>$C$4</formula>
    </cfRule>
  </conditionalFormatting>
  <conditionalFormatting sqref="X43">
    <cfRule type="cellIs" dxfId="5620" priority="286" operator="lessThan">
      <formula>$C$4</formula>
    </cfRule>
  </conditionalFormatting>
  <conditionalFormatting sqref="X44">
    <cfRule type="cellIs" dxfId="5619" priority="287" operator="lessThan">
      <formula>$C$4</formula>
    </cfRule>
  </conditionalFormatting>
  <conditionalFormatting sqref="X45">
    <cfRule type="cellIs" dxfId="5618" priority="288" operator="lessThan">
      <formula>$C$4</formula>
    </cfRule>
  </conditionalFormatting>
  <conditionalFormatting sqref="X46">
    <cfRule type="cellIs" dxfId="5617" priority="289" operator="lessThan">
      <formula>$C$4</formula>
    </cfRule>
  </conditionalFormatting>
  <conditionalFormatting sqref="X47">
    <cfRule type="cellIs" dxfId="5616" priority="290" operator="lessThan">
      <formula>$C$4</formula>
    </cfRule>
  </conditionalFormatting>
  <conditionalFormatting sqref="X48">
    <cfRule type="cellIs" dxfId="5615" priority="291" operator="lessThan">
      <formula>$C$4</formula>
    </cfRule>
  </conditionalFormatting>
  <conditionalFormatting sqref="X49">
    <cfRule type="cellIs" dxfId="5614" priority="292" operator="lessThan">
      <formula>$C$4</formula>
    </cfRule>
  </conditionalFormatting>
  <conditionalFormatting sqref="X50">
    <cfRule type="cellIs" dxfId="5613" priority="293" operator="lessThan">
      <formula>$C$4</formula>
    </cfRule>
  </conditionalFormatting>
  <conditionalFormatting sqref="X51">
    <cfRule type="cellIs" dxfId="5612" priority="294" operator="lessThan">
      <formula>$C$4</formula>
    </cfRule>
  </conditionalFormatting>
  <conditionalFormatting sqref="X52">
    <cfRule type="cellIs" dxfId="5611" priority="295" operator="lessThan">
      <formula>$C$4</formula>
    </cfRule>
  </conditionalFormatting>
  <conditionalFormatting sqref="X53">
    <cfRule type="cellIs" dxfId="5610" priority="296" operator="lessThan">
      <formula>$C$4</formula>
    </cfRule>
  </conditionalFormatting>
  <conditionalFormatting sqref="X54">
    <cfRule type="cellIs" dxfId="5609" priority="297" operator="lessThan">
      <formula>$C$4</formula>
    </cfRule>
  </conditionalFormatting>
  <conditionalFormatting sqref="X55">
    <cfRule type="cellIs" dxfId="5608" priority="298" operator="lessThan">
      <formula>$C$4</formula>
    </cfRule>
  </conditionalFormatting>
  <conditionalFormatting sqref="X56">
    <cfRule type="cellIs" dxfId="5607" priority="299" operator="lessThan">
      <formula>$C$4</formula>
    </cfRule>
  </conditionalFormatting>
  <conditionalFormatting sqref="X57">
    <cfRule type="cellIs" dxfId="5606" priority="300" operator="lessThan">
      <formula>$C$4</formula>
    </cfRule>
  </conditionalFormatting>
  <conditionalFormatting sqref="X58">
    <cfRule type="cellIs" dxfId="5605" priority="301" operator="lessThan">
      <formula>$C$4</formula>
    </cfRule>
  </conditionalFormatting>
  <conditionalFormatting sqref="X59">
    <cfRule type="cellIs" dxfId="5604" priority="302" operator="lessThan">
      <formula>$C$4</formula>
    </cfRule>
  </conditionalFormatting>
  <conditionalFormatting sqref="X60">
    <cfRule type="cellIs" dxfId="5603" priority="303" operator="lessThan">
      <formula>$C$4</formula>
    </cfRule>
  </conditionalFormatting>
  <conditionalFormatting sqref="Y11">
    <cfRule type="cellIs" dxfId="5602" priority="304" operator="lessThan">
      <formula>$C$4</formula>
    </cfRule>
  </conditionalFormatting>
  <conditionalFormatting sqref="Y12">
    <cfRule type="cellIs" dxfId="5601" priority="305" operator="lessThan">
      <formula>$C$4</formula>
    </cfRule>
  </conditionalFormatting>
  <conditionalFormatting sqref="Y13">
    <cfRule type="cellIs" dxfId="5600" priority="306" operator="lessThan">
      <formula>$C$4</formula>
    </cfRule>
  </conditionalFormatting>
  <conditionalFormatting sqref="Y14">
    <cfRule type="cellIs" dxfId="5599" priority="307" operator="lessThan">
      <formula>$C$4</formula>
    </cfRule>
  </conditionalFormatting>
  <conditionalFormatting sqref="Y15">
    <cfRule type="cellIs" dxfId="5598" priority="308" operator="lessThan">
      <formula>$C$4</formula>
    </cfRule>
  </conditionalFormatting>
  <conditionalFormatting sqref="Y16">
    <cfRule type="cellIs" dxfId="5597" priority="309" operator="lessThan">
      <formula>$C$4</formula>
    </cfRule>
  </conditionalFormatting>
  <conditionalFormatting sqref="Y17">
    <cfRule type="cellIs" dxfId="5596" priority="310" operator="lessThan">
      <formula>$C$4</formula>
    </cfRule>
  </conditionalFormatting>
  <conditionalFormatting sqref="Y18">
    <cfRule type="cellIs" dxfId="5595" priority="311" operator="lessThan">
      <formula>$C$4</formula>
    </cfRule>
  </conditionalFormatting>
  <conditionalFormatting sqref="Y19">
    <cfRule type="cellIs" dxfId="5594" priority="312" operator="lessThan">
      <formula>$C$4</formula>
    </cfRule>
  </conditionalFormatting>
  <conditionalFormatting sqref="Y20">
    <cfRule type="cellIs" dxfId="5593" priority="313" operator="lessThan">
      <formula>$C$4</formula>
    </cfRule>
  </conditionalFormatting>
  <conditionalFormatting sqref="Y21">
    <cfRule type="cellIs" dxfId="5592" priority="314" operator="lessThan">
      <formula>$C$4</formula>
    </cfRule>
  </conditionalFormatting>
  <conditionalFormatting sqref="Y22">
    <cfRule type="cellIs" dxfId="5591" priority="315" operator="lessThan">
      <formula>$C$4</formula>
    </cfRule>
  </conditionalFormatting>
  <conditionalFormatting sqref="Y23">
    <cfRule type="cellIs" dxfId="5590" priority="316" operator="lessThan">
      <formula>$C$4</formula>
    </cfRule>
  </conditionalFormatting>
  <conditionalFormatting sqref="Y24">
    <cfRule type="cellIs" dxfId="5589" priority="317" operator="lessThan">
      <formula>$C$4</formula>
    </cfRule>
  </conditionalFormatting>
  <conditionalFormatting sqref="Y25">
    <cfRule type="cellIs" dxfId="5588" priority="318" operator="lessThan">
      <formula>$C$4</formula>
    </cfRule>
  </conditionalFormatting>
  <conditionalFormatting sqref="Y26">
    <cfRule type="cellIs" dxfId="5587" priority="319" operator="lessThan">
      <formula>$C$4</formula>
    </cfRule>
  </conditionalFormatting>
  <conditionalFormatting sqref="Y27">
    <cfRule type="cellIs" dxfId="5586" priority="320" operator="lessThan">
      <formula>$C$4</formula>
    </cfRule>
  </conditionalFormatting>
  <conditionalFormatting sqref="Y28">
    <cfRule type="cellIs" dxfId="5585" priority="321" operator="lessThan">
      <formula>$C$4</formula>
    </cfRule>
  </conditionalFormatting>
  <conditionalFormatting sqref="Y29">
    <cfRule type="cellIs" dxfId="5584" priority="322" operator="lessThan">
      <formula>$C$4</formula>
    </cfRule>
  </conditionalFormatting>
  <conditionalFormatting sqref="Y30">
    <cfRule type="cellIs" dxfId="5583" priority="323" operator="lessThan">
      <formula>$C$4</formula>
    </cfRule>
  </conditionalFormatting>
  <conditionalFormatting sqref="Y31">
    <cfRule type="cellIs" dxfId="5582" priority="324" operator="lessThan">
      <formula>$C$4</formula>
    </cfRule>
  </conditionalFormatting>
  <conditionalFormatting sqref="Y32">
    <cfRule type="cellIs" dxfId="5581" priority="325" operator="lessThan">
      <formula>$C$4</formula>
    </cfRule>
  </conditionalFormatting>
  <conditionalFormatting sqref="Y33">
    <cfRule type="cellIs" dxfId="5580" priority="326" operator="lessThan">
      <formula>$C$4</formula>
    </cfRule>
  </conditionalFormatting>
  <conditionalFormatting sqref="Y34">
    <cfRule type="cellIs" dxfId="5579" priority="327" operator="lessThan">
      <formula>$C$4</formula>
    </cfRule>
  </conditionalFormatting>
  <conditionalFormatting sqref="Y35">
    <cfRule type="cellIs" dxfId="5578" priority="328" operator="lessThan">
      <formula>$C$4</formula>
    </cfRule>
  </conditionalFormatting>
  <conditionalFormatting sqref="Y36">
    <cfRule type="cellIs" dxfId="5577" priority="329" operator="lessThan">
      <formula>$C$4</formula>
    </cfRule>
  </conditionalFormatting>
  <conditionalFormatting sqref="Y37">
    <cfRule type="cellIs" dxfId="5576" priority="330" operator="lessThan">
      <formula>$C$4</formula>
    </cfRule>
  </conditionalFormatting>
  <conditionalFormatting sqref="Y38">
    <cfRule type="cellIs" dxfId="5575" priority="331" operator="lessThan">
      <formula>$C$4</formula>
    </cfRule>
  </conditionalFormatting>
  <conditionalFormatting sqref="Y39">
    <cfRule type="cellIs" dxfId="5574" priority="332" operator="lessThan">
      <formula>$C$4</formula>
    </cfRule>
  </conditionalFormatting>
  <conditionalFormatting sqref="Y40">
    <cfRule type="cellIs" dxfId="5573" priority="333" operator="lessThan">
      <formula>$C$4</formula>
    </cfRule>
  </conditionalFormatting>
  <conditionalFormatting sqref="Y41">
    <cfRule type="cellIs" dxfId="5572" priority="334" operator="lessThan">
      <formula>$C$4</formula>
    </cfRule>
  </conditionalFormatting>
  <conditionalFormatting sqref="Y42">
    <cfRule type="cellIs" dxfId="5571" priority="335" operator="lessThan">
      <formula>$C$4</formula>
    </cfRule>
  </conditionalFormatting>
  <conditionalFormatting sqref="Y43">
    <cfRule type="cellIs" dxfId="5570" priority="336" operator="lessThan">
      <formula>$C$4</formula>
    </cfRule>
  </conditionalFormatting>
  <conditionalFormatting sqref="Y44">
    <cfRule type="cellIs" dxfId="5569" priority="337" operator="lessThan">
      <formula>$C$4</formula>
    </cfRule>
  </conditionalFormatting>
  <conditionalFormatting sqref="Y45">
    <cfRule type="cellIs" dxfId="5568" priority="338" operator="lessThan">
      <formula>$C$4</formula>
    </cfRule>
  </conditionalFormatting>
  <conditionalFormatting sqref="Y46">
    <cfRule type="cellIs" dxfId="5567" priority="339" operator="lessThan">
      <formula>$C$4</formula>
    </cfRule>
  </conditionalFormatting>
  <conditionalFormatting sqref="Y47">
    <cfRule type="cellIs" dxfId="5566" priority="340" operator="lessThan">
      <formula>$C$4</formula>
    </cfRule>
  </conditionalFormatting>
  <conditionalFormatting sqref="Y48">
    <cfRule type="cellIs" dxfId="5565" priority="341" operator="lessThan">
      <formula>$C$4</formula>
    </cfRule>
  </conditionalFormatting>
  <conditionalFormatting sqref="Y49">
    <cfRule type="cellIs" dxfId="5564" priority="342" operator="lessThan">
      <formula>$C$4</formula>
    </cfRule>
  </conditionalFormatting>
  <conditionalFormatting sqref="Y50">
    <cfRule type="cellIs" dxfId="5563" priority="343" operator="lessThan">
      <formula>$C$4</formula>
    </cfRule>
  </conditionalFormatting>
  <conditionalFormatting sqref="Y51">
    <cfRule type="cellIs" dxfId="5562" priority="344" operator="lessThan">
      <formula>$C$4</formula>
    </cfRule>
  </conditionalFormatting>
  <conditionalFormatting sqref="Y52">
    <cfRule type="cellIs" dxfId="5561" priority="345" operator="lessThan">
      <formula>$C$4</formula>
    </cfRule>
  </conditionalFormatting>
  <conditionalFormatting sqref="Y53">
    <cfRule type="cellIs" dxfId="5560" priority="346" operator="lessThan">
      <formula>$C$4</formula>
    </cfRule>
  </conditionalFormatting>
  <conditionalFormatting sqref="Y54">
    <cfRule type="cellIs" dxfId="5559" priority="347" operator="lessThan">
      <formula>$C$4</formula>
    </cfRule>
  </conditionalFormatting>
  <conditionalFormatting sqref="Y55">
    <cfRule type="cellIs" dxfId="5558" priority="348" operator="lessThan">
      <formula>$C$4</formula>
    </cfRule>
  </conditionalFormatting>
  <conditionalFormatting sqref="Y56">
    <cfRule type="cellIs" dxfId="5557" priority="349" operator="lessThan">
      <formula>$C$4</formula>
    </cfRule>
  </conditionalFormatting>
  <conditionalFormatting sqref="Y57">
    <cfRule type="cellIs" dxfId="5556" priority="350" operator="lessThan">
      <formula>$C$4</formula>
    </cfRule>
  </conditionalFormatting>
  <conditionalFormatting sqref="Y58">
    <cfRule type="cellIs" dxfId="5555" priority="351" operator="lessThan">
      <formula>$C$4</formula>
    </cfRule>
  </conditionalFormatting>
  <conditionalFormatting sqref="Y59">
    <cfRule type="cellIs" dxfId="5554" priority="352" operator="lessThan">
      <formula>$C$4</formula>
    </cfRule>
  </conditionalFormatting>
  <conditionalFormatting sqref="Y60">
    <cfRule type="cellIs" dxfId="5553" priority="353" operator="lessThan">
      <formula>$C$4</formula>
    </cfRule>
  </conditionalFormatting>
  <conditionalFormatting sqref="Z11">
    <cfRule type="cellIs" dxfId="5552" priority="354" operator="lessThan">
      <formula>$C$4</formula>
    </cfRule>
  </conditionalFormatting>
  <conditionalFormatting sqref="Z12">
    <cfRule type="cellIs" dxfId="5551" priority="355" operator="lessThan">
      <formula>$C$4</formula>
    </cfRule>
  </conditionalFormatting>
  <conditionalFormatting sqref="Z13">
    <cfRule type="cellIs" dxfId="5550" priority="356" operator="lessThan">
      <formula>$C$4</formula>
    </cfRule>
  </conditionalFormatting>
  <conditionalFormatting sqref="Z14">
    <cfRule type="cellIs" dxfId="5549" priority="357" operator="lessThan">
      <formula>$C$4</formula>
    </cfRule>
  </conditionalFormatting>
  <conditionalFormatting sqref="Z15">
    <cfRule type="cellIs" dxfId="5548" priority="358" operator="lessThan">
      <formula>$C$4</formula>
    </cfRule>
  </conditionalFormatting>
  <conditionalFormatting sqref="Z16">
    <cfRule type="cellIs" dxfId="5547" priority="359" operator="lessThan">
      <formula>$C$4</formula>
    </cfRule>
  </conditionalFormatting>
  <conditionalFormatting sqref="Z17">
    <cfRule type="cellIs" dxfId="5546" priority="360" operator="lessThan">
      <formula>$C$4</formula>
    </cfRule>
  </conditionalFormatting>
  <conditionalFormatting sqref="Z18">
    <cfRule type="cellIs" dxfId="5545" priority="361" operator="lessThan">
      <formula>$C$4</formula>
    </cfRule>
  </conditionalFormatting>
  <conditionalFormatting sqref="Z19">
    <cfRule type="cellIs" dxfId="5544" priority="362" operator="lessThan">
      <formula>$C$4</formula>
    </cfRule>
  </conditionalFormatting>
  <conditionalFormatting sqref="Z20">
    <cfRule type="cellIs" dxfId="5543" priority="363" operator="lessThan">
      <formula>$C$4</formula>
    </cfRule>
  </conditionalFormatting>
  <conditionalFormatting sqref="Z21">
    <cfRule type="cellIs" dxfId="5542" priority="364" operator="lessThan">
      <formula>$C$4</formula>
    </cfRule>
  </conditionalFormatting>
  <conditionalFormatting sqref="Z22">
    <cfRule type="cellIs" dxfId="5541" priority="365" operator="lessThan">
      <formula>$C$4</formula>
    </cfRule>
  </conditionalFormatting>
  <conditionalFormatting sqref="Z23">
    <cfRule type="cellIs" dxfId="5540" priority="366" operator="lessThan">
      <formula>$C$4</formula>
    </cfRule>
  </conditionalFormatting>
  <conditionalFormatting sqref="Z24">
    <cfRule type="cellIs" dxfId="5539" priority="367" operator="lessThan">
      <formula>$C$4</formula>
    </cfRule>
  </conditionalFormatting>
  <conditionalFormatting sqref="Z25">
    <cfRule type="cellIs" dxfId="5538" priority="368" operator="lessThan">
      <formula>$C$4</formula>
    </cfRule>
  </conditionalFormatting>
  <conditionalFormatting sqref="Z26">
    <cfRule type="cellIs" dxfId="5537" priority="369" operator="lessThan">
      <formula>$C$4</formula>
    </cfRule>
  </conditionalFormatting>
  <conditionalFormatting sqref="Z27">
    <cfRule type="cellIs" dxfId="5536" priority="370" operator="lessThan">
      <formula>$C$4</formula>
    </cfRule>
  </conditionalFormatting>
  <conditionalFormatting sqref="Z28">
    <cfRule type="cellIs" dxfId="5535" priority="371" operator="lessThan">
      <formula>$C$4</formula>
    </cfRule>
  </conditionalFormatting>
  <conditionalFormatting sqref="Z29">
    <cfRule type="cellIs" dxfId="5534" priority="372" operator="lessThan">
      <formula>$C$4</formula>
    </cfRule>
  </conditionalFormatting>
  <conditionalFormatting sqref="Z30">
    <cfRule type="cellIs" dxfId="5533" priority="373" operator="lessThan">
      <formula>$C$4</formula>
    </cfRule>
  </conditionalFormatting>
  <conditionalFormatting sqref="Z31">
    <cfRule type="cellIs" dxfId="5532" priority="374" operator="lessThan">
      <formula>$C$4</formula>
    </cfRule>
  </conditionalFormatting>
  <conditionalFormatting sqref="Z32">
    <cfRule type="cellIs" dxfId="5531" priority="375" operator="lessThan">
      <formula>$C$4</formula>
    </cfRule>
  </conditionalFormatting>
  <conditionalFormatting sqref="Z33">
    <cfRule type="cellIs" dxfId="5530" priority="376" operator="lessThan">
      <formula>$C$4</formula>
    </cfRule>
  </conditionalFormatting>
  <conditionalFormatting sqref="Z34">
    <cfRule type="cellIs" dxfId="5529" priority="377" operator="lessThan">
      <formula>$C$4</formula>
    </cfRule>
  </conditionalFormatting>
  <conditionalFormatting sqref="Z35">
    <cfRule type="cellIs" dxfId="5528" priority="378" operator="lessThan">
      <formula>$C$4</formula>
    </cfRule>
  </conditionalFormatting>
  <conditionalFormatting sqref="Z36">
    <cfRule type="cellIs" dxfId="5527" priority="379" operator="lessThan">
      <formula>$C$4</formula>
    </cfRule>
  </conditionalFormatting>
  <conditionalFormatting sqref="Z37">
    <cfRule type="cellIs" dxfId="5526" priority="380" operator="lessThan">
      <formula>$C$4</formula>
    </cfRule>
  </conditionalFormatting>
  <conditionalFormatting sqref="Z38">
    <cfRule type="cellIs" dxfId="5525" priority="381" operator="lessThan">
      <formula>$C$4</formula>
    </cfRule>
  </conditionalFormatting>
  <conditionalFormatting sqref="Z39">
    <cfRule type="cellIs" dxfId="5524" priority="382" operator="lessThan">
      <formula>$C$4</formula>
    </cfRule>
  </conditionalFormatting>
  <conditionalFormatting sqref="Z40">
    <cfRule type="cellIs" dxfId="5523" priority="383" operator="lessThan">
      <formula>$C$4</formula>
    </cfRule>
  </conditionalFormatting>
  <conditionalFormatting sqref="Z41">
    <cfRule type="cellIs" dxfId="5522" priority="384" operator="lessThan">
      <formula>$C$4</formula>
    </cfRule>
  </conditionalFormatting>
  <conditionalFormatting sqref="Z42">
    <cfRule type="cellIs" dxfId="5521" priority="385" operator="lessThan">
      <formula>$C$4</formula>
    </cfRule>
  </conditionalFormatting>
  <conditionalFormatting sqref="Z43">
    <cfRule type="cellIs" dxfId="5520" priority="386" operator="lessThan">
      <formula>$C$4</formula>
    </cfRule>
  </conditionalFormatting>
  <conditionalFormatting sqref="Z44">
    <cfRule type="cellIs" dxfId="5519" priority="387" operator="lessThan">
      <formula>$C$4</formula>
    </cfRule>
  </conditionalFormatting>
  <conditionalFormatting sqref="Z45">
    <cfRule type="cellIs" dxfId="5518" priority="388" operator="lessThan">
      <formula>$C$4</formula>
    </cfRule>
  </conditionalFormatting>
  <conditionalFormatting sqref="Z46">
    <cfRule type="cellIs" dxfId="5517" priority="389" operator="lessThan">
      <formula>$C$4</formula>
    </cfRule>
  </conditionalFormatting>
  <conditionalFormatting sqref="Z47">
    <cfRule type="cellIs" dxfId="5516" priority="390" operator="lessThan">
      <formula>$C$4</formula>
    </cfRule>
  </conditionalFormatting>
  <conditionalFormatting sqref="Z48">
    <cfRule type="cellIs" dxfId="5515" priority="391" operator="lessThan">
      <formula>$C$4</formula>
    </cfRule>
  </conditionalFormatting>
  <conditionalFormatting sqref="Z49">
    <cfRule type="cellIs" dxfId="5514" priority="392" operator="lessThan">
      <formula>$C$4</formula>
    </cfRule>
  </conditionalFormatting>
  <conditionalFormatting sqref="Z50">
    <cfRule type="cellIs" dxfId="5513" priority="393" operator="lessThan">
      <formula>$C$4</formula>
    </cfRule>
  </conditionalFormatting>
  <conditionalFormatting sqref="Z51">
    <cfRule type="cellIs" dxfId="5512" priority="394" operator="lessThan">
      <formula>$C$4</formula>
    </cfRule>
  </conditionalFormatting>
  <conditionalFormatting sqref="Z52">
    <cfRule type="cellIs" dxfId="5511" priority="395" operator="lessThan">
      <formula>$C$4</formula>
    </cfRule>
  </conditionalFormatting>
  <conditionalFormatting sqref="Z53">
    <cfRule type="cellIs" dxfId="5510" priority="396" operator="lessThan">
      <formula>$C$4</formula>
    </cfRule>
  </conditionalFormatting>
  <conditionalFormatting sqref="Z54">
    <cfRule type="cellIs" dxfId="5509" priority="397" operator="lessThan">
      <formula>$C$4</formula>
    </cfRule>
  </conditionalFormatting>
  <conditionalFormatting sqref="Z55">
    <cfRule type="cellIs" dxfId="5508" priority="398" operator="lessThan">
      <formula>$C$4</formula>
    </cfRule>
  </conditionalFormatting>
  <conditionalFormatting sqref="Z56">
    <cfRule type="cellIs" dxfId="5507" priority="399" operator="lessThan">
      <formula>$C$4</formula>
    </cfRule>
  </conditionalFormatting>
  <conditionalFormatting sqref="Z57">
    <cfRule type="cellIs" dxfId="5506" priority="400" operator="lessThan">
      <formula>$C$4</formula>
    </cfRule>
  </conditionalFormatting>
  <conditionalFormatting sqref="Z58">
    <cfRule type="cellIs" dxfId="5505" priority="401" operator="lessThan">
      <formula>$C$4</formula>
    </cfRule>
  </conditionalFormatting>
  <conditionalFormatting sqref="Z59">
    <cfRule type="cellIs" dxfId="5504" priority="402" operator="lessThan">
      <formula>$C$4</formula>
    </cfRule>
  </conditionalFormatting>
  <conditionalFormatting sqref="Z60">
    <cfRule type="cellIs" dxfId="5503" priority="403" operator="lessThan">
      <formula>$C$4</formula>
    </cfRule>
  </conditionalFormatting>
  <conditionalFormatting sqref="AA11">
    <cfRule type="cellIs" dxfId="5502" priority="404" operator="lessThan">
      <formula>$C$4</formula>
    </cfRule>
  </conditionalFormatting>
  <conditionalFormatting sqref="AA12">
    <cfRule type="cellIs" dxfId="5501" priority="405" operator="lessThan">
      <formula>$C$4</formula>
    </cfRule>
  </conditionalFormatting>
  <conditionalFormatting sqref="AA13">
    <cfRule type="cellIs" dxfId="5500" priority="406" operator="lessThan">
      <formula>$C$4</formula>
    </cfRule>
  </conditionalFormatting>
  <conditionalFormatting sqref="AA14">
    <cfRule type="cellIs" dxfId="5499" priority="407" operator="lessThan">
      <formula>$C$4</formula>
    </cfRule>
  </conditionalFormatting>
  <conditionalFormatting sqref="AA15">
    <cfRule type="cellIs" dxfId="5498" priority="408" operator="lessThan">
      <formula>$C$4</formula>
    </cfRule>
  </conditionalFormatting>
  <conditionalFormatting sqref="AA16">
    <cfRule type="cellIs" dxfId="5497" priority="409" operator="lessThan">
      <formula>$C$4</formula>
    </cfRule>
  </conditionalFormatting>
  <conditionalFormatting sqref="AA17">
    <cfRule type="cellIs" dxfId="5496" priority="410" operator="lessThan">
      <formula>$C$4</formula>
    </cfRule>
  </conditionalFormatting>
  <conditionalFormatting sqref="AA18">
    <cfRule type="cellIs" dxfId="5495" priority="411" operator="lessThan">
      <formula>$C$4</formula>
    </cfRule>
  </conditionalFormatting>
  <conditionalFormatting sqref="AA19">
    <cfRule type="cellIs" dxfId="5494" priority="412" operator="lessThan">
      <formula>$C$4</formula>
    </cfRule>
  </conditionalFormatting>
  <conditionalFormatting sqref="AA20">
    <cfRule type="cellIs" dxfId="5493" priority="413" operator="lessThan">
      <formula>$C$4</formula>
    </cfRule>
  </conditionalFormatting>
  <conditionalFormatting sqref="AA21">
    <cfRule type="cellIs" dxfId="5492" priority="414" operator="lessThan">
      <formula>$C$4</formula>
    </cfRule>
  </conditionalFormatting>
  <conditionalFormatting sqref="AA22">
    <cfRule type="cellIs" dxfId="5491" priority="415" operator="lessThan">
      <formula>$C$4</formula>
    </cfRule>
  </conditionalFormatting>
  <conditionalFormatting sqref="AA23">
    <cfRule type="cellIs" dxfId="5490" priority="416" operator="lessThan">
      <formula>$C$4</formula>
    </cfRule>
  </conditionalFormatting>
  <conditionalFormatting sqref="AA24">
    <cfRule type="cellIs" dxfId="5489" priority="417" operator="lessThan">
      <formula>$C$4</formula>
    </cfRule>
  </conditionalFormatting>
  <conditionalFormatting sqref="AA25">
    <cfRule type="cellIs" dxfId="5488" priority="418" operator="lessThan">
      <formula>$C$4</formula>
    </cfRule>
  </conditionalFormatting>
  <conditionalFormatting sqref="AA26">
    <cfRule type="cellIs" dxfId="5487" priority="419" operator="lessThan">
      <formula>$C$4</formula>
    </cfRule>
  </conditionalFormatting>
  <conditionalFormatting sqref="AA27">
    <cfRule type="cellIs" dxfId="5486" priority="420" operator="lessThan">
      <formula>$C$4</formula>
    </cfRule>
  </conditionalFormatting>
  <conditionalFormatting sqref="AA28">
    <cfRule type="cellIs" dxfId="5485" priority="421" operator="lessThan">
      <formula>$C$4</formula>
    </cfRule>
  </conditionalFormatting>
  <conditionalFormatting sqref="AA29">
    <cfRule type="cellIs" dxfId="5484" priority="422" operator="lessThan">
      <formula>$C$4</formula>
    </cfRule>
  </conditionalFormatting>
  <conditionalFormatting sqref="AA30">
    <cfRule type="cellIs" dxfId="5483" priority="423" operator="lessThan">
      <formula>$C$4</formula>
    </cfRule>
  </conditionalFormatting>
  <conditionalFormatting sqref="AA31">
    <cfRule type="cellIs" dxfId="5482" priority="424" operator="lessThan">
      <formula>$C$4</formula>
    </cfRule>
  </conditionalFormatting>
  <conditionalFormatting sqref="AA32">
    <cfRule type="cellIs" dxfId="5481" priority="425" operator="lessThan">
      <formula>$C$4</formula>
    </cfRule>
  </conditionalFormatting>
  <conditionalFormatting sqref="AA33">
    <cfRule type="cellIs" dxfId="5480" priority="426" operator="lessThan">
      <formula>$C$4</formula>
    </cfRule>
  </conditionalFormatting>
  <conditionalFormatting sqref="AA34">
    <cfRule type="cellIs" dxfId="5479" priority="427" operator="lessThan">
      <formula>$C$4</formula>
    </cfRule>
  </conditionalFormatting>
  <conditionalFormatting sqref="AA35">
    <cfRule type="cellIs" dxfId="5478" priority="428" operator="lessThan">
      <formula>$C$4</formula>
    </cfRule>
  </conditionalFormatting>
  <conditionalFormatting sqref="AA36">
    <cfRule type="cellIs" dxfId="5477" priority="429" operator="lessThan">
      <formula>$C$4</formula>
    </cfRule>
  </conditionalFormatting>
  <conditionalFormatting sqref="AA37">
    <cfRule type="cellIs" dxfId="5476" priority="430" operator="lessThan">
      <formula>$C$4</formula>
    </cfRule>
  </conditionalFormatting>
  <conditionalFormatting sqref="AA38">
    <cfRule type="cellIs" dxfId="5475" priority="431" operator="lessThan">
      <formula>$C$4</formula>
    </cfRule>
  </conditionalFormatting>
  <conditionalFormatting sqref="AA39">
    <cfRule type="cellIs" dxfId="5474" priority="432" operator="lessThan">
      <formula>$C$4</formula>
    </cfRule>
  </conditionalFormatting>
  <conditionalFormatting sqref="AA40">
    <cfRule type="cellIs" dxfId="5473" priority="433" operator="lessThan">
      <formula>$C$4</formula>
    </cfRule>
  </conditionalFormatting>
  <conditionalFormatting sqref="AA41">
    <cfRule type="cellIs" dxfId="5472" priority="434" operator="lessThan">
      <formula>$C$4</formula>
    </cfRule>
  </conditionalFormatting>
  <conditionalFormatting sqref="AA42">
    <cfRule type="cellIs" dxfId="5471" priority="435" operator="lessThan">
      <formula>$C$4</formula>
    </cfRule>
  </conditionalFormatting>
  <conditionalFormatting sqref="AA43">
    <cfRule type="cellIs" dxfId="5470" priority="436" operator="lessThan">
      <formula>$C$4</formula>
    </cfRule>
  </conditionalFormatting>
  <conditionalFormatting sqref="AA44">
    <cfRule type="cellIs" dxfId="5469" priority="437" operator="lessThan">
      <formula>$C$4</formula>
    </cfRule>
  </conditionalFormatting>
  <conditionalFormatting sqref="AA45">
    <cfRule type="cellIs" dxfId="5468" priority="438" operator="lessThan">
      <formula>$C$4</formula>
    </cfRule>
  </conditionalFormatting>
  <conditionalFormatting sqref="AA46">
    <cfRule type="cellIs" dxfId="5467" priority="439" operator="lessThan">
      <formula>$C$4</formula>
    </cfRule>
  </conditionalFormatting>
  <conditionalFormatting sqref="AA47">
    <cfRule type="cellIs" dxfId="5466" priority="440" operator="lessThan">
      <formula>$C$4</formula>
    </cfRule>
  </conditionalFormatting>
  <conditionalFormatting sqref="AA48">
    <cfRule type="cellIs" dxfId="5465" priority="441" operator="lessThan">
      <formula>$C$4</formula>
    </cfRule>
  </conditionalFormatting>
  <conditionalFormatting sqref="AA49">
    <cfRule type="cellIs" dxfId="5464" priority="442" operator="lessThan">
      <formula>$C$4</formula>
    </cfRule>
  </conditionalFormatting>
  <conditionalFormatting sqref="AA50">
    <cfRule type="cellIs" dxfId="5463" priority="443" operator="lessThan">
      <formula>$C$4</formula>
    </cfRule>
  </conditionalFormatting>
  <conditionalFormatting sqref="AA51">
    <cfRule type="cellIs" dxfId="5462" priority="444" operator="lessThan">
      <formula>$C$4</formula>
    </cfRule>
  </conditionalFormatting>
  <conditionalFormatting sqref="AA52">
    <cfRule type="cellIs" dxfId="5461" priority="445" operator="lessThan">
      <formula>$C$4</formula>
    </cfRule>
  </conditionalFormatting>
  <conditionalFormatting sqref="AA53">
    <cfRule type="cellIs" dxfId="5460" priority="446" operator="lessThan">
      <formula>$C$4</formula>
    </cfRule>
  </conditionalFormatting>
  <conditionalFormatting sqref="AA54">
    <cfRule type="cellIs" dxfId="5459" priority="447" operator="lessThan">
      <formula>$C$4</formula>
    </cfRule>
  </conditionalFormatting>
  <conditionalFormatting sqref="AA55">
    <cfRule type="cellIs" dxfId="5458" priority="448" operator="lessThan">
      <formula>$C$4</formula>
    </cfRule>
  </conditionalFormatting>
  <conditionalFormatting sqref="AA56">
    <cfRule type="cellIs" dxfId="5457" priority="449" operator="lessThan">
      <formula>$C$4</formula>
    </cfRule>
  </conditionalFormatting>
  <conditionalFormatting sqref="AA57">
    <cfRule type="cellIs" dxfId="5456" priority="450" operator="lessThan">
      <formula>$C$4</formula>
    </cfRule>
  </conditionalFormatting>
  <conditionalFormatting sqref="AA58">
    <cfRule type="cellIs" dxfId="5455" priority="451" operator="lessThan">
      <formula>$C$4</formula>
    </cfRule>
  </conditionalFormatting>
  <conditionalFormatting sqref="AA59">
    <cfRule type="cellIs" dxfId="5454" priority="452" operator="lessThan">
      <formula>$C$4</formula>
    </cfRule>
  </conditionalFormatting>
  <conditionalFormatting sqref="AA60">
    <cfRule type="cellIs" dxfId="5453" priority="453" operator="lessThan">
      <formula>$C$4</formula>
    </cfRule>
  </conditionalFormatting>
  <conditionalFormatting sqref="AB11">
    <cfRule type="cellIs" dxfId="5452" priority="454" operator="lessThan">
      <formula>$C$4</formula>
    </cfRule>
  </conditionalFormatting>
  <conditionalFormatting sqref="AB12">
    <cfRule type="cellIs" dxfId="5451" priority="455" operator="lessThan">
      <formula>$C$4</formula>
    </cfRule>
  </conditionalFormatting>
  <conditionalFormatting sqref="AB13">
    <cfRule type="cellIs" dxfId="5450" priority="456" operator="lessThan">
      <formula>$C$4</formula>
    </cfRule>
  </conditionalFormatting>
  <conditionalFormatting sqref="AB14">
    <cfRule type="cellIs" dxfId="5449" priority="457" operator="lessThan">
      <formula>$C$4</formula>
    </cfRule>
  </conditionalFormatting>
  <conditionalFormatting sqref="AB15">
    <cfRule type="cellIs" dxfId="5448" priority="458" operator="lessThan">
      <formula>$C$4</formula>
    </cfRule>
  </conditionalFormatting>
  <conditionalFormatting sqref="AB16">
    <cfRule type="cellIs" dxfId="5447" priority="459" operator="lessThan">
      <formula>$C$4</formula>
    </cfRule>
  </conditionalFormatting>
  <conditionalFormatting sqref="AB17">
    <cfRule type="cellIs" dxfId="5446" priority="460" operator="lessThan">
      <formula>$C$4</formula>
    </cfRule>
  </conditionalFormatting>
  <conditionalFormatting sqref="AB18">
    <cfRule type="cellIs" dxfId="5445" priority="461" operator="lessThan">
      <formula>$C$4</formula>
    </cfRule>
  </conditionalFormatting>
  <conditionalFormatting sqref="AB19">
    <cfRule type="cellIs" dxfId="5444" priority="462" operator="lessThan">
      <formula>$C$4</formula>
    </cfRule>
  </conditionalFormatting>
  <conditionalFormatting sqref="AB20">
    <cfRule type="cellIs" dxfId="5443" priority="463" operator="lessThan">
      <formula>$C$4</formula>
    </cfRule>
  </conditionalFormatting>
  <conditionalFormatting sqref="AB21">
    <cfRule type="cellIs" dxfId="5442" priority="464" operator="lessThan">
      <formula>$C$4</formula>
    </cfRule>
  </conditionalFormatting>
  <conditionalFormatting sqref="AB22">
    <cfRule type="cellIs" dxfId="5441" priority="465" operator="lessThan">
      <formula>$C$4</formula>
    </cfRule>
  </conditionalFormatting>
  <conditionalFormatting sqref="AB23">
    <cfRule type="cellIs" dxfId="5440" priority="466" operator="lessThan">
      <formula>$C$4</formula>
    </cfRule>
  </conditionalFormatting>
  <conditionalFormatting sqref="AB24">
    <cfRule type="cellIs" dxfId="5439" priority="467" operator="lessThan">
      <formula>$C$4</formula>
    </cfRule>
  </conditionalFormatting>
  <conditionalFormatting sqref="AB25">
    <cfRule type="cellIs" dxfId="5438" priority="468" operator="lessThan">
      <formula>$C$4</formula>
    </cfRule>
  </conditionalFormatting>
  <conditionalFormatting sqref="AB26">
    <cfRule type="cellIs" dxfId="5437" priority="469" operator="lessThan">
      <formula>$C$4</formula>
    </cfRule>
  </conditionalFormatting>
  <conditionalFormatting sqref="AB27">
    <cfRule type="cellIs" dxfId="5436" priority="470" operator="lessThan">
      <formula>$C$4</formula>
    </cfRule>
  </conditionalFormatting>
  <conditionalFormatting sqref="AB28">
    <cfRule type="cellIs" dxfId="5435" priority="471" operator="lessThan">
      <formula>$C$4</formula>
    </cfRule>
  </conditionalFormatting>
  <conditionalFormatting sqref="AB29">
    <cfRule type="cellIs" dxfId="5434" priority="472" operator="lessThan">
      <formula>$C$4</formula>
    </cfRule>
  </conditionalFormatting>
  <conditionalFormatting sqref="AB30">
    <cfRule type="cellIs" dxfId="5433" priority="473" operator="lessThan">
      <formula>$C$4</formula>
    </cfRule>
  </conditionalFormatting>
  <conditionalFormatting sqref="AB31">
    <cfRule type="cellIs" dxfId="5432" priority="474" operator="lessThan">
      <formula>$C$4</formula>
    </cfRule>
  </conditionalFormatting>
  <conditionalFormatting sqref="AB32">
    <cfRule type="cellIs" dxfId="5431" priority="475" operator="lessThan">
      <formula>$C$4</formula>
    </cfRule>
  </conditionalFormatting>
  <conditionalFormatting sqref="AB33">
    <cfRule type="cellIs" dxfId="5430" priority="476" operator="lessThan">
      <formula>$C$4</formula>
    </cfRule>
  </conditionalFormatting>
  <conditionalFormatting sqref="AB34">
    <cfRule type="cellIs" dxfId="5429" priority="477" operator="lessThan">
      <formula>$C$4</formula>
    </cfRule>
  </conditionalFormatting>
  <conditionalFormatting sqref="AB35">
    <cfRule type="cellIs" dxfId="5428" priority="478" operator="lessThan">
      <formula>$C$4</formula>
    </cfRule>
  </conditionalFormatting>
  <conditionalFormatting sqref="AB36">
    <cfRule type="cellIs" dxfId="5427" priority="479" operator="lessThan">
      <formula>$C$4</formula>
    </cfRule>
  </conditionalFormatting>
  <conditionalFormatting sqref="AB37">
    <cfRule type="cellIs" dxfId="5426" priority="480" operator="lessThan">
      <formula>$C$4</formula>
    </cfRule>
  </conditionalFormatting>
  <conditionalFormatting sqref="AB38">
    <cfRule type="cellIs" dxfId="5425" priority="481" operator="lessThan">
      <formula>$C$4</formula>
    </cfRule>
  </conditionalFormatting>
  <conditionalFormatting sqref="AB39">
    <cfRule type="cellIs" dxfId="5424" priority="482" operator="lessThan">
      <formula>$C$4</formula>
    </cfRule>
  </conditionalFormatting>
  <conditionalFormatting sqref="AB40">
    <cfRule type="cellIs" dxfId="5423" priority="483" operator="lessThan">
      <formula>$C$4</formula>
    </cfRule>
  </conditionalFormatting>
  <conditionalFormatting sqref="AB41">
    <cfRule type="cellIs" dxfId="5422" priority="484" operator="lessThan">
      <formula>$C$4</formula>
    </cfRule>
  </conditionalFormatting>
  <conditionalFormatting sqref="AB42">
    <cfRule type="cellIs" dxfId="5421" priority="485" operator="lessThan">
      <formula>$C$4</formula>
    </cfRule>
  </conditionalFormatting>
  <conditionalFormatting sqref="AB43">
    <cfRule type="cellIs" dxfId="5420" priority="486" operator="lessThan">
      <formula>$C$4</formula>
    </cfRule>
  </conditionalFormatting>
  <conditionalFormatting sqref="AB44">
    <cfRule type="cellIs" dxfId="5419" priority="487" operator="lessThan">
      <formula>$C$4</formula>
    </cfRule>
  </conditionalFormatting>
  <conditionalFormatting sqref="AB45">
    <cfRule type="cellIs" dxfId="5418" priority="488" operator="lessThan">
      <formula>$C$4</formula>
    </cfRule>
  </conditionalFormatting>
  <conditionalFormatting sqref="AB46">
    <cfRule type="cellIs" dxfId="5417" priority="489" operator="lessThan">
      <formula>$C$4</formula>
    </cfRule>
  </conditionalFormatting>
  <conditionalFormatting sqref="AB47">
    <cfRule type="cellIs" dxfId="5416" priority="490" operator="lessThan">
      <formula>$C$4</formula>
    </cfRule>
  </conditionalFormatting>
  <conditionalFormatting sqref="AB48">
    <cfRule type="cellIs" dxfId="5415" priority="491" operator="lessThan">
      <formula>$C$4</formula>
    </cfRule>
  </conditionalFormatting>
  <conditionalFormatting sqref="AB49">
    <cfRule type="cellIs" dxfId="5414" priority="492" operator="lessThan">
      <formula>$C$4</formula>
    </cfRule>
  </conditionalFormatting>
  <conditionalFormatting sqref="AB50">
    <cfRule type="cellIs" dxfId="5413" priority="493" operator="lessThan">
      <formula>$C$4</formula>
    </cfRule>
  </conditionalFormatting>
  <conditionalFormatting sqref="AB51">
    <cfRule type="cellIs" dxfId="5412" priority="494" operator="lessThan">
      <formula>$C$4</formula>
    </cfRule>
  </conditionalFormatting>
  <conditionalFormatting sqref="AB52">
    <cfRule type="cellIs" dxfId="5411" priority="495" operator="lessThan">
      <formula>$C$4</formula>
    </cfRule>
  </conditionalFormatting>
  <conditionalFormatting sqref="AB53">
    <cfRule type="cellIs" dxfId="5410" priority="496" operator="lessThan">
      <formula>$C$4</formula>
    </cfRule>
  </conditionalFormatting>
  <conditionalFormatting sqref="AB54">
    <cfRule type="cellIs" dxfId="5409" priority="497" operator="lessThan">
      <formula>$C$4</formula>
    </cfRule>
  </conditionalFormatting>
  <conditionalFormatting sqref="AB55">
    <cfRule type="cellIs" dxfId="5408" priority="498" operator="lessThan">
      <formula>$C$4</formula>
    </cfRule>
  </conditionalFormatting>
  <conditionalFormatting sqref="AB56">
    <cfRule type="cellIs" dxfId="5407" priority="499" operator="lessThan">
      <formula>$C$4</formula>
    </cfRule>
  </conditionalFormatting>
  <conditionalFormatting sqref="AB57">
    <cfRule type="cellIs" dxfId="5406" priority="500" operator="lessThan">
      <formula>$C$4</formula>
    </cfRule>
  </conditionalFormatting>
  <conditionalFormatting sqref="AB58">
    <cfRule type="cellIs" dxfId="5405" priority="501" operator="lessThan">
      <formula>$C$4</formula>
    </cfRule>
  </conditionalFormatting>
  <conditionalFormatting sqref="AB59">
    <cfRule type="cellIs" dxfId="5404" priority="502" operator="lessThan">
      <formula>$C$4</formula>
    </cfRule>
  </conditionalFormatting>
  <conditionalFormatting sqref="AB60">
    <cfRule type="cellIs" dxfId="5403" priority="503" operator="lessThan">
      <formula>$C$4</formula>
    </cfRule>
  </conditionalFormatting>
  <conditionalFormatting sqref="AC11">
    <cfRule type="cellIs" dxfId="5402" priority="504" operator="lessThan">
      <formula>$C$4</formula>
    </cfRule>
  </conditionalFormatting>
  <conditionalFormatting sqref="AC12">
    <cfRule type="cellIs" dxfId="5401" priority="505" operator="lessThan">
      <formula>$C$4</formula>
    </cfRule>
  </conditionalFormatting>
  <conditionalFormatting sqref="AC13">
    <cfRule type="cellIs" dxfId="5400" priority="506" operator="lessThan">
      <formula>$C$4</formula>
    </cfRule>
  </conditionalFormatting>
  <conditionalFormatting sqref="AC14">
    <cfRule type="cellIs" dxfId="5399" priority="507" operator="lessThan">
      <formula>$C$4</formula>
    </cfRule>
  </conditionalFormatting>
  <conditionalFormatting sqref="AC15">
    <cfRule type="cellIs" dxfId="5398" priority="508" operator="lessThan">
      <formula>$C$4</formula>
    </cfRule>
  </conditionalFormatting>
  <conditionalFormatting sqref="AC16">
    <cfRule type="cellIs" dxfId="5397" priority="509" operator="lessThan">
      <formula>$C$4</formula>
    </cfRule>
  </conditionalFormatting>
  <conditionalFormatting sqref="AC17">
    <cfRule type="cellIs" dxfId="5396" priority="510" operator="lessThan">
      <formula>$C$4</formula>
    </cfRule>
  </conditionalFormatting>
  <conditionalFormatting sqref="AC18">
    <cfRule type="cellIs" dxfId="5395" priority="511" operator="lessThan">
      <formula>$C$4</formula>
    </cfRule>
  </conditionalFormatting>
  <conditionalFormatting sqref="AC19">
    <cfRule type="cellIs" dxfId="5394" priority="512" operator="lessThan">
      <formula>$C$4</formula>
    </cfRule>
  </conditionalFormatting>
  <conditionalFormatting sqref="AC20">
    <cfRule type="cellIs" dxfId="5393" priority="513" operator="lessThan">
      <formula>$C$4</formula>
    </cfRule>
  </conditionalFormatting>
  <conditionalFormatting sqref="AC21">
    <cfRule type="cellIs" dxfId="5392" priority="514" operator="lessThan">
      <formula>$C$4</formula>
    </cfRule>
  </conditionalFormatting>
  <conditionalFormatting sqref="AC22">
    <cfRule type="cellIs" dxfId="5391" priority="515" operator="lessThan">
      <formula>$C$4</formula>
    </cfRule>
  </conditionalFormatting>
  <conditionalFormatting sqref="AC23">
    <cfRule type="cellIs" dxfId="5390" priority="516" operator="lessThan">
      <formula>$C$4</formula>
    </cfRule>
  </conditionalFormatting>
  <conditionalFormatting sqref="AC24">
    <cfRule type="cellIs" dxfId="5389" priority="517" operator="lessThan">
      <formula>$C$4</formula>
    </cfRule>
  </conditionalFormatting>
  <conditionalFormatting sqref="AC25">
    <cfRule type="cellIs" dxfId="5388" priority="518" operator="lessThan">
      <formula>$C$4</formula>
    </cfRule>
  </conditionalFormatting>
  <conditionalFormatting sqref="AC26">
    <cfRule type="cellIs" dxfId="5387" priority="519" operator="lessThan">
      <formula>$C$4</formula>
    </cfRule>
  </conditionalFormatting>
  <conditionalFormatting sqref="AC27">
    <cfRule type="cellIs" dxfId="5386" priority="520" operator="lessThan">
      <formula>$C$4</formula>
    </cfRule>
  </conditionalFormatting>
  <conditionalFormatting sqref="AC28">
    <cfRule type="cellIs" dxfId="5385" priority="521" operator="lessThan">
      <formula>$C$4</formula>
    </cfRule>
  </conditionalFormatting>
  <conditionalFormatting sqref="AC29">
    <cfRule type="cellIs" dxfId="5384" priority="522" operator="lessThan">
      <formula>$C$4</formula>
    </cfRule>
  </conditionalFormatting>
  <conditionalFormatting sqref="AC30">
    <cfRule type="cellIs" dxfId="5383" priority="523" operator="lessThan">
      <formula>$C$4</formula>
    </cfRule>
  </conditionalFormatting>
  <conditionalFormatting sqref="AC31">
    <cfRule type="cellIs" dxfId="5382" priority="524" operator="lessThan">
      <formula>$C$4</formula>
    </cfRule>
  </conditionalFormatting>
  <conditionalFormatting sqref="AC32">
    <cfRule type="cellIs" dxfId="5381" priority="525" operator="lessThan">
      <formula>$C$4</formula>
    </cfRule>
  </conditionalFormatting>
  <conditionalFormatting sqref="AC33">
    <cfRule type="cellIs" dxfId="5380" priority="526" operator="lessThan">
      <formula>$C$4</formula>
    </cfRule>
  </conditionalFormatting>
  <conditionalFormatting sqref="AC34">
    <cfRule type="cellIs" dxfId="5379" priority="527" operator="lessThan">
      <formula>$C$4</formula>
    </cfRule>
  </conditionalFormatting>
  <conditionalFormatting sqref="AC35">
    <cfRule type="cellIs" dxfId="5378" priority="528" operator="lessThan">
      <formula>$C$4</formula>
    </cfRule>
  </conditionalFormatting>
  <conditionalFormatting sqref="AC36">
    <cfRule type="cellIs" dxfId="5377" priority="529" operator="lessThan">
      <formula>$C$4</formula>
    </cfRule>
  </conditionalFormatting>
  <conditionalFormatting sqref="AC37">
    <cfRule type="cellIs" dxfId="5376" priority="530" operator="lessThan">
      <formula>$C$4</formula>
    </cfRule>
  </conditionalFormatting>
  <conditionalFormatting sqref="AC38">
    <cfRule type="cellIs" dxfId="5375" priority="531" operator="lessThan">
      <formula>$C$4</formula>
    </cfRule>
  </conditionalFormatting>
  <conditionalFormatting sqref="AC39">
    <cfRule type="cellIs" dxfId="5374" priority="532" operator="lessThan">
      <formula>$C$4</formula>
    </cfRule>
  </conditionalFormatting>
  <conditionalFormatting sqref="AC40">
    <cfRule type="cellIs" dxfId="5373" priority="533" operator="lessThan">
      <formula>$C$4</formula>
    </cfRule>
  </conditionalFormatting>
  <conditionalFormatting sqref="AC41">
    <cfRule type="cellIs" dxfId="5372" priority="534" operator="lessThan">
      <formula>$C$4</formula>
    </cfRule>
  </conditionalFormatting>
  <conditionalFormatting sqref="AC42">
    <cfRule type="cellIs" dxfId="5371" priority="535" operator="lessThan">
      <formula>$C$4</formula>
    </cfRule>
  </conditionalFormatting>
  <conditionalFormatting sqref="AC43">
    <cfRule type="cellIs" dxfId="5370" priority="536" operator="lessThan">
      <formula>$C$4</formula>
    </cfRule>
  </conditionalFormatting>
  <conditionalFormatting sqref="AC44">
    <cfRule type="cellIs" dxfId="5369" priority="537" operator="lessThan">
      <formula>$C$4</formula>
    </cfRule>
  </conditionalFormatting>
  <conditionalFormatting sqref="AC45">
    <cfRule type="cellIs" dxfId="5368" priority="538" operator="lessThan">
      <formula>$C$4</formula>
    </cfRule>
  </conditionalFormatting>
  <conditionalFormatting sqref="AC46">
    <cfRule type="cellIs" dxfId="5367" priority="539" operator="lessThan">
      <formula>$C$4</formula>
    </cfRule>
  </conditionalFormatting>
  <conditionalFormatting sqref="AC47">
    <cfRule type="cellIs" dxfId="5366" priority="540" operator="lessThan">
      <formula>$C$4</formula>
    </cfRule>
  </conditionalFormatting>
  <conditionalFormatting sqref="AC48">
    <cfRule type="cellIs" dxfId="5365" priority="541" operator="lessThan">
      <formula>$C$4</formula>
    </cfRule>
  </conditionalFormatting>
  <conditionalFormatting sqref="AC49">
    <cfRule type="cellIs" dxfId="5364" priority="542" operator="lessThan">
      <formula>$C$4</formula>
    </cfRule>
  </conditionalFormatting>
  <conditionalFormatting sqref="AC50">
    <cfRule type="cellIs" dxfId="5363" priority="543" operator="lessThan">
      <formula>$C$4</formula>
    </cfRule>
  </conditionalFormatting>
  <conditionalFormatting sqref="AC51">
    <cfRule type="cellIs" dxfId="5362" priority="544" operator="lessThan">
      <formula>$C$4</formula>
    </cfRule>
  </conditionalFormatting>
  <conditionalFormatting sqref="AC52">
    <cfRule type="cellIs" dxfId="5361" priority="545" operator="lessThan">
      <formula>$C$4</formula>
    </cfRule>
  </conditionalFormatting>
  <conditionalFormatting sqref="AC53">
    <cfRule type="cellIs" dxfId="5360" priority="546" operator="lessThan">
      <formula>$C$4</formula>
    </cfRule>
  </conditionalFormatting>
  <conditionalFormatting sqref="AC54">
    <cfRule type="cellIs" dxfId="5359" priority="547" operator="lessThan">
      <formula>$C$4</formula>
    </cfRule>
  </conditionalFormatting>
  <conditionalFormatting sqref="AC55">
    <cfRule type="cellIs" dxfId="5358" priority="548" operator="lessThan">
      <formula>$C$4</formula>
    </cfRule>
  </conditionalFormatting>
  <conditionalFormatting sqref="AC56">
    <cfRule type="cellIs" dxfId="5357" priority="549" operator="lessThan">
      <formula>$C$4</formula>
    </cfRule>
  </conditionalFormatting>
  <conditionalFormatting sqref="AC57">
    <cfRule type="cellIs" dxfId="5356" priority="550" operator="lessThan">
      <formula>$C$4</formula>
    </cfRule>
  </conditionalFormatting>
  <conditionalFormatting sqref="AC58">
    <cfRule type="cellIs" dxfId="5355" priority="551" operator="lessThan">
      <formula>$C$4</formula>
    </cfRule>
  </conditionalFormatting>
  <conditionalFormatting sqref="AC59">
    <cfRule type="cellIs" dxfId="5354" priority="552" operator="lessThan">
      <formula>$C$4</formula>
    </cfRule>
  </conditionalFormatting>
  <conditionalFormatting sqref="AC60">
    <cfRule type="cellIs" dxfId="5353" priority="553" operator="lessThan">
      <formula>$C$4</formula>
    </cfRule>
  </conditionalFormatting>
  <conditionalFormatting sqref="AD11">
    <cfRule type="cellIs" dxfId="5352" priority="554" operator="lessThan">
      <formula>$C$4</formula>
    </cfRule>
  </conditionalFormatting>
  <conditionalFormatting sqref="AD12">
    <cfRule type="cellIs" dxfId="5351" priority="555" operator="lessThan">
      <formula>$C$4</formula>
    </cfRule>
  </conditionalFormatting>
  <conditionalFormatting sqref="AD13">
    <cfRule type="cellIs" dxfId="5350" priority="556" operator="lessThan">
      <formula>$C$4</formula>
    </cfRule>
  </conditionalFormatting>
  <conditionalFormatting sqref="AD14">
    <cfRule type="cellIs" dxfId="5349" priority="557" operator="lessThan">
      <formula>$C$4</formula>
    </cfRule>
  </conditionalFormatting>
  <conditionalFormatting sqref="AD15">
    <cfRule type="cellIs" dxfId="5348" priority="558" operator="lessThan">
      <formula>$C$4</formula>
    </cfRule>
  </conditionalFormatting>
  <conditionalFormatting sqref="AD16">
    <cfRule type="cellIs" dxfId="5347" priority="559" operator="lessThan">
      <formula>$C$4</formula>
    </cfRule>
  </conditionalFormatting>
  <conditionalFormatting sqref="AD17">
    <cfRule type="cellIs" dxfId="5346" priority="560" operator="lessThan">
      <formula>$C$4</formula>
    </cfRule>
  </conditionalFormatting>
  <conditionalFormatting sqref="AD18">
    <cfRule type="cellIs" dxfId="5345" priority="561" operator="lessThan">
      <formula>$C$4</formula>
    </cfRule>
  </conditionalFormatting>
  <conditionalFormatting sqref="AD19">
    <cfRule type="cellIs" dxfId="5344" priority="562" operator="lessThan">
      <formula>$C$4</formula>
    </cfRule>
  </conditionalFormatting>
  <conditionalFormatting sqref="AD20">
    <cfRule type="cellIs" dxfId="5343" priority="563" operator="lessThan">
      <formula>$C$4</formula>
    </cfRule>
  </conditionalFormatting>
  <conditionalFormatting sqref="AD21">
    <cfRule type="cellIs" dxfId="5342" priority="564" operator="lessThan">
      <formula>$C$4</formula>
    </cfRule>
  </conditionalFormatting>
  <conditionalFormatting sqref="AD22">
    <cfRule type="cellIs" dxfId="5341" priority="565" operator="lessThan">
      <formula>$C$4</formula>
    </cfRule>
  </conditionalFormatting>
  <conditionalFormatting sqref="AD23">
    <cfRule type="cellIs" dxfId="5340" priority="566" operator="lessThan">
      <formula>$C$4</formula>
    </cfRule>
  </conditionalFormatting>
  <conditionalFormatting sqref="AD24">
    <cfRule type="cellIs" dxfId="5339" priority="567" operator="lessThan">
      <formula>$C$4</formula>
    </cfRule>
  </conditionalFormatting>
  <conditionalFormatting sqref="AD25">
    <cfRule type="cellIs" dxfId="5338" priority="568" operator="lessThan">
      <formula>$C$4</formula>
    </cfRule>
  </conditionalFormatting>
  <conditionalFormatting sqref="AD26">
    <cfRule type="cellIs" dxfId="5337" priority="569" operator="lessThan">
      <formula>$C$4</formula>
    </cfRule>
  </conditionalFormatting>
  <conditionalFormatting sqref="AD27">
    <cfRule type="cellIs" dxfId="5336" priority="570" operator="lessThan">
      <formula>$C$4</formula>
    </cfRule>
  </conditionalFormatting>
  <conditionalFormatting sqref="AD28">
    <cfRule type="cellIs" dxfId="5335" priority="571" operator="lessThan">
      <formula>$C$4</formula>
    </cfRule>
  </conditionalFormatting>
  <conditionalFormatting sqref="AD29">
    <cfRule type="cellIs" dxfId="5334" priority="572" operator="lessThan">
      <formula>$C$4</formula>
    </cfRule>
  </conditionalFormatting>
  <conditionalFormatting sqref="AD30">
    <cfRule type="cellIs" dxfId="5333" priority="573" operator="lessThan">
      <formula>$C$4</formula>
    </cfRule>
  </conditionalFormatting>
  <conditionalFormatting sqref="AD31">
    <cfRule type="cellIs" dxfId="5332" priority="574" operator="lessThan">
      <formula>$C$4</formula>
    </cfRule>
  </conditionalFormatting>
  <conditionalFormatting sqref="AD32">
    <cfRule type="cellIs" dxfId="5331" priority="575" operator="lessThan">
      <formula>$C$4</formula>
    </cfRule>
  </conditionalFormatting>
  <conditionalFormatting sqref="AD33">
    <cfRule type="cellIs" dxfId="5330" priority="576" operator="lessThan">
      <formula>$C$4</formula>
    </cfRule>
  </conditionalFormatting>
  <conditionalFormatting sqref="AD34">
    <cfRule type="cellIs" dxfId="5329" priority="577" operator="lessThan">
      <formula>$C$4</formula>
    </cfRule>
  </conditionalFormatting>
  <conditionalFormatting sqref="AD35">
    <cfRule type="cellIs" dxfId="5328" priority="578" operator="lessThan">
      <formula>$C$4</formula>
    </cfRule>
  </conditionalFormatting>
  <conditionalFormatting sqref="AD36">
    <cfRule type="cellIs" dxfId="5327" priority="579" operator="lessThan">
      <formula>$C$4</formula>
    </cfRule>
  </conditionalFormatting>
  <conditionalFormatting sqref="AD37">
    <cfRule type="cellIs" dxfId="5326" priority="580" operator="lessThan">
      <formula>$C$4</formula>
    </cfRule>
  </conditionalFormatting>
  <conditionalFormatting sqref="AD38">
    <cfRule type="cellIs" dxfId="5325" priority="581" operator="lessThan">
      <formula>$C$4</formula>
    </cfRule>
  </conditionalFormatting>
  <conditionalFormatting sqref="AD39">
    <cfRule type="cellIs" dxfId="5324" priority="582" operator="lessThan">
      <formula>$C$4</formula>
    </cfRule>
  </conditionalFormatting>
  <conditionalFormatting sqref="AD40">
    <cfRule type="cellIs" dxfId="5323" priority="583" operator="lessThan">
      <formula>$C$4</formula>
    </cfRule>
  </conditionalFormatting>
  <conditionalFormatting sqref="AD41">
    <cfRule type="cellIs" dxfId="5322" priority="584" operator="lessThan">
      <formula>$C$4</formula>
    </cfRule>
  </conditionalFormatting>
  <conditionalFormatting sqref="AD42">
    <cfRule type="cellIs" dxfId="5321" priority="585" operator="lessThan">
      <formula>$C$4</formula>
    </cfRule>
  </conditionalFormatting>
  <conditionalFormatting sqref="AD43">
    <cfRule type="cellIs" dxfId="5320" priority="586" operator="lessThan">
      <formula>$C$4</formula>
    </cfRule>
  </conditionalFormatting>
  <conditionalFormatting sqref="AD44">
    <cfRule type="cellIs" dxfId="5319" priority="587" operator="lessThan">
      <formula>$C$4</formula>
    </cfRule>
  </conditionalFormatting>
  <conditionalFormatting sqref="AD45">
    <cfRule type="cellIs" dxfId="5318" priority="588" operator="lessThan">
      <formula>$C$4</formula>
    </cfRule>
  </conditionalFormatting>
  <conditionalFormatting sqref="AD46">
    <cfRule type="cellIs" dxfId="5317" priority="589" operator="lessThan">
      <formula>$C$4</formula>
    </cfRule>
  </conditionalFormatting>
  <conditionalFormatting sqref="AD47">
    <cfRule type="cellIs" dxfId="5316" priority="590" operator="lessThan">
      <formula>$C$4</formula>
    </cfRule>
  </conditionalFormatting>
  <conditionalFormatting sqref="AD48">
    <cfRule type="cellIs" dxfId="5315" priority="591" operator="lessThan">
      <formula>$C$4</formula>
    </cfRule>
  </conditionalFormatting>
  <conditionalFormatting sqref="AD49">
    <cfRule type="cellIs" dxfId="5314" priority="592" operator="lessThan">
      <formula>$C$4</formula>
    </cfRule>
  </conditionalFormatting>
  <conditionalFormatting sqref="AD50">
    <cfRule type="cellIs" dxfId="5313" priority="593" operator="lessThan">
      <formula>$C$4</formula>
    </cfRule>
  </conditionalFormatting>
  <conditionalFormatting sqref="AD51">
    <cfRule type="cellIs" dxfId="5312" priority="594" operator="lessThan">
      <formula>$C$4</formula>
    </cfRule>
  </conditionalFormatting>
  <conditionalFormatting sqref="AD52">
    <cfRule type="cellIs" dxfId="5311" priority="595" operator="lessThan">
      <formula>$C$4</formula>
    </cfRule>
  </conditionalFormatting>
  <conditionalFormatting sqref="AD53">
    <cfRule type="cellIs" dxfId="5310" priority="596" operator="lessThan">
      <formula>$C$4</formula>
    </cfRule>
  </conditionalFormatting>
  <conditionalFormatting sqref="AD54">
    <cfRule type="cellIs" dxfId="5309" priority="597" operator="lessThan">
      <formula>$C$4</formula>
    </cfRule>
  </conditionalFormatting>
  <conditionalFormatting sqref="AD55">
    <cfRule type="cellIs" dxfId="5308" priority="598" operator="lessThan">
      <formula>$C$4</formula>
    </cfRule>
  </conditionalFormatting>
  <conditionalFormatting sqref="AD56">
    <cfRule type="cellIs" dxfId="5307" priority="599" operator="lessThan">
      <formula>$C$4</formula>
    </cfRule>
  </conditionalFormatting>
  <conditionalFormatting sqref="AD57">
    <cfRule type="cellIs" dxfId="5306" priority="600" operator="lessThan">
      <formula>$C$4</formula>
    </cfRule>
  </conditionalFormatting>
  <conditionalFormatting sqref="AD58">
    <cfRule type="cellIs" dxfId="5305" priority="601" operator="lessThan">
      <formula>$C$4</formula>
    </cfRule>
  </conditionalFormatting>
  <conditionalFormatting sqref="AD59">
    <cfRule type="cellIs" dxfId="5304" priority="602" operator="lessThan">
      <formula>$C$4</formula>
    </cfRule>
  </conditionalFormatting>
  <conditionalFormatting sqref="AD60">
    <cfRule type="cellIs" dxfId="5303" priority="603" operator="lessThan">
      <formula>$C$4</formula>
    </cfRule>
  </conditionalFormatting>
  <conditionalFormatting sqref="AE11">
    <cfRule type="cellIs" dxfId="5302" priority="604" operator="lessThan">
      <formula>$C$4</formula>
    </cfRule>
  </conditionalFormatting>
  <conditionalFormatting sqref="AE12">
    <cfRule type="cellIs" dxfId="5301" priority="605" operator="lessThan">
      <formula>$C$4</formula>
    </cfRule>
  </conditionalFormatting>
  <conditionalFormatting sqref="AE13">
    <cfRule type="cellIs" dxfId="5300" priority="606" operator="lessThan">
      <formula>$C$4</formula>
    </cfRule>
  </conditionalFormatting>
  <conditionalFormatting sqref="AE14">
    <cfRule type="cellIs" dxfId="5299" priority="607" operator="lessThan">
      <formula>$C$4</formula>
    </cfRule>
  </conditionalFormatting>
  <conditionalFormatting sqref="AE15">
    <cfRule type="cellIs" dxfId="5298" priority="608" operator="lessThan">
      <formula>$C$4</formula>
    </cfRule>
  </conditionalFormatting>
  <conditionalFormatting sqref="AE16">
    <cfRule type="cellIs" dxfId="5297" priority="609" operator="lessThan">
      <formula>$C$4</formula>
    </cfRule>
  </conditionalFormatting>
  <conditionalFormatting sqref="AE17">
    <cfRule type="cellIs" dxfId="5296" priority="610" operator="lessThan">
      <formula>$C$4</formula>
    </cfRule>
  </conditionalFormatting>
  <conditionalFormatting sqref="AE18">
    <cfRule type="cellIs" dxfId="5295" priority="611" operator="lessThan">
      <formula>$C$4</formula>
    </cfRule>
  </conditionalFormatting>
  <conditionalFormatting sqref="AE19">
    <cfRule type="cellIs" dxfId="5294" priority="612" operator="lessThan">
      <formula>$C$4</formula>
    </cfRule>
  </conditionalFormatting>
  <conditionalFormatting sqref="AE20">
    <cfRule type="cellIs" dxfId="5293" priority="613" operator="lessThan">
      <formula>$C$4</formula>
    </cfRule>
  </conditionalFormatting>
  <conditionalFormatting sqref="AE21">
    <cfRule type="cellIs" dxfId="5292" priority="614" operator="lessThan">
      <formula>$C$4</formula>
    </cfRule>
  </conditionalFormatting>
  <conditionalFormatting sqref="AE22">
    <cfRule type="cellIs" dxfId="5291" priority="615" operator="lessThan">
      <formula>$C$4</formula>
    </cfRule>
  </conditionalFormatting>
  <conditionalFormatting sqref="AE23">
    <cfRule type="cellIs" dxfId="5290" priority="616" operator="lessThan">
      <formula>$C$4</formula>
    </cfRule>
  </conditionalFormatting>
  <conditionalFormatting sqref="AE24">
    <cfRule type="cellIs" dxfId="5289" priority="617" operator="lessThan">
      <formula>$C$4</formula>
    </cfRule>
  </conditionalFormatting>
  <conditionalFormatting sqref="AE25">
    <cfRule type="cellIs" dxfId="5288" priority="618" operator="lessThan">
      <formula>$C$4</formula>
    </cfRule>
  </conditionalFormatting>
  <conditionalFormatting sqref="AE26">
    <cfRule type="cellIs" dxfId="5287" priority="619" operator="lessThan">
      <formula>$C$4</formula>
    </cfRule>
  </conditionalFormatting>
  <conditionalFormatting sqref="AE27">
    <cfRule type="cellIs" dxfId="5286" priority="620" operator="lessThan">
      <formula>$C$4</formula>
    </cfRule>
  </conditionalFormatting>
  <conditionalFormatting sqref="AE28">
    <cfRule type="cellIs" dxfId="5285" priority="621" operator="lessThan">
      <formula>$C$4</formula>
    </cfRule>
  </conditionalFormatting>
  <conditionalFormatting sqref="AE29">
    <cfRule type="cellIs" dxfId="5284" priority="622" operator="lessThan">
      <formula>$C$4</formula>
    </cfRule>
  </conditionalFormatting>
  <conditionalFormatting sqref="AE30">
    <cfRule type="cellIs" dxfId="5283" priority="623" operator="lessThan">
      <formula>$C$4</formula>
    </cfRule>
  </conditionalFormatting>
  <conditionalFormatting sqref="AE31">
    <cfRule type="cellIs" dxfId="5282" priority="624" operator="lessThan">
      <formula>$C$4</formula>
    </cfRule>
  </conditionalFormatting>
  <conditionalFormatting sqref="AE32">
    <cfRule type="cellIs" dxfId="5281" priority="625" operator="lessThan">
      <formula>$C$4</formula>
    </cfRule>
  </conditionalFormatting>
  <conditionalFormatting sqref="AE33">
    <cfRule type="cellIs" dxfId="5280" priority="626" operator="lessThan">
      <formula>$C$4</formula>
    </cfRule>
  </conditionalFormatting>
  <conditionalFormatting sqref="AE34">
    <cfRule type="cellIs" dxfId="5279" priority="627" operator="lessThan">
      <formula>$C$4</formula>
    </cfRule>
  </conditionalFormatting>
  <conditionalFormatting sqref="AE35">
    <cfRule type="cellIs" dxfId="5278" priority="628" operator="lessThan">
      <formula>$C$4</formula>
    </cfRule>
  </conditionalFormatting>
  <conditionalFormatting sqref="AE36">
    <cfRule type="cellIs" dxfId="5277" priority="629" operator="lessThan">
      <formula>$C$4</formula>
    </cfRule>
  </conditionalFormatting>
  <conditionalFormatting sqref="AE37">
    <cfRule type="cellIs" dxfId="5276" priority="630" operator="lessThan">
      <formula>$C$4</formula>
    </cfRule>
  </conditionalFormatting>
  <conditionalFormatting sqref="AE38">
    <cfRule type="cellIs" dxfId="5275" priority="631" operator="lessThan">
      <formula>$C$4</formula>
    </cfRule>
  </conditionalFormatting>
  <conditionalFormatting sqref="AE39">
    <cfRule type="cellIs" dxfId="5274" priority="632" operator="lessThan">
      <formula>$C$4</formula>
    </cfRule>
  </conditionalFormatting>
  <conditionalFormatting sqref="AE40">
    <cfRule type="cellIs" dxfId="5273" priority="633" operator="lessThan">
      <formula>$C$4</formula>
    </cfRule>
  </conditionalFormatting>
  <conditionalFormatting sqref="AE41">
    <cfRule type="cellIs" dxfId="5272" priority="634" operator="lessThan">
      <formula>$C$4</formula>
    </cfRule>
  </conditionalFormatting>
  <conditionalFormatting sqref="AE42">
    <cfRule type="cellIs" dxfId="5271" priority="635" operator="lessThan">
      <formula>$C$4</formula>
    </cfRule>
  </conditionalFormatting>
  <conditionalFormatting sqref="AE43">
    <cfRule type="cellIs" dxfId="5270" priority="636" operator="lessThan">
      <formula>$C$4</formula>
    </cfRule>
  </conditionalFormatting>
  <conditionalFormatting sqref="AE44">
    <cfRule type="cellIs" dxfId="5269" priority="637" operator="lessThan">
      <formula>$C$4</formula>
    </cfRule>
  </conditionalFormatting>
  <conditionalFormatting sqref="AE45">
    <cfRule type="cellIs" dxfId="5268" priority="638" operator="lessThan">
      <formula>$C$4</formula>
    </cfRule>
  </conditionalFormatting>
  <conditionalFormatting sqref="AE46">
    <cfRule type="cellIs" dxfId="5267" priority="639" operator="lessThan">
      <formula>$C$4</formula>
    </cfRule>
  </conditionalFormatting>
  <conditionalFormatting sqref="AE47">
    <cfRule type="cellIs" dxfId="5266" priority="640" operator="lessThan">
      <formula>$C$4</formula>
    </cfRule>
  </conditionalFormatting>
  <conditionalFormatting sqref="AE48">
    <cfRule type="cellIs" dxfId="5265" priority="641" operator="lessThan">
      <formula>$C$4</formula>
    </cfRule>
  </conditionalFormatting>
  <conditionalFormatting sqref="AE49">
    <cfRule type="cellIs" dxfId="5264" priority="642" operator="lessThan">
      <formula>$C$4</formula>
    </cfRule>
  </conditionalFormatting>
  <conditionalFormatting sqref="AE50">
    <cfRule type="cellIs" dxfId="5263" priority="643" operator="lessThan">
      <formula>$C$4</formula>
    </cfRule>
  </conditionalFormatting>
  <conditionalFormatting sqref="AE51">
    <cfRule type="cellIs" dxfId="5262" priority="644" operator="lessThan">
      <formula>$C$4</formula>
    </cfRule>
  </conditionalFormatting>
  <conditionalFormatting sqref="AE52">
    <cfRule type="cellIs" dxfId="5261" priority="645" operator="lessThan">
      <formula>$C$4</formula>
    </cfRule>
  </conditionalFormatting>
  <conditionalFormatting sqref="AE53">
    <cfRule type="cellIs" dxfId="5260" priority="646" operator="lessThan">
      <formula>$C$4</formula>
    </cfRule>
  </conditionalFormatting>
  <conditionalFormatting sqref="AE54">
    <cfRule type="cellIs" dxfId="5259" priority="647" operator="lessThan">
      <formula>$C$4</formula>
    </cfRule>
  </conditionalFormatting>
  <conditionalFormatting sqref="AE55">
    <cfRule type="cellIs" dxfId="5258" priority="648" operator="lessThan">
      <formula>$C$4</formula>
    </cfRule>
  </conditionalFormatting>
  <conditionalFormatting sqref="AE56">
    <cfRule type="cellIs" dxfId="5257" priority="649" operator="lessThan">
      <formula>$C$4</formula>
    </cfRule>
  </conditionalFormatting>
  <conditionalFormatting sqref="AE57">
    <cfRule type="cellIs" dxfId="5256" priority="650" operator="lessThan">
      <formula>$C$4</formula>
    </cfRule>
  </conditionalFormatting>
  <conditionalFormatting sqref="AE58">
    <cfRule type="cellIs" dxfId="5255" priority="651" operator="lessThan">
      <formula>$C$4</formula>
    </cfRule>
  </conditionalFormatting>
  <conditionalFormatting sqref="AE59">
    <cfRule type="cellIs" dxfId="5254" priority="652" operator="lessThan">
      <formula>$C$4</formula>
    </cfRule>
  </conditionalFormatting>
  <conditionalFormatting sqref="AE60">
    <cfRule type="cellIs" dxfId="5253" priority="653" operator="lessThan">
      <formula>$C$4</formula>
    </cfRule>
  </conditionalFormatting>
  <conditionalFormatting sqref="AF11">
    <cfRule type="cellIs" dxfId="5252" priority="654" operator="lessThan">
      <formula>$C$4</formula>
    </cfRule>
  </conditionalFormatting>
  <conditionalFormatting sqref="AF12">
    <cfRule type="cellIs" dxfId="5251" priority="655" operator="lessThan">
      <formula>$C$4</formula>
    </cfRule>
  </conditionalFormatting>
  <conditionalFormatting sqref="AF13">
    <cfRule type="cellIs" dxfId="5250" priority="656" operator="lessThan">
      <formula>$C$4</formula>
    </cfRule>
  </conditionalFormatting>
  <conditionalFormatting sqref="AF14">
    <cfRule type="cellIs" dxfId="5249" priority="657" operator="lessThan">
      <formula>$C$4</formula>
    </cfRule>
  </conditionalFormatting>
  <conditionalFormatting sqref="AF15">
    <cfRule type="cellIs" dxfId="5248" priority="658" operator="lessThan">
      <formula>$C$4</formula>
    </cfRule>
  </conditionalFormatting>
  <conditionalFormatting sqref="AF16">
    <cfRule type="cellIs" dxfId="5247" priority="659" operator="lessThan">
      <formula>$C$4</formula>
    </cfRule>
  </conditionalFormatting>
  <conditionalFormatting sqref="AF17">
    <cfRule type="cellIs" dxfId="5246" priority="660" operator="lessThan">
      <formula>$C$4</formula>
    </cfRule>
  </conditionalFormatting>
  <conditionalFormatting sqref="AF18">
    <cfRule type="cellIs" dxfId="5245" priority="661" operator="lessThan">
      <formula>$C$4</formula>
    </cfRule>
  </conditionalFormatting>
  <conditionalFormatting sqref="AF19">
    <cfRule type="cellIs" dxfId="5244" priority="662" operator="lessThan">
      <formula>$C$4</formula>
    </cfRule>
  </conditionalFormatting>
  <conditionalFormatting sqref="AF20">
    <cfRule type="cellIs" dxfId="5243" priority="663" operator="lessThan">
      <formula>$C$4</formula>
    </cfRule>
  </conditionalFormatting>
  <conditionalFormatting sqref="AF21">
    <cfRule type="cellIs" dxfId="5242" priority="664" operator="lessThan">
      <formula>$C$4</formula>
    </cfRule>
  </conditionalFormatting>
  <conditionalFormatting sqref="AF22">
    <cfRule type="cellIs" dxfId="5241" priority="665" operator="lessThan">
      <formula>$C$4</formula>
    </cfRule>
  </conditionalFormatting>
  <conditionalFormatting sqref="AF23">
    <cfRule type="cellIs" dxfId="5240" priority="666" operator="lessThan">
      <formula>$C$4</formula>
    </cfRule>
  </conditionalFormatting>
  <conditionalFormatting sqref="AF24">
    <cfRule type="cellIs" dxfId="5239" priority="667" operator="lessThan">
      <formula>$C$4</formula>
    </cfRule>
  </conditionalFormatting>
  <conditionalFormatting sqref="AF25">
    <cfRule type="cellIs" dxfId="5238" priority="668" operator="lessThan">
      <formula>$C$4</formula>
    </cfRule>
  </conditionalFormatting>
  <conditionalFormatting sqref="AF26">
    <cfRule type="cellIs" dxfId="5237" priority="669" operator="lessThan">
      <formula>$C$4</formula>
    </cfRule>
  </conditionalFormatting>
  <conditionalFormatting sqref="AF27">
    <cfRule type="cellIs" dxfId="5236" priority="670" operator="lessThan">
      <formula>$C$4</formula>
    </cfRule>
  </conditionalFormatting>
  <conditionalFormatting sqref="AF28">
    <cfRule type="cellIs" dxfId="5235" priority="671" operator="lessThan">
      <formula>$C$4</formula>
    </cfRule>
  </conditionalFormatting>
  <conditionalFormatting sqref="AF29">
    <cfRule type="cellIs" dxfId="5234" priority="672" operator="lessThan">
      <formula>$C$4</formula>
    </cfRule>
  </conditionalFormatting>
  <conditionalFormatting sqref="AF30">
    <cfRule type="cellIs" dxfId="5233" priority="673" operator="lessThan">
      <formula>$C$4</formula>
    </cfRule>
  </conditionalFormatting>
  <conditionalFormatting sqref="AF31">
    <cfRule type="cellIs" dxfId="5232" priority="674" operator="lessThan">
      <formula>$C$4</formula>
    </cfRule>
  </conditionalFormatting>
  <conditionalFormatting sqref="AF32">
    <cfRule type="cellIs" dxfId="5231" priority="675" operator="lessThan">
      <formula>$C$4</formula>
    </cfRule>
  </conditionalFormatting>
  <conditionalFormatting sqref="AF33">
    <cfRule type="cellIs" dxfId="5230" priority="676" operator="lessThan">
      <formula>$C$4</formula>
    </cfRule>
  </conditionalFormatting>
  <conditionalFormatting sqref="AF34">
    <cfRule type="cellIs" dxfId="5229" priority="677" operator="lessThan">
      <formula>$C$4</formula>
    </cfRule>
  </conditionalFormatting>
  <conditionalFormatting sqref="AF35">
    <cfRule type="cellIs" dxfId="5228" priority="678" operator="lessThan">
      <formula>$C$4</formula>
    </cfRule>
  </conditionalFormatting>
  <conditionalFormatting sqref="AF36">
    <cfRule type="cellIs" dxfId="5227" priority="679" operator="lessThan">
      <formula>$C$4</formula>
    </cfRule>
  </conditionalFormatting>
  <conditionalFormatting sqref="AF37">
    <cfRule type="cellIs" dxfId="5226" priority="680" operator="lessThan">
      <formula>$C$4</formula>
    </cfRule>
  </conditionalFormatting>
  <conditionalFormatting sqref="AF38">
    <cfRule type="cellIs" dxfId="5225" priority="681" operator="lessThan">
      <formula>$C$4</formula>
    </cfRule>
  </conditionalFormatting>
  <conditionalFormatting sqref="AF39">
    <cfRule type="cellIs" dxfId="5224" priority="682" operator="lessThan">
      <formula>$C$4</formula>
    </cfRule>
  </conditionalFormatting>
  <conditionalFormatting sqref="AF40">
    <cfRule type="cellIs" dxfId="5223" priority="683" operator="lessThan">
      <formula>$C$4</formula>
    </cfRule>
  </conditionalFormatting>
  <conditionalFormatting sqref="AF41">
    <cfRule type="cellIs" dxfId="5222" priority="684" operator="lessThan">
      <formula>$C$4</formula>
    </cfRule>
  </conditionalFormatting>
  <conditionalFormatting sqref="AF42">
    <cfRule type="cellIs" dxfId="5221" priority="685" operator="lessThan">
      <formula>$C$4</formula>
    </cfRule>
  </conditionalFormatting>
  <conditionalFormatting sqref="AF43">
    <cfRule type="cellIs" dxfId="5220" priority="686" operator="lessThan">
      <formula>$C$4</formula>
    </cfRule>
  </conditionalFormatting>
  <conditionalFormatting sqref="AF44">
    <cfRule type="cellIs" dxfId="5219" priority="687" operator="lessThan">
      <formula>$C$4</formula>
    </cfRule>
  </conditionalFormatting>
  <conditionalFormatting sqref="AF45">
    <cfRule type="cellIs" dxfId="5218" priority="688" operator="lessThan">
      <formula>$C$4</formula>
    </cfRule>
  </conditionalFormatting>
  <conditionalFormatting sqref="AF46">
    <cfRule type="cellIs" dxfId="5217" priority="689" operator="lessThan">
      <formula>$C$4</formula>
    </cfRule>
  </conditionalFormatting>
  <conditionalFormatting sqref="AF47">
    <cfRule type="cellIs" dxfId="5216" priority="690" operator="lessThan">
      <formula>$C$4</formula>
    </cfRule>
  </conditionalFormatting>
  <conditionalFormatting sqref="AF48">
    <cfRule type="cellIs" dxfId="5215" priority="691" operator="lessThan">
      <formula>$C$4</formula>
    </cfRule>
  </conditionalFormatting>
  <conditionalFormatting sqref="AF49">
    <cfRule type="cellIs" dxfId="5214" priority="692" operator="lessThan">
      <formula>$C$4</formula>
    </cfRule>
  </conditionalFormatting>
  <conditionalFormatting sqref="AF50">
    <cfRule type="cellIs" dxfId="5213" priority="693" operator="lessThan">
      <formula>$C$4</formula>
    </cfRule>
  </conditionalFormatting>
  <conditionalFormatting sqref="AF51">
    <cfRule type="cellIs" dxfId="5212" priority="694" operator="lessThan">
      <formula>$C$4</formula>
    </cfRule>
  </conditionalFormatting>
  <conditionalFormatting sqref="AF52">
    <cfRule type="cellIs" dxfId="5211" priority="695" operator="lessThan">
      <formula>$C$4</formula>
    </cfRule>
  </conditionalFormatting>
  <conditionalFormatting sqref="AF53">
    <cfRule type="cellIs" dxfId="5210" priority="696" operator="lessThan">
      <formula>$C$4</formula>
    </cfRule>
  </conditionalFormatting>
  <conditionalFormatting sqref="AF54">
    <cfRule type="cellIs" dxfId="5209" priority="697" operator="lessThan">
      <formula>$C$4</formula>
    </cfRule>
  </conditionalFormatting>
  <conditionalFormatting sqref="AF55">
    <cfRule type="cellIs" dxfId="5208" priority="698" operator="lessThan">
      <formula>$C$4</formula>
    </cfRule>
  </conditionalFormatting>
  <conditionalFormatting sqref="AF56">
    <cfRule type="cellIs" dxfId="5207" priority="699" operator="lessThan">
      <formula>$C$4</formula>
    </cfRule>
  </conditionalFormatting>
  <conditionalFormatting sqref="AF57">
    <cfRule type="cellIs" dxfId="5206" priority="700" operator="lessThan">
      <formula>$C$4</formula>
    </cfRule>
  </conditionalFormatting>
  <conditionalFormatting sqref="AF58">
    <cfRule type="cellIs" dxfId="5205" priority="701" operator="lessThan">
      <formula>$C$4</formula>
    </cfRule>
  </conditionalFormatting>
  <conditionalFormatting sqref="AF59">
    <cfRule type="cellIs" dxfId="5204" priority="702" operator="lessThan">
      <formula>$C$4</formula>
    </cfRule>
  </conditionalFormatting>
  <conditionalFormatting sqref="AF60">
    <cfRule type="cellIs" dxfId="5203" priority="703" operator="lessThan">
      <formula>$C$4</formula>
    </cfRule>
  </conditionalFormatting>
  <conditionalFormatting sqref="AG11">
    <cfRule type="cellIs" dxfId="5202" priority="704" operator="lessThan">
      <formula>$C$4</formula>
    </cfRule>
  </conditionalFormatting>
  <conditionalFormatting sqref="AG12">
    <cfRule type="cellIs" dxfId="5201" priority="705" operator="lessThan">
      <formula>$C$4</formula>
    </cfRule>
  </conditionalFormatting>
  <conditionalFormatting sqref="AG13">
    <cfRule type="cellIs" dxfId="5200" priority="706" operator="lessThan">
      <formula>$C$4</formula>
    </cfRule>
  </conditionalFormatting>
  <conditionalFormatting sqref="AG14">
    <cfRule type="cellIs" dxfId="5199" priority="707" operator="lessThan">
      <formula>$C$4</formula>
    </cfRule>
  </conditionalFormatting>
  <conditionalFormatting sqref="AG15">
    <cfRule type="cellIs" dxfId="5198" priority="708" operator="lessThan">
      <formula>$C$4</formula>
    </cfRule>
  </conditionalFormatting>
  <conditionalFormatting sqref="AG16">
    <cfRule type="cellIs" dxfId="5197" priority="709" operator="lessThan">
      <formula>$C$4</formula>
    </cfRule>
  </conditionalFormatting>
  <conditionalFormatting sqref="AG17">
    <cfRule type="cellIs" dxfId="5196" priority="710" operator="lessThan">
      <formula>$C$4</formula>
    </cfRule>
  </conditionalFormatting>
  <conditionalFormatting sqref="AG18">
    <cfRule type="cellIs" dxfId="5195" priority="711" operator="lessThan">
      <formula>$C$4</formula>
    </cfRule>
  </conditionalFormatting>
  <conditionalFormatting sqref="AG19">
    <cfRule type="cellIs" dxfId="5194" priority="712" operator="lessThan">
      <formula>$C$4</formula>
    </cfRule>
  </conditionalFormatting>
  <conditionalFormatting sqref="AG20">
    <cfRule type="cellIs" dxfId="5193" priority="713" operator="lessThan">
      <formula>$C$4</formula>
    </cfRule>
  </conditionalFormatting>
  <conditionalFormatting sqref="AG21">
    <cfRule type="cellIs" dxfId="5192" priority="714" operator="lessThan">
      <formula>$C$4</formula>
    </cfRule>
  </conditionalFormatting>
  <conditionalFormatting sqref="AG22">
    <cfRule type="cellIs" dxfId="5191" priority="715" operator="lessThan">
      <formula>$C$4</formula>
    </cfRule>
  </conditionalFormatting>
  <conditionalFormatting sqref="AG23">
    <cfRule type="cellIs" dxfId="5190" priority="716" operator="lessThan">
      <formula>$C$4</formula>
    </cfRule>
  </conditionalFormatting>
  <conditionalFormatting sqref="AG24">
    <cfRule type="cellIs" dxfId="5189" priority="717" operator="lessThan">
      <formula>$C$4</formula>
    </cfRule>
  </conditionalFormatting>
  <conditionalFormatting sqref="AG25">
    <cfRule type="cellIs" dxfId="5188" priority="718" operator="lessThan">
      <formula>$C$4</formula>
    </cfRule>
  </conditionalFormatting>
  <conditionalFormatting sqref="AG26">
    <cfRule type="cellIs" dxfId="5187" priority="719" operator="lessThan">
      <formula>$C$4</formula>
    </cfRule>
  </conditionalFormatting>
  <conditionalFormatting sqref="AG27">
    <cfRule type="cellIs" dxfId="5186" priority="720" operator="lessThan">
      <formula>$C$4</formula>
    </cfRule>
  </conditionalFormatting>
  <conditionalFormatting sqref="AG28">
    <cfRule type="cellIs" dxfId="5185" priority="721" operator="lessThan">
      <formula>$C$4</formula>
    </cfRule>
  </conditionalFormatting>
  <conditionalFormatting sqref="AG29">
    <cfRule type="cellIs" dxfId="5184" priority="722" operator="lessThan">
      <formula>$C$4</formula>
    </cfRule>
  </conditionalFormatting>
  <conditionalFormatting sqref="AG30">
    <cfRule type="cellIs" dxfId="5183" priority="723" operator="lessThan">
      <formula>$C$4</formula>
    </cfRule>
  </conditionalFormatting>
  <conditionalFormatting sqref="AG31">
    <cfRule type="cellIs" dxfId="5182" priority="724" operator="lessThan">
      <formula>$C$4</formula>
    </cfRule>
  </conditionalFormatting>
  <conditionalFormatting sqref="AG32">
    <cfRule type="cellIs" dxfId="5181" priority="725" operator="lessThan">
      <formula>$C$4</formula>
    </cfRule>
  </conditionalFormatting>
  <conditionalFormatting sqref="AG33">
    <cfRule type="cellIs" dxfId="5180" priority="726" operator="lessThan">
      <formula>$C$4</formula>
    </cfRule>
  </conditionalFormatting>
  <conditionalFormatting sqref="AG34">
    <cfRule type="cellIs" dxfId="5179" priority="727" operator="lessThan">
      <formula>$C$4</formula>
    </cfRule>
  </conditionalFormatting>
  <conditionalFormatting sqref="AG35">
    <cfRule type="cellIs" dxfId="5178" priority="728" operator="lessThan">
      <formula>$C$4</formula>
    </cfRule>
  </conditionalFormatting>
  <conditionalFormatting sqref="AG36">
    <cfRule type="cellIs" dxfId="5177" priority="729" operator="lessThan">
      <formula>$C$4</formula>
    </cfRule>
  </conditionalFormatting>
  <conditionalFormatting sqref="AG37">
    <cfRule type="cellIs" dxfId="5176" priority="730" operator="lessThan">
      <formula>$C$4</formula>
    </cfRule>
  </conditionalFormatting>
  <conditionalFormatting sqref="AG38">
    <cfRule type="cellIs" dxfId="5175" priority="731" operator="lessThan">
      <formula>$C$4</formula>
    </cfRule>
  </conditionalFormatting>
  <conditionalFormatting sqref="AG39">
    <cfRule type="cellIs" dxfId="5174" priority="732" operator="lessThan">
      <formula>$C$4</formula>
    </cfRule>
  </conditionalFormatting>
  <conditionalFormatting sqref="AG40">
    <cfRule type="cellIs" dxfId="5173" priority="733" operator="lessThan">
      <formula>$C$4</formula>
    </cfRule>
  </conditionalFormatting>
  <conditionalFormatting sqref="AG41">
    <cfRule type="cellIs" dxfId="5172" priority="734" operator="lessThan">
      <formula>$C$4</formula>
    </cfRule>
  </conditionalFormatting>
  <conditionalFormatting sqref="AG42">
    <cfRule type="cellIs" dxfId="5171" priority="735" operator="lessThan">
      <formula>$C$4</formula>
    </cfRule>
  </conditionalFormatting>
  <conditionalFormatting sqref="AG43">
    <cfRule type="cellIs" dxfId="5170" priority="736" operator="lessThan">
      <formula>$C$4</formula>
    </cfRule>
  </conditionalFormatting>
  <conditionalFormatting sqref="AG44">
    <cfRule type="cellIs" dxfId="5169" priority="737" operator="lessThan">
      <formula>$C$4</formula>
    </cfRule>
  </conditionalFormatting>
  <conditionalFormatting sqref="AG45">
    <cfRule type="cellIs" dxfId="5168" priority="738" operator="lessThan">
      <formula>$C$4</formula>
    </cfRule>
  </conditionalFormatting>
  <conditionalFormatting sqref="AG46">
    <cfRule type="cellIs" dxfId="5167" priority="739" operator="lessThan">
      <formula>$C$4</formula>
    </cfRule>
  </conditionalFormatting>
  <conditionalFormatting sqref="AG47">
    <cfRule type="cellIs" dxfId="5166" priority="740" operator="lessThan">
      <formula>$C$4</formula>
    </cfRule>
  </conditionalFormatting>
  <conditionalFormatting sqref="AG48">
    <cfRule type="cellIs" dxfId="5165" priority="741" operator="lessThan">
      <formula>$C$4</formula>
    </cfRule>
  </conditionalFormatting>
  <conditionalFormatting sqref="AG49">
    <cfRule type="cellIs" dxfId="5164" priority="742" operator="lessThan">
      <formula>$C$4</formula>
    </cfRule>
  </conditionalFormatting>
  <conditionalFormatting sqref="AG50">
    <cfRule type="cellIs" dxfId="5163" priority="743" operator="lessThan">
      <formula>$C$4</formula>
    </cfRule>
  </conditionalFormatting>
  <conditionalFormatting sqref="AG51">
    <cfRule type="cellIs" dxfId="5162" priority="744" operator="lessThan">
      <formula>$C$4</formula>
    </cfRule>
  </conditionalFormatting>
  <conditionalFormatting sqref="AG52">
    <cfRule type="cellIs" dxfId="5161" priority="745" operator="lessThan">
      <formula>$C$4</formula>
    </cfRule>
  </conditionalFormatting>
  <conditionalFormatting sqref="AG53">
    <cfRule type="cellIs" dxfId="5160" priority="746" operator="lessThan">
      <formula>$C$4</formula>
    </cfRule>
  </conditionalFormatting>
  <conditionalFormatting sqref="AG54">
    <cfRule type="cellIs" dxfId="5159" priority="747" operator="lessThan">
      <formula>$C$4</formula>
    </cfRule>
  </conditionalFormatting>
  <conditionalFormatting sqref="AG55">
    <cfRule type="cellIs" dxfId="5158" priority="748" operator="lessThan">
      <formula>$C$4</formula>
    </cfRule>
  </conditionalFormatting>
  <conditionalFormatting sqref="AG56">
    <cfRule type="cellIs" dxfId="5157" priority="749" operator="lessThan">
      <formula>$C$4</formula>
    </cfRule>
  </conditionalFormatting>
  <conditionalFormatting sqref="AG57">
    <cfRule type="cellIs" dxfId="5156" priority="750" operator="lessThan">
      <formula>$C$4</formula>
    </cfRule>
  </conditionalFormatting>
  <conditionalFormatting sqref="AG58">
    <cfRule type="cellIs" dxfId="5155" priority="751" operator="lessThan">
      <formula>$C$4</formula>
    </cfRule>
  </conditionalFormatting>
  <conditionalFormatting sqref="AG59">
    <cfRule type="cellIs" dxfId="5154" priority="752" operator="lessThan">
      <formula>$C$4</formula>
    </cfRule>
  </conditionalFormatting>
  <conditionalFormatting sqref="AG60">
    <cfRule type="cellIs" dxfId="5153" priority="753" operator="lessThan">
      <formula>$C$4</formula>
    </cfRule>
  </conditionalFormatting>
  <conditionalFormatting sqref="AH11">
    <cfRule type="cellIs" dxfId="5152" priority="754" operator="lessThan">
      <formula>$C$4</formula>
    </cfRule>
  </conditionalFormatting>
  <conditionalFormatting sqref="AH12">
    <cfRule type="cellIs" dxfId="5151" priority="755" operator="lessThan">
      <formula>$C$4</formula>
    </cfRule>
  </conditionalFormatting>
  <conditionalFormatting sqref="AH13">
    <cfRule type="cellIs" dxfId="5150" priority="756" operator="lessThan">
      <formula>$C$4</formula>
    </cfRule>
  </conditionalFormatting>
  <conditionalFormatting sqref="AH14">
    <cfRule type="cellIs" dxfId="5149" priority="757" operator="lessThan">
      <formula>$C$4</formula>
    </cfRule>
  </conditionalFormatting>
  <conditionalFormatting sqref="AH15">
    <cfRule type="cellIs" dxfId="5148" priority="758" operator="lessThan">
      <formula>$C$4</formula>
    </cfRule>
  </conditionalFormatting>
  <conditionalFormatting sqref="AH16">
    <cfRule type="cellIs" dxfId="5147" priority="759" operator="lessThan">
      <formula>$C$4</formula>
    </cfRule>
  </conditionalFormatting>
  <conditionalFormatting sqref="AH17">
    <cfRule type="cellIs" dxfId="5146" priority="760" operator="lessThan">
      <formula>$C$4</formula>
    </cfRule>
  </conditionalFormatting>
  <conditionalFormatting sqref="AH18">
    <cfRule type="cellIs" dxfId="5145" priority="761" operator="lessThan">
      <formula>$C$4</formula>
    </cfRule>
  </conditionalFormatting>
  <conditionalFormatting sqref="AH19">
    <cfRule type="cellIs" dxfId="5144" priority="762" operator="lessThan">
      <formula>$C$4</formula>
    </cfRule>
  </conditionalFormatting>
  <conditionalFormatting sqref="AH20">
    <cfRule type="cellIs" dxfId="5143" priority="763" operator="lessThan">
      <formula>$C$4</formula>
    </cfRule>
  </conditionalFormatting>
  <conditionalFormatting sqref="AH21">
    <cfRule type="cellIs" dxfId="5142" priority="764" operator="lessThan">
      <formula>$C$4</formula>
    </cfRule>
  </conditionalFormatting>
  <conditionalFormatting sqref="AH22">
    <cfRule type="cellIs" dxfId="5141" priority="765" operator="lessThan">
      <formula>$C$4</formula>
    </cfRule>
  </conditionalFormatting>
  <conditionalFormatting sqref="AH23">
    <cfRule type="cellIs" dxfId="5140" priority="766" operator="lessThan">
      <formula>$C$4</formula>
    </cfRule>
  </conditionalFormatting>
  <conditionalFormatting sqref="AH24">
    <cfRule type="cellIs" dxfId="5139" priority="767" operator="lessThan">
      <formula>$C$4</formula>
    </cfRule>
  </conditionalFormatting>
  <conditionalFormatting sqref="AH25">
    <cfRule type="cellIs" dxfId="5138" priority="768" operator="lessThan">
      <formula>$C$4</formula>
    </cfRule>
  </conditionalFormatting>
  <conditionalFormatting sqref="AH26">
    <cfRule type="cellIs" dxfId="5137" priority="769" operator="lessThan">
      <formula>$C$4</formula>
    </cfRule>
  </conditionalFormatting>
  <conditionalFormatting sqref="AH27">
    <cfRule type="cellIs" dxfId="5136" priority="770" operator="lessThan">
      <formula>$C$4</formula>
    </cfRule>
  </conditionalFormatting>
  <conditionalFormatting sqref="AH28">
    <cfRule type="cellIs" dxfId="5135" priority="771" operator="lessThan">
      <formula>$C$4</formula>
    </cfRule>
  </conditionalFormatting>
  <conditionalFormatting sqref="AH29">
    <cfRule type="cellIs" dxfId="5134" priority="772" operator="lessThan">
      <formula>$C$4</formula>
    </cfRule>
  </conditionalFormatting>
  <conditionalFormatting sqref="AH30">
    <cfRule type="cellIs" dxfId="5133" priority="773" operator="lessThan">
      <formula>$C$4</formula>
    </cfRule>
  </conditionalFormatting>
  <conditionalFormatting sqref="AH31">
    <cfRule type="cellIs" dxfId="5132" priority="774" operator="lessThan">
      <formula>$C$4</formula>
    </cfRule>
  </conditionalFormatting>
  <conditionalFormatting sqref="AH32">
    <cfRule type="cellIs" dxfId="5131" priority="775" operator="lessThan">
      <formula>$C$4</formula>
    </cfRule>
  </conditionalFormatting>
  <conditionalFormatting sqref="AH33">
    <cfRule type="cellIs" dxfId="5130" priority="776" operator="lessThan">
      <formula>$C$4</formula>
    </cfRule>
  </conditionalFormatting>
  <conditionalFormatting sqref="AH34">
    <cfRule type="cellIs" dxfId="5129" priority="777" operator="lessThan">
      <formula>$C$4</formula>
    </cfRule>
  </conditionalFormatting>
  <conditionalFormatting sqref="AH35">
    <cfRule type="cellIs" dxfId="5128" priority="778" operator="lessThan">
      <formula>$C$4</formula>
    </cfRule>
  </conditionalFormatting>
  <conditionalFormatting sqref="AH36">
    <cfRule type="cellIs" dxfId="5127" priority="779" operator="lessThan">
      <formula>$C$4</formula>
    </cfRule>
  </conditionalFormatting>
  <conditionalFormatting sqref="AH37">
    <cfRule type="cellIs" dxfId="5126" priority="780" operator="lessThan">
      <formula>$C$4</formula>
    </cfRule>
  </conditionalFormatting>
  <conditionalFormatting sqref="AH38">
    <cfRule type="cellIs" dxfId="5125" priority="781" operator="lessThan">
      <formula>$C$4</formula>
    </cfRule>
  </conditionalFormatting>
  <conditionalFormatting sqref="AH39">
    <cfRule type="cellIs" dxfId="5124" priority="782" operator="lessThan">
      <formula>$C$4</formula>
    </cfRule>
  </conditionalFormatting>
  <conditionalFormatting sqref="AH40">
    <cfRule type="cellIs" dxfId="5123" priority="783" operator="lessThan">
      <formula>$C$4</formula>
    </cfRule>
  </conditionalFormatting>
  <conditionalFormatting sqref="AH41">
    <cfRule type="cellIs" dxfId="5122" priority="784" operator="lessThan">
      <formula>$C$4</formula>
    </cfRule>
  </conditionalFormatting>
  <conditionalFormatting sqref="AH42">
    <cfRule type="cellIs" dxfId="5121" priority="785" operator="lessThan">
      <formula>$C$4</formula>
    </cfRule>
  </conditionalFormatting>
  <conditionalFormatting sqref="AH43">
    <cfRule type="cellIs" dxfId="5120" priority="786" operator="lessThan">
      <formula>$C$4</formula>
    </cfRule>
  </conditionalFormatting>
  <conditionalFormatting sqref="AH44">
    <cfRule type="cellIs" dxfId="5119" priority="787" operator="lessThan">
      <formula>$C$4</formula>
    </cfRule>
  </conditionalFormatting>
  <conditionalFormatting sqref="AH45">
    <cfRule type="cellIs" dxfId="5118" priority="788" operator="lessThan">
      <formula>$C$4</formula>
    </cfRule>
  </conditionalFormatting>
  <conditionalFormatting sqref="AH46">
    <cfRule type="cellIs" dxfId="5117" priority="789" operator="lessThan">
      <formula>$C$4</formula>
    </cfRule>
  </conditionalFormatting>
  <conditionalFormatting sqref="AH47">
    <cfRule type="cellIs" dxfId="5116" priority="790" operator="lessThan">
      <formula>$C$4</formula>
    </cfRule>
  </conditionalFormatting>
  <conditionalFormatting sqref="AH48">
    <cfRule type="cellIs" dxfId="5115" priority="791" operator="lessThan">
      <formula>$C$4</formula>
    </cfRule>
  </conditionalFormatting>
  <conditionalFormatting sqref="AH49">
    <cfRule type="cellIs" dxfId="5114" priority="792" operator="lessThan">
      <formula>$C$4</formula>
    </cfRule>
  </conditionalFormatting>
  <conditionalFormatting sqref="AH50">
    <cfRule type="cellIs" dxfId="5113" priority="793" operator="lessThan">
      <formula>$C$4</formula>
    </cfRule>
  </conditionalFormatting>
  <conditionalFormatting sqref="AH51">
    <cfRule type="cellIs" dxfId="5112" priority="794" operator="lessThan">
      <formula>$C$4</formula>
    </cfRule>
  </conditionalFormatting>
  <conditionalFormatting sqref="AH52">
    <cfRule type="cellIs" dxfId="5111" priority="795" operator="lessThan">
      <formula>$C$4</formula>
    </cfRule>
  </conditionalFormatting>
  <conditionalFormatting sqref="AH53">
    <cfRule type="cellIs" dxfId="5110" priority="796" operator="lessThan">
      <formula>$C$4</formula>
    </cfRule>
  </conditionalFormatting>
  <conditionalFormatting sqref="AH54">
    <cfRule type="cellIs" dxfId="5109" priority="797" operator="lessThan">
      <formula>$C$4</formula>
    </cfRule>
  </conditionalFormatting>
  <conditionalFormatting sqref="AH55">
    <cfRule type="cellIs" dxfId="5108" priority="798" operator="lessThan">
      <formula>$C$4</formula>
    </cfRule>
  </conditionalFormatting>
  <conditionalFormatting sqref="AH56">
    <cfRule type="cellIs" dxfId="5107" priority="799" operator="lessThan">
      <formula>$C$4</formula>
    </cfRule>
  </conditionalFormatting>
  <conditionalFormatting sqref="AH57">
    <cfRule type="cellIs" dxfId="5106" priority="800" operator="lessThan">
      <formula>$C$4</formula>
    </cfRule>
  </conditionalFormatting>
  <conditionalFormatting sqref="AH58">
    <cfRule type="cellIs" dxfId="5105" priority="801" operator="lessThan">
      <formula>$C$4</formula>
    </cfRule>
  </conditionalFormatting>
  <conditionalFormatting sqref="AH59">
    <cfRule type="cellIs" dxfId="5104" priority="802" operator="lessThan">
      <formula>$C$4</formula>
    </cfRule>
  </conditionalFormatting>
  <conditionalFormatting sqref="AH60">
    <cfRule type="cellIs" dxfId="5103" priority="803" operator="lessThan">
      <formula>$C$4</formula>
    </cfRule>
  </conditionalFormatting>
  <conditionalFormatting sqref="AI11">
    <cfRule type="cellIs" dxfId="5102" priority="804" operator="lessThan">
      <formula>$C$4</formula>
    </cfRule>
  </conditionalFormatting>
  <conditionalFormatting sqref="AI12">
    <cfRule type="cellIs" dxfId="5101" priority="805" operator="lessThan">
      <formula>$C$4</formula>
    </cfRule>
  </conditionalFormatting>
  <conditionalFormatting sqref="AI13">
    <cfRule type="cellIs" dxfId="5100" priority="806" operator="lessThan">
      <formula>$C$4</formula>
    </cfRule>
  </conditionalFormatting>
  <conditionalFormatting sqref="AI14">
    <cfRule type="cellIs" dxfId="5099" priority="807" operator="lessThan">
      <formula>$C$4</formula>
    </cfRule>
  </conditionalFormatting>
  <conditionalFormatting sqref="AI15">
    <cfRule type="cellIs" dxfId="5098" priority="808" operator="lessThan">
      <formula>$C$4</formula>
    </cfRule>
  </conditionalFormatting>
  <conditionalFormatting sqref="AI16">
    <cfRule type="cellIs" dxfId="5097" priority="809" operator="lessThan">
      <formula>$C$4</formula>
    </cfRule>
  </conditionalFormatting>
  <conditionalFormatting sqref="AI17">
    <cfRule type="cellIs" dxfId="5096" priority="810" operator="lessThan">
      <formula>$C$4</formula>
    </cfRule>
  </conditionalFormatting>
  <conditionalFormatting sqref="AI18">
    <cfRule type="cellIs" dxfId="5095" priority="811" operator="lessThan">
      <formula>$C$4</formula>
    </cfRule>
  </conditionalFormatting>
  <conditionalFormatting sqref="AI19">
    <cfRule type="cellIs" dxfId="5094" priority="812" operator="lessThan">
      <formula>$C$4</formula>
    </cfRule>
  </conditionalFormatting>
  <conditionalFormatting sqref="AI20">
    <cfRule type="cellIs" dxfId="5093" priority="813" operator="lessThan">
      <formula>$C$4</formula>
    </cfRule>
  </conditionalFormatting>
  <conditionalFormatting sqref="AI21">
    <cfRule type="cellIs" dxfId="5092" priority="814" operator="lessThan">
      <formula>$C$4</formula>
    </cfRule>
  </conditionalFormatting>
  <conditionalFormatting sqref="AI22">
    <cfRule type="cellIs" dxfId="5091" priority="815" operator="lessThan">
      <formula>$C$4</formula>
    </cfRule>
  </conditionalFormatting>
  <conditionalFormatting sqref="AI23">
    <cfRule type="cellIs" dxfId="5090" priority="816" operator="lessThan">
      <formula>$C$4</formula>
    </cfRule>
  </conditionalFormatting>
  <conditionalFormatting sqref="AI24">
    <cfRule type="cellIs" dxfId="5089" priority="817" operator="lessThan">
      <formula>$C$4</formula>
    </cfRule>
  </conditionalFormatting>
  <conditionalFormatting sqref="AI25">
    <cfRule type="cellIs" dxfId="5088" priority="818" operator="lessThan">
      <formula>$C$4</formula>
    </cfRule>
  </conditionalFormatting>
  <conditionalFormatting sqref="AI26">
    <cfRule type="cellIs" dxfId="5087" priority="819" operator="lessThan">
      <formula>$C$4</formula>
    </cfRule>
  </conditionalFormatting>
  <conditionalFormatting sqref="AI27">
    <cfRule type="cellIs" dxfId="5086" priority="820" operator="lessThan">
      <formula>$C$4</formula>
    </cfRule>
  </conditionalFormatting>
  <conditionalFormatting sqref="AI28">
    <cfRule type="cellIs" dxfId="5085" priority="821" operator="lessThan">
      <formula>$C$4</formula>
    </cfRule>
  </conditionalFormatting>
  <conditionalFormatting sqref="AI29">
    <cfRule type="cellIs" dxfId="5084" priority="822" operator="lessThan">
      <formula>$C$4</formula>
    </cfRule>
  </conditionalFormatting>
  <conditionalFormatting sqref="AI30">
    <cfRule type="cellIs" dxfId="5083" priority="823" operator="lessThan">
      <formula>$C$4</formula>
    </cfRule>
  </conditionalFormatting>
  <conditionalFormatting sqref="AI31">
    <cfRule type="cellIs" dxfId="5082" priority="824" operator="lessThan">
      <formula>$C$4</formula>
    </cfRule>
  </conditionalFormatting>
  <conditionalFormatting sqref="AI32">
    <cfRule type="cellIs" dxfId="5081" priority="825" operator="lessThan">
      <formula>$C$4</formula>
    </cfRule>
  </conditionalFormatting>
  <conditionalFormatting sqref="AI33">
    <cfRule type="cellIs" dxfId="5080" priority="826" operator="lessThan">
      <formula>$C$4</formula>
    </cfRule>
  </conditionalFormatting>
  <conditionalFormatting sqref="AI34">
    <cfRule type="cellIs" dxfId="5079" priority="827" operator="lessThan">
      <formula>$C$4</formula>
    </cfRule>
  </conditionalFormatting>
  <conditionalFormatting sqref="AI35">
    <cfRule type="cellIs" dxfId="5078" priority="828" operator="lessThan">
      <formula>$C$4</formula>
    </cfRule>
  </conditionalFormatting>
  <conditionalFormatting sqref="AI36">
    <cfRule type="cellIs" dxfId="5077" priority="829" operator="lessThan">
      <formula>$C$4</formula>
    </cfRule>
  </conditionalFormatting>
  <conditionalFormatting sqref="AI37">
    <cfRule type="cellIs" dxfId="5076" priority="830" operator="lessThan">
      <formula>$C$4</formula>
    </cfRule>
  </conditionalFormatting>
  <conditionalFormatting sqref="AI38">
    <cfRule type="cellIs" dxfId="5075" priority="831" operator="lessThan">
      <formula>$C$4</formula>
    </cfRule>
  </conditionalFormatting>
  <conditionalFormatting sqref="AI39">
    <cfRule type="cellIs" dxfId="5074" priority="832" operator="lessThan">
      <formula>$C$4</formula>
    </cfRule>
  </conditionalFormatting>
  <conditionalFormatting sqref="AI40">
    <cfRule type="cellIs" dxfId="5073" priority="833" operator="lessThan">
      <formula>$C$4</formula>
    </cfRule>
  </conditionalFormatting>
  <conditionalFormatting sqref="AI41">
    <cfRule type="cellIs" dxfId="5072" priority="834" operator="lessThan">
      <formula>$C$4</formula>
    </cfRule>
  </conditionalFormatting>
  <conditionalFormatting sqref="AI42">
    <cfRule type="cellIs" dxfId="5071" priority="835" operator="lessThan">
      <formula>$C$4</formula>
    </cfRule>
  </conditionalFormatting>
  <conditionalFormatting sqref="AI43">
    <cfRule type="cellIs" dxfId="5070" priority="836" operator="lessThan">
      <formula>$C$4</formula>
    </cfRule>
  </conditionalFormatting>
  <conditionalFormatting sqref="AI44">
    <cfRule type="cellIs" dxfId="5069" priority="837" operator="lessThan">
      <formula>$C$4</formula>
    </cfRule>
  </conditionalFormatting>
  <conditionalFormatting sqref="AI45">
    <cfRule type="cellIs" dxfId="5068" priority="838" operator="lessThan">
      <formula>$C$4</formula>
    </cfRule>
  </conditionalFormatting>
  <conditionalFormatting sqref="AI46">
    <cfRule type="cellIs" dxfId="5067" priority="839" operator="lessThan">
      <formula>$C$4</formula>
    </cfRule>
  </conditionalFormatting>
  <conditionalFormatting sqref="AI47">
    <cfRule type="cellIs" dxfId="5066" priority="840" operator="lessThan">
      <formula>$C$4</formula>
    </cfRule>
  </conditionalFormatting>
  <conditionalFormatting sqref="AI48">
    <cfRule type="cellIs" dxfId="5065" priority="841" operator="lessThan">
      <formula>$C$4</formula>
    </cfRule>
  </conditionalFormatting>
  <conditionalFormatting sqref="AI49">
    <cfRule type="cellIs" dxfId="5064" priority="842" operator="lessThan">
      <formula>$C$4</formula>
    </cfRule>
  </conditionalFormatting>
  <conditionalFormatting sqref="AI50">
    <cfRule type="cellIs" dxfId="5063" priority="843" operator="lessThan">
      <formula>$C$4</formula>
    </cfRule>
  </conditionalFormatting>
  <conditionalFormatting sqref="AI51">
    <cfRule type="cellIs" dxfId="5062" priority="844" operator="lessThan">
      <formula>$C$4</formula>
    </cfRule>
  </conditionalFormatting>
  <conditionalFormatting sqref="AI52">
    <cfRule type="cellIs" dxfId="5061" priority="845" operator="lessThan">
      <formula>$C$4</formula>
    </cfRule>
  </conditionalFormatting>
  <conditionalFormatting sqref="AI53">
    <cfRule type="cellIs" dxfId="5060" priority="846" operator="lessThan">
      <formula>$C$4</formula>
    </cfRule>
  </conditionalFormatting>
  <conditionalFormatting sqref="AI54">
    <cfRule type="cellIs" dxfId="5059" priority="847" operator="lessThan">
      <formula>$C$4</formula>
    </cfRule>
  </conditionalFormatting>
  <conditionalFormatting sqref="AI55">
    <cfRule type="cellIs" dxfId="5058" priority="848" operator="lessThan">
      <formula>$C$4</formula>
    </cfRule>
  </conditionalFormatting>
  <conditionalFormatting sqref="AI56">
    <cfRule type="cellIs" dxfId="5057" priority="849" operator="lessThan">
      <formula>$C$4</formula>
    </cfRule>
  </conditionalFormatting>
  <conditionalFormatting sqref="AI57">
    <cfRule type="cellIs" dxfId="5056" priority="850" operator="lessThan">
      <formula>$C$4</formula>
    </cfRule>
  </conditionalFormatting>
  <conditionalFormatting sqref="AI58">
    <cfRule type="cellIs" dxfId="5055" priority="851" operator="lessThan">
      <formula>$C$4</formula>
    </cfRule>
  </conditionalFormatting>
  <conditionalFormatting sqref="AI59">
    <cfRule type="cellIs" dxfId="5054" priority="852" operator="lessThan">
      <formula>$C$4</formula>
    </cfRule>
  </conditionalFormatting>
  <conditionalFormatting sqref="AI60">
    <cfRule type="cellIs" dxfId="5053" priority="853" operator="lessThan">
      <formula>$C$4</formula>
    </cfRule>
  </conditionalFormatting>
  <conditionalFormatting sqref="AJ11">
    <cfRule type="cellIs" dxfId="5052" priority="854" operator="lessThan">
      <formula>$C$4</formula>
    </cfRule>
  </conditionalFormatting>
  <conditionalFormatting sqref="AJ12">
    <cfRule type="cellIs" dxfId="5051" priority="855" operator="lessThan">
      <formula>$C$4</formula>
    </cfRule>
  </conditionalFormatting>
  <conditionalFormatting sqref="AJ13">
    <cfRule type="cellIs" dxfId="5050" priority="856" operator="lessThan">
      <formula>$C$4</formula>
    </cfRule>
  </conditionalFormatting>
  <conditionalFormatting sqref="AJ14">
    <cfRule type="cellIs" dxfId="5049" priority="857" operator="lessThan">
      <formula>$C$4</formula>
    </cfRule>
  </conditionalFormatting>
  <conditionalFormatting sqref="AJ15">
    <cfRule type="cellIs" dxfId="5048" priority="858" operator="lessThan">
      <formula>$C$4</formula>
    </cfRule>
  </conditionalFormatting>
  <conditionalFormatting sqref="AJ16">
    <cfRule type="cellIs" dxfId="5047" priority="859" operator="lessThan">
      <formula>$C$4</formula>
    </cfRule>
  </conditionalFormatting>
  <conditionalFormatting sqref="AJ17">
    <cfRule type="cellIs" dxfId="5046" priority="860" operator="lessThan">
      <formula>$C$4</formula>
    </cfRule>
  </conditionalFormatting>
  <conditionalFormatting sqref="AJ18">
    <cfRule type="cellIs" dxfId="5045" priority="861" operator="lessThan">
      <formula>$C$4</formula>
    </cfRule>
  </conditionalFormatting>
  <conditionalFormatting sqref="AJ19">
    <cfRule type="cellIs" dxfId="5044" priority="862" operator="lessThan">
      <formula>$C$4</formula>
    </cfRule>
  </conditionalFormatting>
  <conditionalFormatting sqref="AJ20">
    <cfRule type="cellIs" dxfId="5043" priority="863" operator="lessThan">
      <formula>$C$4</formula>
    </cfRule>
  </conditionalFormatting>
  <conditionalFormatting sqref="AJ21">
    <cfRule type="cellIs" dxfId="5042" priority="864" operator="lessThan">
      <formula>$C$4</formula>
    </cfRule>
  </conditionalFormatting>
  <conditionalFormatting sqref="AJ22">
    <cfRule type="cellIs" dxfId="5041" priority="865" operator="lessThan">
      <formula>$C$4</formula>
    </cfRule>
  </conditionalFormatting>
  <conditionalFormatting sqref="AJ23">
    <cfRule type="cellIs" dxfId="5040" priority="866" operator="lessThan">
      <formula>$C$4</formula>
    </cfRule>
  </conditionalFormatting>
  <conditionalFormatting sqref="AJ24">
    <cfRule type="cellIs" dxfId="5039" priority="867" operator="lessThan">
      <formula>$C$4</formula>
    </cfRule>
  </conditionalFormatting>
  <conditionalFormatting sqref="AJ25">
    <cfRule type="cellIs" dxfId="5038" priority="868" operator="lessThan">
      <formula>$C$4</formula>
    </cfRule>
  </conditionalFormatting>
  <conditionalFormatting sqref="AJ26">
    <cfRule type="cellIs" dxfId="5037" priority="869" operator="lessThan">
      <formula>$C$4</formula>
    </cfRule>
  </conditionalFormatting>
  <conditionalFormatting sqref="AJ27">
    <cfRule type="cellIs" dxfId="5036" priority="870" operator="lessThan">
      <formula>$C$4</formula>
    </cfRule>
  </conditionalFormatting>
  <conditionalFormatting sqref="AJ28">
    <cfRule type="cellIs" dxfId="5035" priority="871" operator="lessThan">
      <formula>$C$4</formula>
    </cfRule>
  </conditionalFormatting>
  <conditionalFormatting sqref="AJ29">
    <cfRule type="cellIs" dxfId="5034" priority="872" operator="lessThan">
      <formula>$C$4</formula>
    </cfRule>
  </conditionalFormatting>
  <conditionalFormatting sqref="AJ30">
    <cfRule type="cellIs" dxfId="5033" priority="873" operator="lessThan">
      <formula>$C$4</formula>
    </cfRule>
  </conditionalFormatting>
  <conditionalFormatting sqref="AJ31">
    <cfRule type="cellIs" dxfId="5032" priority="874" operator="lessThan">
      <formula>$C$4</formula>
    </cfRule>
  </conditionalFormatting>
  <conditionalFormatting sqref="AJ32">
    <cfRule type="cellIs" dxfId="5031" priority="875" operator="lessThan">
      <formula>$C$4</formula>
    </cfRule>
  </conditionalFormatting>
  <conditionalFormatting sqref="AJ33">
    <cfRule type="cellIs" dxfId="5030" priority="876" operator="lessThan">
      <formula>$C$4</formula>
    </cfRule>
  </conditionalFormatting>
  <conditionalFormatting sqref="AJ34">
    <cfRule type="cellIs" dxfId="5029" priority="877" operator="lessThan">
      <formula>$C$4</formula>
    </cfRule>
  </conditionalFormatting>
  <conditionalFormatting sqref="AJ35">
    <cfRule type="cellIs" dxfId="5028" priority="878" operator="lessThan">
      <formula>$C$4</formula>
    </cfRule>
  </conditionalFormatting>
  <conditionalFormatting sqref="AJ36">
    <cfRule type="cellIs" dxfId="5027" priority="879" operator="lessThan">
      <formula>$C$4</formula>
    </cfRule>
  </conditionalFormatting>
  <conditionalFormatting sqref="AJ37">
    <cfRule type="cellIs" dxfId="5026" priority="880" operator="lessThan">
      <formula>$C$4</formula>
    </cfRule>
  </conditionalFormatting>
  <conditionalFormatting sqref="AJ38">
    <cfRule type="cellIs" dxfId="5025" priority="881" operator="lessThan">
      <formula>$C$4</formula>
    </cfRule>
  </conditionalFormatting>
  <conditionalFormatting sqref="AJ39">
    <cfRule type="cellIs" dxfId="5024" priority="882" operator="lessThan">
      <formula>$C$4</formula>
    </cfRule>
  </conditionalFormatting>
  <conditionalFormatting sqref="AJ40">
    <cfRule type="cellIs" dxfId="5023" priority="883" operator="lessThan">
      <formula>$C$4</formula>
    </cfRule>
  </conditionalFormatting>
  <conditionalFormatting sqref="AJ41">
    <cfRule type="cellIs" dxfId="5022" priority="884" operator="lessThan">
      <formula>$C$4</formula>
    </cfRule>
  </conditionalFormatting>
  <conditionalFormatting sqref="AJ42">
    <cfRule type="cellIs" dxfId="5021" priority="885" operator="lessThan">
      <formula>$C$4</formula>
    </cfRule>
  </conditionalFormatting>
  <conditionalFormatting sqref="AJ43">
    <cfRule type="cellIs" dxfId="5020" priority="886" operator="lessThan">
      <formula>$C$4</formula>
    </cfRule>
  </conditionalFormatting>
  <conditionalFormatting sqref="AJ44">
    <cfRule type="cellIs" dxfId="5019" priority="887" operator="lessThan">
      <formula>$C$4</formula>
    </cfRule>
  </conditionalFormatting>
  <conditionalFormatting sqref="AJ45">
    <cfRule type="cellIs" dxfId="5018" priority="888" operator="lessThan">
      <formula>$C$4</formula>
    </cfRule>
  </conditionalFormatting>
  <conditionalFormatting sqref="AJ46">
    <cfRule type="cellIs" dxfId="5017" priority="889" operator="lessThan">
      <formula>$C$4</formula>
    </cfRule>
  </conditionalFormatting>
  <conditionalFormatting sqref="AJ47">
    <cfRule type="cellIs" dxfId="5016" priority="890" operator="lessThan">
      <formula>$C$4</formula>
    </cfRule>
  </conditionalFormatting>
  <conditionalFormatting sqref="AJ48">
    <cfRule type="cellIs" dxfId="5015" priority="891" operator="lessThan">
      <formula>$C$4</formula>
    </cfRule>
  </conditionalFormatting>
  <conditionalFormatting sqref="AJ49">
    <cfRule type="cellIs" dxfId="5014" priority="892" operator="lessThan">
      <formula>$C$4</formula>
    </cfRule>
  </conditionalFormatting>
  <conditionalFormatting sqref="AJ50">
    <cfRule type="cellIs" dxfId="5013" priority="893" operator="lessThan">
      <formula>$C$4</formula>
    </cfRule>
  </conditionalFormatting>
  <conditionalFormatting sqref="AJ51">
    <cfRule type="cellIs" dxfId="5012" priority="894" operator="lessThan">
      <formula>$C$4</formula>
    </cfRule>
  </conditionalFormatting>
  <conditionalFormatting sqref="AJ52">
    <cfRule type="cellIs" dxfId="5011" priority="895" operator="lessThan">
      <formula>$C$4</formula>
    </cfRule>
  </conditionalFormatting>
  <conditionalFormatting sqref="AJ53">
    <cfRule type="cellIs" dxfId="5010" priority="896" operator="lessThan">
      <formula>$C$4</formula>
    </cfRule>
  </conditionalFormatting>
  <conditionalFormatting sqref="AJ54">
    <cfRule type="cellIs" dxfId="5009" priority="897" operator="lessThan">
      <formula>$C$4</formula>
    </cfRule>
  </conditionalFormatting>
  <conditionalFormatting sqref="AJ55">
    <cfRule type="cellIs" dxfId="5008" priority="898" operator="lessThan">
      <formula>$C$4</formula>
    </cfRule>
  </conditionalFormatting>
  <conditionalFormatting sqref="AJ56">
    <cfRule type="cellIs" dxfId="5007" priority="899" operator="lessThan">
      <formula>$C$4</formula>
    </cfRule>
  </conditionalFormatting>
  <conditionalFormatting sqref="AJ57">
    <cfRule type="cellIs" dxfId="5006" priority="900" operator="lessThan">
      <formula>$C$4</formula>
    </cfRule>
  </conditionalFormatting>
  <conditionalFormatting sqref="AJ58">
    <cfRule type="cellIs" dxfId="5005" priority="901" operator="lessThan">
      <formula>$C$4</formula>
    </cfRule>
  </conditionalFormatting>
  <conditionalFormatting sqref="AJ59">
    <cfRule type="cellIs" dxfId="5004" priority="902" operator="lessThan">
      <formula>$C$4</formula>
    </cfRule>
  </conditionalFormatting>
  <conditionalFormatting sqref="AJ60">
    <cfRule type="cellIs" dxfId="5003" priority="903" operator="lessThan">
      <formula>$C$4</formula>
    </cfRule>
  </conditionalFormatting>
  <conditionalFormatting sqref="AK11">
    <cfRule type="cellIs" dxfId="5002" priority="904" operator="lessThan">
      <formula>$C$4</formula>
    </cfRule>
  </conditionalFormatting>
  <conditionalFormatting sqref="AK12">
    <cfRule type="cellIs" dxfId="5001" priority="905" operator="lessThan">
      <formula>$C$4</formula>
    </cfRule>
  </conditionalFormatting>
  <conditionalFormatting sqref="AK13">
    <cfRule type="cellIs" dxfId="5000" priority="906" operator="lessThan">
      <formula>$C$4</formula>
    </cfRule>
  </conditionalFormatting>
  <conditionalFormatting sqref="AK14">
    <cfRule type="cellIs" dxfId="4999" priority="907" operator="lessThan">
      <formula>$C$4</formula>
    </cfRule>
  </conditionalFormatting>
  <conditionalFormatting sqref="AK15">
    <cfRule type="cellIs" dxfId="4998" priority="908" operator="lessThan">
      <formula>$C$4</formula>
    </cfRule>
  </conditionalFormatting>
  <conditionalFormatting sqref="AK16">
    <cfRule type="cellIs" dxfId="4997" priority="909" operator="lessThan">
      <formula>$C$4</formula>
    </cfRule>
  </conditionalFormatting>
  <conditionalFormatting sqref="AK17">
    <cfRule type="cellIs" dxfId="4996" priority="910" operator="lessThan">
      <formula>$C$4</formula>
    </cfRule>
  </conditionalFormatting>
  <conditionalFormatting sqref="AK18">
    <cfRule type="cellIs" dxfId="4995" priority="911" operator="lessThan">
      <formula>$C$4</formula>
    </cfRule>
  </conditionalFormatting>
  <conditionalFormatting sqref="AK19">
    <cfRule type="cellIs" dxfId="4994" priority="912" operator="lessThan">
      <formula>$C$4</formula>
    </cfRule>
  </conditionalFormatting>
  <conditionalFormatting sqref="AK20">
    <cfRule type="cellIs" dxfId="4993" priority="913" operator="lessThan">
      <formula>$C$4</formula>
    </cfRule>
  </conditionalFormatting>
  <conditionalFormatting sqref="AK21">
    <cfRule type="cellIs" dxfId="4992" priority="914" operator="lessThan">
      <formula>$C$4</formula>
    </cfRule>
  </conditionalFormatting>
  <conditionalFormatting sqref="AK22">
    <cfRule type="cellIs" dxfId="4991" priority="915" operator="lessThan">
      <formula>$C$4</formula>
    </cfRule>
  </conditionalFormatting>
  <conditionalFormatting sqref="AK23">
    <cfRule type="cellIs" dxfId="4990" priority="916" operator="lessThan">
      <formula>$C$4</formula>
    </cfRule>
  </conditionalFormatting>
  <conditionalFormatting sqref="AK24">
    <cfRule type="cellIs" dxfId="4989" priority="917" operator="lessThan">
      <formula>$C$4</formula>
    </cfRule>
  </conditionalFormatting>
  <conditionalFormatting sqref="AK25">
    <cfRule type="cellIs" dxfId="4988" priority="918" operator="lessThan">
      <formula>$C$4</formula>
    </cfRule>
  </conditionalFormatting>
  <conditionalFormatting sqref="AK26">
    <cfRule type="cellIs" dxfId="4987" priority="919" operator="lessThan">
      <formula>$C$4</formula>
    </cfRule>
  </conditionalFormatting>
  <conditionalFormatting sqref="AK27">
    <cfRule type="cellIs" dxfId="4986" priority="920" operator="lessThan">
      <formula>$C$4</formula>
    </cfRule>
  </conditionalFormatting>
  <conditionalFormatting sqref="AK28">
    <cfRule type="cellIs" dxfId="4985" priority="921" operator="lessThan">
      <formula>$C$4</formula>
    </cfRule>
  </conditionalFormatting>
  <conditionalFormatting sqref="AK29">
    <cfRule type="cellIs" dxfId="4984" priority="922" operator="lessThan">
      <formula>$C$4</formula>
    </cfRule>
  </conditionalFormatting>
  <conditionalFormatting sqref="AK30">
    <cfRule type="cellIs" dxfId="4983" priority="923" operator="lessThan">
      <formula>$C$4</formula>
    </cfRule>
  </conditionalFormatting>
  <conditionalFormatting sqref="AK31">
    <cfRule type="cellIs" dxfId="4982" priority="924" operator="lessThan">
      <formula>$C$4</formula>
    </cfRule>
  </conditionalFormatting>
  <conditionalFormatting sqref="AK32">
    <cfRule type="cellIs" dxfId="4981" priority="925" operator="lessThan">
      <formula>$C$4</formula>
    </cfRule>
  </conditionalFormatting>
  <conditionalFormatting sqref="AK33">
    <cfRule type="cellIs" dxfId="4980" priority="926" operator="lessThan">
      <formula>$C$4</formula>
    </cfRule>
  </conditionalFormatting>
  <conditionalFormatting sqref="AK34">
    <cfRule type="cellIs" dxfId="4979" priority="927" operator="lessThan">
      <formula>$C$4</formula>
    </cfRule>
  </conditionalFormatting>
  <conditionalFormatting sqref="AK35">
    <cfRule type="cellIs" dxfId="4978" priority="928" operator="lessThan">
      <formula>$C$4</formula>
    </cfRule>
  </conditionalFormatting>
  <conditionalFormatting sqref="AK36">
    <cfRule type="cellIs" dxfId="4977" priority="929" operator="lessThan">
      <formula>$C$4</formula>
    </cfRule>
  </conditionalFormatting>
  <conditionalFormatting sqref="AK37">
    <cfRule type="cellIs" dxfId="4976" priority="930" operator="lessThan">
      <formula>$C$4</formula>
    </cfRule>
  </conditionalFormatting>
  <conditionalFormatting sqref="AK38">
    <cfRule type="cellIs" dxfId="4975" priority="931" operator="lessThan">
      <formula>$C$4</formula>
    </cfRule>
  </conditionalFormatting>
  <conditionalFormatting sqref="AK39">
    <cfRule type="cellIs" dxfId="4974" priority="932" operator="lessThan">
      <formula>$C$4</formula>
    </cfRule>
  </conditionalFormatting>
  <conditionalFormatting sqref="AK40">
    <cfRule type="cellIs" dxfId="4973" priority="933" operator="lessThan">
      <formula>$C$4</formula>
    </cfRule>
  </conditionalFormatting>
  <conditionalFormatting sqref="AK41">
    <cfRule type="cellIs" dxfId="4972" priority="934" operator="lessThan">
      <formula>$C$4</formula>
    </cfRule>
  </conditionalFormatting>
  <conditionalFormatting sqref="AK42">
    <cfRule type="cellIs" dxfId="4971" priority="935" operator="lessThan">
      <formula>$C$4</formula>
    </cfRule>
  </conditionalFormatting>
  <conditionalFormatting sqref="AK43">
    <cfRule type="cellIs" dxfId="4970" priority="936" operator="lessThan">
      <formula>$C$4</formula>
    </cfRule>
  </conditionalFormatting>
  <conditionalFormatting sqref="AK44">
    <cfRule type="cellIs" dxfId="4969" priority="937" operator="lessThan">
      <formula>$C$4</formula>
    </cfRule>
  </conditionalFormatting>
  <conditionalFormatting sqref="AK45">
    <cfRule type="cellIs" dxfId="4968" priority="938" operator="lessThan">
      <formula>$C$4</formula>
    </cfRule>
  </conditionalFormatting>
  <conditionalFormatting sqref="AK46">
    <cfRule type="cellIs" dxfId="4967" priority="939" operator="lessThan">
      <formula>$C$4</formula>
    </cfRule>
  </conditionalFormatting>
  <conditionalFormatting sqref="AK47">
    <cfRule type="cellIs" dxfId="4966" priority="940" operator="lessThan">
      <formula>$C$4</formula>
    </cfRule>
  </conditionalFormatting>
  <conditionalFormatting sqref="AK48">
    <cfRule type="cellIs" dxfId="4965" priority="941" operator="lessThan">
      <formula>$C$4</formula>
    </cfRule>
  </conditionalFormatting>
  <conditionalFormatting sqref="AK49">
    <cfRule type="cellIs" dxfId="4964" priority="942" operator="lessThan">
      <formula>$C$4</formula>
    </cfRule>
  </conditionalFormatting>
  <conditionalFormatting sqref="AK50">
    <cfRule type="cellIs" dxfId="4963" priority="943" operator="lessThan">
      <formula>$C$4</formula>
    </cfRule>
  </conditionalFormatting>
  <conditionalFormatting sqref="AK51">
    <cfRule type="cellIs" dxfId="4962" priority="944" operator="lessThan">
      <formula>$C$4</formula>
    </cfRule>
  </conditionalFormatting>
  <conditionalFormatting sqref="AK52">
    <cfRule type="cellIs" dxfId="4961" priority="945" operator="lessThan">
      <formula>$C$4</formula>
    </cfRule>
  </conditionalFormatting>
  <conditionalFormatting sqref="AK53">
    <cfRule type="cellIs" dxfId="4960" priority="946" operator="lessThan">
      <formula>$C$4</formula>
    </cfRule>
  </conditionalFormatting>
  <conditionalFormatting sqref="AK54">
    <cfRule type="cellIs" dxfId="4959" priority="947" operator="lessThan">
      <formula>$C$4</formula>
    </cfRule>
  </conditionalFormatting>
  <conditionalFormatting sqref="AK55">
    <cfRule type="cellIs" dxfId="4958" priority="948" operator="lessThan">
      <formula>$C$4</formula>
    </cfRule>
  </conditionalFormatting>
  <conditionalFormatting sqref="AK56">
    <cfRule type="cellIs" dxfId="4957" priority="949" operator="lessThan">
      <formula>$C$4</formula>
    </cfRule>
  </conditionalFormatting>
  <conditionalFormatting sqref="AK57">
    <cfRule type="cellIs" dxfId="4956" priority="950" operator="lessThan">
      <formula>$C$4</formula>
    </cfRule>
  </conditionalFormatting>
  <conditionalFormatting sqref="AK58">
    <cfRule type="cellIs" dxfId="4955" priority="951" operator="lessThan">
      <formula>$C$4</formula>
    </cfRule>
  </conditionalFormatting>
  <conditionalFormatting sqref="AK59">
    <cfRule type="cellIs" dxfId="4954" priority="952" operator="lessThan">
      <formula>$C$4</formula>
    </cfRule>
  </conditionalFormatting>
  <conditionalFormatting sqref="AK60">
    <cfRule type="cellIs" dxfId="4953" priority="953" operator="lessThan">
      <formula>$C$4</formula>
    </cfRule>
  </conditionalFormatting>
  <conditionalFormatting sqref="AL11">
    <cfRule type="cellIs" dxfId="4952" priority="954" operator="lessThan">
      <formula>$C$4</formula>
    </cfRule>
  </conditionalFormatting>
  <conditionalFormatting sqref="AL12">
    <cfRule type="cellIs" dxfId="4951" priority="955" operator="lessThan">
      <formula>$C$4</formula>
    </cfRule>
  </conditionalFormatting>
  <conditionalFormatting sqref="AL13">
    <cfRule type="cellIs" dxfId="4950" priority="956" operator="lessThan">
      <formula>$C$4</formula>
    </cfRule>
  </conditionalFormatting>
  <conditionalFormatting sqref="AL14">
    <cfRule type="cellIs" dxfId="4949" priority="957" operator="lessThan">
      <formula>$C$4</formula>
    </cfRule>
  </conditionalFormatting>
  <conditionalFormatting sqref="AL15">
    <cfRule type="cellIs" dxfId="4948" priority="958" operator="lessThan">
      <formula>$C$4</formula>
    </cfRule>
  </conditionalFormatting>
  <conditionalFormatting sqref="AL16">
    <cfRule type="cellIs" dxfId="4947" priority="959" operator="lessThan">
      <formula>$C$4</formula>
    </cfRule>
  </conditionalFormatting>
  <conditionalFormatting sqref="AL17">
    <cfRule type="cellIs" dxfId="4946" priority="960" operator="lessThan">
      <formula>$C$4</formula>
    </cfRule>
  </conditionalFormatting>
  <conditionalFormatting sqref="AL18">
    <cfRule type="cellIs" dxfId="4945" priority="961" operator="lessThan">
      <formula>$C$4</formula>
    </cfRule>
  </conditionalFormatting>
  <conditionalFormatting sqref="AL19">
    <cfRule type="cellIs" dxfId="4944" priority="962" operator="lessThan">
      <formula>$C$4</formula>
    </cfRule>
  </conditionalFormatting>
  <conditionalFormatting sqref="AL20">
    <cfRule type="cellIs" dxfId="4943" priority="963" operator="lessThan">
      <formula>$C$4</formula>
    </cfRule>
  </conditionalFormatting>
  <conditionalFormatting sqref="AL21">
    <cfRule type="cellIs" dxfId="4942" priority="964" operator="lessThan">
      <formula>$C$4</formula>
    </cfRule>
  </conditionalFormatting>
  <conditionalFormatting sqref="AL22">
    <cfRule type="cellIs" dxfId="4941" priority="965" operator="lessThan">
      <formula>$C$4</formula>
    </cfRule>
  </conditionalFormatting>
  <conditionalFormatting sqref="AL23">
    <cfRule type="cellIs" dxfId="4940" priority="966" operator="lessThan">
      <formula>$C$4</formula>
    </cfRule>
  </conditionalFormatting>
  <conditionalFormatting sqref="AL24">
    <cfRule type="cellIs" dxfId="4939" priority="967" operator="lessThan">
      <formula>$C$4</formula>
    </cfRule>
  </conditionalFormatting>
  <conditionalFormatting sqref="AL25">
    <cfRule type="cellIs" dxfId="4938" priority="968" operator="lessThan">
      <formula>$C$4</formula>
    </cfRule>
  </conditionalFormatting>
  <conditionalFormatting sqref="AL26">
    <cfRule type="cellIs" dxfId="4937" priority="969" operator="lessThan">
      <formula>$C$4</formula>
    </cfRule>
  </conditionalFormatting>
  <conditionalFormatting sqref="AL27">
    <cfRule type="cellIs" dxfId="4936" priority="970" operator="lessThan">
      <formula>$C$4</formula>
    </cfRule>
  </conditionalFormatting>
  <conditionalFormatting sqref="AL28">
    <cfRule type="cellIs" dxfId="4935" priority="971" operator="lessThan">
      <formula>$C$4</formula>
    </cfRule>
  </conditionalFormatting>
  <conditionalFormatting sqref="AL29">
    <cfRule type="cellIs" dxfId="4934" priority="972" operator="lessThan">
      <formula>$C$4</formula>
    </cfRule>
  </conditionalFormatting>
  <conditionalFormatting sqref="AL30">
    <cfRule type="cellIs" dxfId="4933" priority="973" operator="lessThan">
      <formula>$C$4</formula>
    </cfRule>
  </conditionalFormatting>
  <conditionalFormatting sqref="AL31">
    <cfRule type="cellIs" dxfId="4932" priority="974" operator="lessThan">
      <formula>$C$4</formula>
    </cfRule>
  </conditionalFormatting>
  <conditionalFormatting sqref="AL32">
    <cfRule type="cellIs" dxfId="4931" priority="975" operator="lessThan">
      <formula>$C$4</formula>
    </cfRule>
  </conditionalFormatting>
  <conditionalFormatting sqref="AL33">
    <cfRule type="cellIs" dxfId="4930" priority="976" operator="lessThan">
      <formula>$C$4</formula>
    </cfRule>
  </conditionalFormatting>
  <conditionalFormatting sqref="AL34">
    <cfRule type="cellIs" dxfId="4929" priority="977" operator="lessThan">
      <formula>$C$4</formula>
    </cfRule>
  </conditionalFormatting>
  <conditionalFormatting sqref="AL35">
    <cfRule type="cellIs" dxfId="4928" priority="978" operator="lessThan">
      <formula>$C$4</formula>
    </cfRule>
  </conditionalFormatting>
  <conditionalFormatting sqref="AL36">
    <cfRule type="cellIs" dxfId="4927" priority="979" operator="lessThan">
      <formula>$C$4</formula>
    </cfRule>
  </conditionalFormatting>
  <conditionalFormatting sqref="AL37">
    <cfRule type="cellIs" dxfId="4926" priority="980" operator="lessThan">
      <formula>$C$4</formula>
    </cfRule>
  </conditionalFormatting>
  <conditionalFormatting sqref="AL38">
    <cfRule type="cellIs" dxfId="4925" priority="981" operator="lessThan">
      <formula>$C$4</formula>
    </cfRule>
  </conditionalFormatting>
  <conditionalFormatting sqref="AL39">
    <cfRule type="cellIs" dxfId="4924" priority="982" operator="lessThan">
      <formula>$C$4</formula>
    </cfRule>
  </conditionalFormatting>
  <conditionalFormatting sqref="AL40">
    <cfRule type="cellIs" dxfId="4923" priority="983" operator="lessThan">
      <formula>$C$4</formula>
    </cfRule>
  </conditionalFormatting>
  <conditionalFormatting sqref="AL41">
    <cfRule type="cellIs" dxfId="4922" priority="984" operator="lessThan">
      <formula>$C$4</formula>
    </cfRule>
  </conditionalFormatting>
  <conditionalFormatting sqref="AL42">
    <cfRule type="cellIs" dxfId="4921" priority="985" operator="lessThan">
      <formula>$C$4</formula>
    </cfRule>
  </conditionalFormatting>
  <conditionalFormatting sqref="AL43">
    <cfRule type="cellIs" dxfId="4920" priority="986" operator="lessThan">
      <formula>$C$4</formula>
    </cfRule>
  </conditionalFormatting>
  <conditionalFormatting sqref="AL44">
    <cfRule type="cellIs" dxfId="4919" priority="987" operator="lessThan">
      <formula>$C$4</formula>
    </cfRule>
  </conditionalFormatting>
  <conditionalFormatting sqref="AL45">
    <cfRule type="cellIs" dxfId="4918" priority="988" operator="lessThan">
      <formula>$C$4</formula>
    </cfRule>
  </conditionalFormatting>
  <conditionalFormatting sqref="AL46">
    <cfRule type="cellIs" dxfId="4917" priority="989" operator="lessThan">
      <formula>$C$4</formula>
    </cfRule>
  </conditionalFormatting>
  <conditionalFormatting sqref="AL47">
    <cfRule type="cellIs" dxfId="4916" priority="990" operator="lessThan">
      <formula>$C$4</formula>
    </cfRule>
  </conditionalFormatting>
  <conditionalFormatting sqref="AL48">
    <cfRule type="cellIs" dxfId="4915" priority="991" operator="lessThan">
      <formula>$C$4</formula>
    </cfRule>
  </conditionalFormatting>
  <conditionalFormatting sqref="AL49">
    <cfRule type="cellIs" dxfId="4914" priority="992" operator="lessThan">
      <formula>$C$4</formula>
    </cfRule>
  </conditionalFormatting>
  <conditionalFormatting sqref="AL50">
    <cfRule type="cellIs" dxfId="4913" priority="993" operator="lessThan">
      <formula>$C$4</formula>
    </cfRule>
  </conditionalFormatting>
  <conditionalFormatting sqref="AL51">
    <cfRule type="cellIs" dxfId="4912" priority="994" operator="lessThan">
      <formula>$C$4</formula>
    </cfRule>
  </conditionalFormatting>
  <conditionalFormatting sqref="AL52">
    <cfRule type="cellIs" dxfId="4911" priority="995" operator="lessThan">
      <formula>$C$4</formula>
    </cfRule>
  </conditionalFormatting>
  <conditionalFormatting sqref="AL53">
    <cfRule type="cellIs" dxfId="4910" priority="996" operator="lessThan">
      <formula>$C$4</formula>
    </cfRule>
  </conditionalFormatting>
  <conditionalFormatting sqref="AL54">
    <cfRule type="cellIs" dxfId="4909" priority="997" operator="lessThan">
      <formula>$C$4</formula>
    </cfRule>
  </conditionalFormatting>
  <conditionalFormatting sqref="AL55">
    <cfRule type="cellIs" dxfId="4908" priority="998" operator="lessThan">
      <formula>$C$4</formula>
    </cfRule>
  </conditionalFormatting>
  <conditionalFormatting sqref="AL56">
    <cfRule type="cellIs" dxfId="4907" priority="999" operator="lessThan">
      <formula>$C$4</formula>
    </cfRule>
  </conditionalFormatting>
  <conditionalFormatting sqref="AL57">
    <cfRule type="cellIs" dxfId="4906" priority="1000" operator="lessThan">
      <formula>$C$4</formula>
    </cfRule>
  </conditionalFormatting>
  <conditionalFormatting sqref="AL58">
    <cfRule type="cellIs" dxfId="4905" priority="1001" operator="lessThan">
      <formula>$C$4</formula>
    </cfRule>
  </conditionalFormatting>
  <conditionalFormatting sqref="AL59">
    <cfRule type="cellIs" dxfId="4904" priority="1002" operator="lessThan">
      <formula>$C$4</formula>
    </cfRule>
  </conditionalFormatting>
  <conditionalFormatting sqref="AL60">
    <cfRule type="cellIs" dxfId="4903" priority="1003" operator="lessThan">
      <formula>$C$4</formula>
    </cfRule>
  </conditionalFormatting>
  <conditionalFormatting sqref="AM11">
    <cfRule type="cellIs" dxfId="4902" priority="1004" operator="lessThan">
      <formula>$C$4</formula>
    </cfRule>
  </conditionalFormatting>
  <conditionalFormatting sqref="AM12">
    <cfRule type="cellIs" dxfId="4901" priority="1005" operator="lessThan">
      <formula>$C$4</formula>
    </cfRule>
  </conditionalFormatting>
  <conditionalFormatting sqref="AM13">
    <cfRule type="cellIs" dxfId="4900" priority="1006" operator="lessThan">
      <formula>$C$4</formula>
    </cfRule>
  </conditionalFormatting>
  <conditionalFormatting sqref="AM14">
    <cfRule type="cellIs" dxfId="4899" priority="1007" operator="lessThan">
      <formula>$C$4</formula>
    </cfRule>
  </conditionalFormatting>
  <conditionalFormatting sqref="AM15">
    <cfRule type="cellIs" dxfId="4898" priority="1008" operator="lessThan">
      <formula>$C$4</formula>
    </cfRule>
  </conditionalFormatting>
  <conditionalFormatting sqref="AM16">
    <cfRule type="cellIs" dxfId="4897" priority="1009" operator="lessThan">
      <formula>$C$4</formula>
    </cfRule>
  </conditionalFormatting>
  <conditionalFormatting sqref="AM17">
    <cfRule type="cellIs" dxfId="4896" priority="1010" operator="lessThan">
      <formula>$C$4</formula>
    </cfRule>
  </conditionalFormatting>
  <conditionalFormatting sqref="AM18">
    <cfRule type="cellIs" dxfId="4895" priority="1011" operator="lessThan">
      <formula>$C$4</formula>
    </cfRule>
  </conditionalFormatting>
  <conditionalFormatting sqref="AM19">
    <cfRule type="cellIs" dxfId="4894" priority="1012" operator="lessThan">
      <formula>$C$4</formula>
    </cfRule>
  </conditionalFormatting>
  <conditionalFormatting sqref="AM20">
    <cfRule type="cellIs" dxfId="4893" priority="1013" operator="lessThan">
      <formula>$C$4</formula>
    </cfRule>
  </conditionalFormatting>
  <conditionalFormatting sqref="AM21">
    <cfRule type="cellIs" dxfId="4892" priority="1014" operator="lessThan">
      <formula>$C$4</formula>
    </cfRule>
  </conditionalFormatting>
  <conditionalFormatting sqref="AM22">
    <cfRule type="cellIs" dxfId="4891" priority="1015" operator="lessThan">
      <formula>$C$4</formula>
    </cfRule>
  </conditionalFormatting>
  <conditionalFormatting sqref="AM23">
    <cfRule type="cellIs" dxfId="4890" priority="1016" operator="lessThan">
      <formula>$C$4</formula>
    </cfRule>
  </conditionalFormatting>
  <conditionalFormatting sqref="AM24">
    <cfRule type="cellIs" dxfId="4889" priority="1017" operator="lessThan">
      <formula>$C$4</formula>
    </cfRule>
  </conditionalFormatting>
  <conditionalFormatting sqref="AM25">
    <cfRule type="cellIs" dxfId="4888" priority="1018" operator="lessThan">
      <formula>$C$4</formula>
    </cfRule>
  </conditionalFormatting>
  <conditionalFormatting sqref="AM26">
    <cfRule type="cellIs" dxfId="4887" priority="1019" operator="lessThan">
      <formula>$C$4</formula>
    </cfRule>
  </conditionalFormatting>
  <conditionalFormatting sqref="AM27">
    <cfRule type="cellIs" dxfId="4886" priority="1020" operator="lessThan">
      <formula>$C$4</formula>
    </cfRule>
  </conditionalFormatting>
  <conditionalFormatting sqref="AM28">
    <cfRule type="cellIs" dxfId="4885" priority="1021" operator="lessThan">
      <formula>$C$4</formula>
    </cfRule>
  </conditionalFormatting>
  <conditionalFormatting sqref="AM29">
    <cfRule type="cellIs" dxfId="4884" priority="1022" operator="lessThan">
      <formula>$C$4</formula>
    </cfRule>
  </conditionalFormatting>
  <conditionalFormatting sqref="AM30">
    <cfRule type="cellIs" dxfId="4883" priority="1023" operator="lessThan">
      <formula>$C$4</formula>
    </cfRule>
  </conditionalFormatting>
  <conditionalFormatting sqref="AM31">
    <cfRule type="cellIs" dxfId="4882" priority="1024" operator="lessThan">
      <formula>$C$4</formula>
    </cfRule>
  </conditionalFormatting>
  <conditionalFormatting sqref="AM32">
    <cfRule type="cellIs" dxfId="4881" priority="1025" operator="lessThan">
      <formula>$C$4</formula>
    </cfRule>
  </conditionalFormatting>
  <conditionalFormatting sqref="AM33">
    <cfRule type="cellIs" dxfId="4880" priority="1026" operator="lessThan">
      <formula>$C$4</formula>
    </cfRule>
  </conditionalFormatting>
  <conditionalFormatting sqref="AM34">
    <cfRule type="cellIs" dxfId="4879" priority="1027" operator="lessThan">
      <formula>$C$4</formula>
    </cfRule>
  </conditionalFormatting>
  <conditionalFormatting sqref="AM35">
    <cfRule type="cellIs" dxfId="4878" priority="1028" operator="lessThan">
      <formula>$C$4</formula>
    </cfRule>
  </conditionalFormatting>
  <conditionalFormatting sqref="AM36">
    <cfRule type="cellIs" dxfId="4877" priority="1029" operator="lessThan">
      <formula>$C$4</formula>
    </cfRule>
  </conditionalFormatting>
  <conditionalFormatting sqref="AM37">
    <cfRule type="cellIs" dxfId="4876" priority="1030" operator="lessThan">
      <formula>$C$4</formula>
    </cfRule>
  </conditionalFormatting>
  <conditionalFormatting sqref="AM38">
    <cfRule type="cellIs" dxfId="4875" priority="1031" operator="lessThan">
      <formula>$C$4</formula>
    </cfRule>
  </conditionalFormatting>
  <conditionalFormatting sqref="AM39">
    <cfRule type="cellIs" dxfId="4874" priority="1032" operator="lessThan">
      <formula>$C$4</formula>
    </cfRule>
  </conditionalFormatting>
  <conditionalFormatting sqref="AM40">
    <cfRule type="cellIs" dxfId="4873" priority="1033" operator="lessThan">
      <formula>$C$4</formula>
    </cfRule>
  </conditionalFormatting>
  <conditionalFormatting sqref="AM41">
    <cfRule type="cellIs" dxfId="4872" priority="1034" operator="lessThan">
      <formula>$C$4</formula>
    </cfRule>
  </conditionalFormatting>
  <conditionalFormatting sqref="AM42">
    <cfRule type="cellIs" dxfId="4871" priority="1035" operator="lessThan">
      <formula>$C$4</formula>
    </cfRule>
  </conditionalFormatting>
  <conditionalFormatting sqref="AM43">
    <cfRule type="cellIs" dxfId="4870" priority="1036" operator="lessThan">
      <formula>$C$4</formula>
    </cfRule>
  </conditionalFormatting>
  <conditionalFormatting sqref="AM44">
    <cfRule type="cellIs" dxfId="4869" priority="1037" operator="lessThan">
      <formula>$C$4</formula>
    </cfRule>
  </conditionalFormatting>
  <conditionalFormatting sqref="AM45">
    <cfRule type="cellIs" dxfId="4868" priority="1038" operator="lessThan">
      <formula>$C$4</formula>
    </cfRule>
  </conditionalFormatting>
  <conditionalFormatting sqref="AM46">
    <cfRule type="cellIs" dxfId="4867" priority="1039" operator="lessThan">
      <formula>$C$4</formula>
    </cfRule>
  </conditionalFormatting>
  <conditionalFormatting sqref="AM47">
    <cfRule type="cellIs" dxfId="4866" priority="1040" operator="lessThan">
      <formula>$C$4</formula>
    </cfRule>
  </conditionalFormatting>
  <conditionalFormatting sqref="AM48">
    <cfRule type="cellIs" dxfId="4865" priority="1041" operator="lessThan">
      <formula>$C$4</formula>
    </cfRule>
  </conditionalFormatting>
  <conditionalFormatting sqref="AM49">
    <cfRule type="cellIs" dxfId="4864" priority="1042" operator="lessThan">
      <formula>$C$4</formula>
    </cfRule>
  </conditionalFormatting>
  <conditionalFormatting sqref="AM50">
    <cfRule type="cellIs" dxfId="4863" priority="1043" operator="lessThan">
      <formula>$C$4</formula>
    </cfRule>
  </conditionalFormatting>
  <conditionalFormatting sqref="AM51">
    <cfRule type="cellIs" dxfId="4862" priority="1044" operator="lessThan">
      <formula>$C$4</formula>
    </cfRule>
  </conditionalFormatting>
  <conditionalFormatting sqref="AM52">
    <cfRule type="cellIs" dxfId="4861" priority="1045" operator="lessThan">
      <formula>$C$4</formula>
    </cfRule>
  </conditionalFormatting>
  <conditionalFormatting sqref="AM53">
    <cfRule type="cellIs" dxfId="4860" priority="1046" operator="lessThan">
      <formula>$C$4</formula>
    </cfRule>
  </conditionalFormatting>
  <conditionalFormatting sqref="AM54">
    <cfRule type="cellIs" dxfId="4859" priority="1047" operator="lessThan">
      <formula>$C$4</formula>
    </cfRule>
  </conditionalFormatting>
  <conditionalFormatting sqref="AM55">
    <cfRule type="cellIs" dxfId="4858" priority="1048" operator="lessThan">
      <formula>$C$4</formula>
    </cfRule>
  </conditionalFormatting>
  <conditionalFormatting sqref="AM56">
    <cfRule type="cellIs" dxfId="4857" priority="1049" operator="lessThan">
      <formula>$C$4</formula>
    </cfRule>
  </conditionalFormatting>
  <conditionalFormatting sqref="AM57">
    <cfRule type="cellIs" dxfId="4856" priority="1050" operator="lessThan">
      <formula>$C$4</formula>
    </cfRule>
  </conditionalFormatting>
  <conditionalFormatting sqref="AM58">
    <cfRule type="cellIs" dxfId="4855" priority="1051" operator="lessThan">
      <formula>$C$4</formula>
    </cfRule>
  </conditionalFormatting>
  <conditionalFormatting sqref="AM59">
    <cfRule type="cellIs" dxfId="4854" priority="1052" operator="lessThan">
      <formula>$C$4</formula>
    </cfRule>
  </conditionalFormatting>
  <conditionalFormatting sqref="AM60">
    <cfRule type="cellIs" dxfId="4853" priority="1053" operator="lessThan">
      <formula>$C$4</formula>
    </cfRule>
  </conditionalFormatting>
  <conditionalFormatting sqref="AN11">
    <cfRule type="cellIs" dxfId="4852" priority="1054" operator="lessThan">
      <formula>$C$4</formula>
    </cfRule>
  </conditionalFormatting>
  <conditionalFormatting sqref="AN12">
    <cfRule type="cellIs" dxfId="4851" priority="1055" operator="lessThan">
      <formula>$C$4</formula>
    </cfRule>
  </conditionalFormatting>
  <conditionalFormatting sqref="AN13">
    <cfRule type="cellIs" dxfId="4850" priority="1056" operator="lessThan">
      <formula>$C$4</formula>
    </cfRule>
  </conditionalFormatting>
  <conditionalFormatting sqref="AN14">
    <cfRule type="cellIs" dxfId="4849" priority="1057" operator="lessThan">
      <formula>$C$4</formula>
    </cfRule>
  </conditionalFormatting>
  <conditionalFormatting sqref="AN15">
    <cfRule type="cellIs" dxfId="4848" priority="1058" operator="lessThan">
      <formula>$C$4</formula>
    </cfRule>
  </conditionalFormatting>
  <conditionalFormatting sqref="AN16">
    <cfRule type="cellIs" dxfId="4847" priority="1059" operator="lessThan">
      <formula>$C$4</formula>
    </cfRule>
  </conditionalFormatting>
  <conditionalFormatting sqref="AN17">
    <cfRule type="cellIs" dxfId="4846" priority="1060" operator="lessThan">
      <formula>$C$4</formula>
    </cfRule>
  </conditionalFormatting>
  <conditionalFormatting sqref="AN18">
    <cfRule type="cellIs" dxfId="4845" priority="1061" operator="lessThan">
      <formula>$C$4</formula>
    </cfRule>
  </conditionalFormatting>
  <conditionalFormatting sqref="AN19">
    <cfRule type="cellIs" dxfId="4844" priority="1062" operator="lessThan">
      <formula>$C$4</formula>
    </cfRule>
  </conditionalFormatting>
  <conditionalFormatting sqref="AN20">
    <cfRule type="cellIs" dxfId="4843" priority="1063" operator="lessThan">
      <formula>$C$4</formula>
    </cfRule>
  </conditionalFormatting>
  <conditionalFormatting sqref="AN21">
    <cfRule type="cellIs" dxfId="4842" priority="1064" operator="lessThan">
      <formula>$C$4</formula>
    </cfRule>
  </conditionalFormatting>
  <conditionalFormatting sqref="AN22">
    <cfRule type="cellIs" dxfId="4841" priority="1065" operator="lessThan">
      <formula>$C$4</formula>
    </cfRule>
  </conditionalFormatting>
  <conditionalFormatting sqref="AN23">
    <cfRule type="cellIs" dxfId="4840" priority="1066" operator="lessThan">
      <formula>$C$4</formula>
    </cfRule>
  </conditionalFormatting>
  <conditionalFormatting sqref="AN24">
    <cfRule type="cellIs" dxfId="4839" priority="1067" operator="lessThan">
      <formula>$C$4</formula>
    </cfRule>
  </conditionalFormatting>
  <conditionalFormatting sqref="AN25">
    <cfRule type="cellIs" dxfId="4838" priority="1068" operator="lessThan">
      <formula>$C$4</formula>
    </cfRule>
  </conditionalFormatting>
  <conditionalFormatting sqref="AN26">
    <cfRule type="cellIs" dxfId="4837" priority="1069" operator="lessThan">
      <formula>$C$4</formula>
    </cfRule>
  </conditionalFormatting>
  <conditionalFormatting sqref="AN27">
    <cfRule type="cellIs" dxfId="4836" priority="1070" operator="lessThan">
      <formula>$C$4</formula>
    </cfRule>
  </conditionalFormatting>
  <conditionalFormatting sqref="AN28">
    <cfRule type="cellIs" dxfId="4835" priority="1071" operator="lessThan">
      <formula>$C$4</formula>
    </cfRule>
  </conditionalFormatting>
  <conditionalFormatting sqref="AN29">
    <cfRule type="cellIs" dxfId="4834" priority="1072" operator="lessThan">
      <formula>$C$4</formula>
    </cfRule>
  </conditionalFormatting>
  <conditionalFormatting sqref="AN30">
    <cfRule type="cellIs" dxfId="4833" priority="1073" operator="lessThan">
      <formula>$C$4</formula>
    </cfRule>
  </conditionalFormatting>
  <conditionalFormatting sqref="AN31">
    <cfRule type="cellIs" dxfId="4832" priority="1074" operator="lessThan">
      <formula>$C$4</formula>
    </cfRule>
  </conditionalFormatting>
  <conditionalFormatting sqref="AN32">
    <cfRule type="cellIs" dxfId="4831" priority="1075" operator="lessThan">
      <formula>$C$4</formula>
    </cfRule>
  </conditionalFormatting>
  <conditionalFormatting sqref="AN33">
    <cfRule type="cellIs" dxfId="4830" priority="1076" operator="lessThan">
      <formula>$C$4</formula>
    </cfRule>
  </conditionalFormatting>
  <conditionalFormatting sqref="AN34">
    <cfRule type="cellIs" dxfId="4829" priority="1077" operator="lessThan">
      <formula>$C$4</formula>
    </cfRule>
  </conditionalFormatting>
  <conditionalFormatting sqref="AN35">
    <cfRule type="cellIs" dxfId="4828" priority="1078" operator="lessThan">
      <formula>$C$4</formula>
    </cfRule>
  </conditionalFormatting>
  <conditionalFormatting sqref="AN36">
    <cfRule type="cellIs" dxfId="4827" priority="1079" operator="lessThan">
      <formula>$C$4</formula>
    </cfRule>
  </conditionalFormatting>
  <conditionalFormatting sqref="AN37">
    <cfRule type="cellIs" dxfId="4826" priority="1080" operator="lessThan">
      <formula>$C$4</formula>
    </cfRule>
  </conditionalFormatting>
  <conditionalFormatting sqref="AN38">
    <cfRule type="cellIs" dxfId="4825" priority="1081" operator="lessThan">
      <formula>$C$4</formula>
    </cfRule>
  </conditionalFormatting>
  <conditionalFormatting sqref="AN39">
    <cfRule type="cellIs" dxfId="4824" priority="1082" operator="lessThan">
      <formula>$C$4</formula>
    </cfRule>
  </conditionalFormatting>
  <conditionalFormatting sqref="AN40">
    <cfRule type="cellIs" dxfId="4823" priority="1083" operator="lessThan">
      <formula>$C$4</formula>
    </cfRule>
  </conditionalFormatting>
  <conditionalFormatting sqref="AN41">
    <cfRule type="cellIs" dxfId="4822" priority="1084" operator="lessThan">
      <formula>$C$4</formula>
    </cfRule>
  </conditionalFormatting>
  <conditionalFormatting sqref="AN42">
    <cfRule type="cellIs" dxfId="4821" priority="1085" operator="lessThan">
      <formula>$C$4</formula>
    </cfRule>
  </conditionalFormatting>
  <conditionalFormatting sqref="AN43">
    <cfRule type="cellIs" dxfId="4820" priority="1086" operator="lessThan">
      <formula>$C$4</formula>
    </cfRule>
  </conditionalFormatting>
  <conditionalFormatting sqref="AN44">
    <cfRule type="cellIs" dxfId="4819" priority="1087" operator="lessThan">
      <formula>$C$4</formula>
    </cfRule>
  </conditionalFormatting>
  <conditionalFormatting sqref="AN45">
    <cfRule type="cellIs" dxfId="4818" priority="1088" operator="lessThan">
      <formula>$C$4</formula>
    </cfRule>
  </conditionalFormatting>
  <conditionalFormatting sqref="AN46">
    <cfRule type="cellIs" dxfId="4817" priority="1089" operator="lessThan">
      <formula>$C$4</formula>
    </cfRule>
  </conditionalFormatting>
  <conditionalFormatting sqref="AN47">
    <cfRule type="cellIs" dxfId="4816" priority="1090" operator="lessThan">
      <formula>$C$4</formula>
    </cfRule>
  </conditionalFormatting>
  <conditionalFormatting sqref="AN48">
    <cfRule type="cellIs" dxfId="4815" priority="1091" operator="lessThan">
      <formula>$C$4</formula>
    </cfRule>
  </conditionalFormatting>
  <conditionalFormatting sqref="AN49">
    <cfRule type="cellIs" dxfId="4814" priority="1092" operator="lessThan">
      <formula>$C$4</formula>
    </cfRule>
  </conditionalFormatting>
  <conditionalFormatting sqref="AN50">
    <cfRule type="cellIs" dxfId="4813" priority="1093" operator="lessThan">
      <formula>$C$4</formula>
    </cfRule>
  </conditionalFormatting>
  <conditionalFormatting sqref="AN51">
    <cfRule type="cellIs" dxfId="4812" priority="1094" operator="lessThan">
      <formula>$C$4</formula>
    </cfRule>
  </conditionalFormatting>
  <conditionalFormatting sqref="AN52">
    <cfRule type="cellIs" dxfId="4811" priority="1095" operator="lessThan">
      <formula>$C$4</formula>
    </cfRule>
  </conditionalFormatting>
  <conditionalFormatting sqref="AN53">
    <cfRule type="cellIs" dxfId="4810" priority="1096" operator="lessThan">
      <formula>$C$4</formula>
    </cfRule>
  </conditionalFormatting>
  <conditionalFormatting sqref="AN54">
    <cfRule type="cellIs" dxfId="4809" priority="1097" operator="lessThan">
      <formula>$C$4</formula>
    </cfRule>
  </conditionalFormatting>
  <conditionalFormatting sqref="AN55">
    <cfRule type="cellIs" dxfId="4808" priority="1098" operator="lessThan">
      <formula>$C$4</formula>
    </cfRule>
  </conditionalFormatting>
  <conditionalFormatting sqref="AN56">
    <cfRule type="cellIs" dxfId="4807" priority="1099" operator="lessThan">
      <formula>$C$4</formula>
    </cfRule>
  </conditionalFormatting>
  <conditionalFormatting sqref="AN57">
    <cfRule type="cellIs" dxfId="4806" priority="1100" operator="lessThan">
      <formula>$C$4</formula>
    </cfRule>
  </conditionalFormatting>
  <conditionalFormatting sqref="AN58">
    <cfRule type="cellIs" dxfId="4805" priority="1101" operator="lessThan">
      <formula>$C$4</formula>
    </cfRule>
  </conditionalFormatting>
  <conditionalFormatting sqref="AN59">
    <cfRule type="cellIs" dxfId="4804" priority="1102" operator="lessThan">
      <formula>$C$4</formula>
    </cfRule>
  </conditionalFormatting>
  <conditionalFormatting sqref="AN60">
    <cfRule type="cellIs" dxfId="4803" priority="1103" operator="lessThan">
      <formula>$C$4</formula>
    </cfRule>
  </conditionalFormatting>
  <conditionalFormatting sqref="AO11">
    <cfRule type="cellIs" dxfId="4802" priority="1104" operator="lessThan">
      <formula>$C$4</formula>
    </cfRule>
  </conditionalFormatting>
  <conditionalFormatting sqref="AO12">
    <cfRule type="cellIs" dxfId="4801" priority="1105" operator="lessThan">
      <formula>$C$4</formula>
    </cfRule>
  </conditionalFormatting>
  <conditionalFormatting sqref="AO13">
    <cfRule type="cellIs" dxfId="4800" priority="1106" operator="lessThan">
      <formula>$C$4</formula>
    </cfRule>
  </conditionalFormatting>
  <conditionalFormatting sqref="AO14">
    <cfRule type="cellIs" dxfId="4799" priority="1107" operator="lessThan">
      <formula>$C$4</formula>
    </cfRule>
  </conditionalFormatting>
  <conditionalFormatting sqref="AO15">
    <cfRule type="cellIs" dxfId="4798" priority="1108" operator="lessThan">
      <formula>$C$4</formula>
    </cfRule>
  </conditionalFormatting>
  <conditionalFormatting sqref="AO16">
    <cfRule type="cellIs" dxfId="4797" priority="1109" operator="lessThan">
      <formula>$C$4</formula>
    </cfRule>
  </conditionalFormatting>
  <conditionalFormatting sqref="AO17">
    <cfRule type="cellIs" dxfId="4796" priority="1110" operator="lessThan">
      <formula>$C$4</formula>
    </cfRule>
  </conditionalFormatting>
  <conditionalFormatting sqref="AO18">
    <cfRule type="cellIs" dxfId="4795" priority="1111" operator="lessThan">
      <formula>$C$4</formula>
    </cfRule>
  </conditionalFormatting>
  <conditionalFormatting sqref="AO19">
    <cfRule type="cellIs" dxfId="4794" priority="1112" operator="lessThan">
      <formula>$C$4</formula>
    </cfRule>
  </conditionalFormatting>
  <conditionalFormatting sqref="AO20">
    <cfRule type="cellIs" dxfId="4793" priority="1113" operator="lessThan">
      <formula>$C$4</formula>
    </cfRule>
  </conditionalFormatting>
  <conditionalFormatting sqref="AO21">
    <cfRule type="cellIs" dxfId="4792" priority="1114" operator="lessThan">
      <formula>$C$4</formula>
    </cfRule>
  </conditionalFormatting>
  <conditionalFormatting sqref="AO22">
    <cfRule type="cellIs" dxfId="4791" priority="1115" operator="lessThan">
      <formula>$C$4</formula>
    </cfRule>
  </conditionalFormatting>
  <conditionalFormatting sqref="AO23">
    <cfRule type="cellIs" dxfId="4790" priority="1116" operator="lessThan">
      <formula>$C$4</formula>
    </cfRule>
  </conditionalFormatting>
  <conditionalFormatting sqref="AO24">
    <cfRule type="cellIs" dxfId="4789" priority="1117" operator="lessThan">
      <formula>$C$4</formula>
    </cfRule>
  </conditionalFormatting>
  <conditionalFormatting sqref="AO25">
    <cfRule type="cellIs" dxfId="4788" priority="1118" operator="lessThan">
      <formula>$C$4</formula>
    </cfRule>
  </conditionalFormatting>
  <conditionalFormatting sqref="AO26">
    <cfRule type="cellIs" dxfId="4787" priority="1119" operator="lessThan">
      <formula>$C$4</formula>
    </cfRule>
  </conditionalFormatting>
  <conditionalFormatting sqref="AO27">
    <cfRule type="cellIs" dxfId="4786" priority="1120" operator="lessThan">
      <formula>$C$4</formula>
    </cfRule>
  </conditionalFormatting>
  <conditionalFormatting sqref="AO28">
    <cfRule type="cellIs" dxfId="4785" priority="1121" operator="lessThan">
      <formula>$C$4</formula>
    </cfRule>
  </conditionalFormatting>
  <conditionalFormatting sqref="AO29">
    <cfRule type="cellIs" dxfId="4784" priority="1122" operator="lessThan">
      <formula>$C$4</formula>
    </cfRule>
  </conditionalFormatting>
  <conditionalFormatting sqref="AO30">
    <cfRule type="cellIs" dxfId="4783" priority="1123" operator="lessThan">
      <formula>$C$4</formula>
    </cfRule>
  </conditionalFormatting>
  <conditionalFormatting sqref="AO31">
    <cfRule type="cellIs" dxfId="4782" priority="1124" operator="lessThan">
      <formula>$C$4</formula>
    </cfRule>
  </conditionalFormatting>
  <conditionalFormatting sqref="AO32">
    <cfRule type="cellIs" dxfId="4781" priority="1125" operator="lessThan">
      <formula>$C$4</formula>
    </cfRule>
  </conditionalFormatting>
  <conditionalFormatting sqref="AO33">
    <cfRule type="cellIs" dxfId="4780" priority="1126" operator="lessThan">
      <formula>$C$4</formula>
    </cfRule>
  </conditionalFormatting>
  <conditionalFormatting sqref="AO34">
    <cfRule type="cellIs" dxfId="4779" priority="1127" operator="lessThan">
      <formula>$C$4</formula>
    </cfRule>
  </conditionalFormatting>
  <conditionalFormatting sqref="AO35">
    <cfRule type="cellIs" dxfId="4778" priority="1128" operator="lessThan">
      <formula>$C$4</formula>
    </cfRule>
  </conditionalFormatting>
  <conditionalFormatting sqref="AO36">
    <cfRule type="cellIs" dxfId="4777" priority="1129" operator="lessThan">
      <formula>$C$4</formula>
    </cfRule>
  </conditionalFormatting>
  <conditionalFormatting sqref="AO37">
    <cfRule type="cellIs" dxfId="4776" priority="1130" operator="lessThan">
      <formula>$C$4</formula>
    </cfRule>
  </conditionalFormatting>
  <conditionalFormatting sqref="AO38">
    <cfRule type="cellIs" dxfId="4775" priority="1131" operator="lessThan">
      <formula>$C$4</formula>
    </cfRule>
  </conditionalFormatting>
  <conditionalFormatting sqref="AO39">
    <cfRule type="cellIs" dxfId="4774" priority="1132" operator="lessThan">
      <formula>$C$4</formula>
    </cfRule>
  </conditionalFormatting>
  <conditionalFormatting sqref="AO40">
    <cfRule type="cellIs" dxfId="4773" priority="1133" operator="lessThan">
      <formula>$C$4</formula>
    </cfRule>
  </conditionalFormatting>
  <conditionalFormatting sqref="AO41">
    <cfRule type="cellIs" dxfId="4772" priority="1134" operator="lessThan">
      <formula>$C$4</formula>
    </cfRule>
  </conditionalFormatting>
  <conditionalFormatting sqref="AO42">
    <cfRule type="cellIs" dxfId="4771" priority="1135" operator="lessThan">
      <formula>$C$4</formula>
    </cfRule>
  </conditionalFormatting>
  <conditionalFormatting sqref="AO43">
    <cfRule type="cellIs" dxfId="4770" priority="1136" operator="lessThan">
      <formula>$C$4</formula>
    </cfRule>
  </conditionalFormatting>
  <conditionalFormatting sqref="AO44">
    <cfRule type="cellIs" dxfId="4769" priority="1137" operator="lessThan">
      <formula>$C$4</formula>
    </cfRule>
  </conditionalFormatting>
  <conditionalFormatting sqref="AO45">
    <cfRule type="cellIs" dxfId="4768" priority="1138" operator="lessThan">
      <formula>$C$4</formula>
    </cfRule>
  </conditionalFormatting>
  <conditionalFormatting sqref="AO46">
    <cfRule type="cellIs" dxfId="4767" priority="1139" operator="lessThan">
      <formula>$C$4</formula>
    </cfRule>
  </conditionalFormatting>
  <conditionalFormatting sqref="AO47">
    <cfRule type="cellIs" dxfId="4766" priority="1140" operator="lessThan">
      <formula>$C$4</formula>
    </cfRule>
  </conditionalFormatting>
  <conditionalFormatting sqref="AO48">
    <cfRule type="cellIs" dxfId="4765" priority="1141" operator="lessThan">
      <formula>$C$4</formula>
    </cfRule>
  </conditionalFormatting>
  <conditionalFormatting sqref="AO49">
    <cfRule type="cellIs" dxfId="4764" priority="1142" operator="lessThan">
      <formula>$C$4</formula>
    </cfRule>
  </conditionalFormatting>
  <conditionalFormatting sqref="AO50">
    <cfRule type="cellIs" dxfId="4763" priority="1143" operator="lessThan">
      <formula>$C$4</formula>
    </cfRule>
  </conditionalFormatting>
  <conditionalFormatting sqref="AO51">
    <cfRule type="cellIs" dxfId="4762" priority="1144" operator="lessThan">
      <formula>$C$4</formula>
    </cfRule>
  </conditionalFormatting>
  <conditionalFormatting sqref="AO52">
    <cfRule type="cellIs" dxfId="4761" priority="1145" operator="lessThan">
      <formula>$C$4</formula>
    </cfRule>
  </conditionalFormatting>
  <conditionalFormatting sqref="AO53">
    <cfRule type="cellIs" dxfId="4760" priority="1146" operator="lessThan">
      <formula>$C$4</formula>
    </cfRule>
  </conditionalFormatting>
  <conditionalFormatting sqref="AO54">
    <cfRule type="cellIs" dxfId="4759" priority="1147" operator="lessThan">
      <formula>$C$4</formula>
    </cfRule>
  </conditionalFormatting>
  <conditionalFormatting sqref="AO55">
    <cfRule type="cellIs" dxfId="4758" priority="1148" operator="lessThan">
      <formula>$C$4</formula>
    </cfRule>
  </conditionalFormatting>
  <conditionalFormatting sqref="AO56">
    <cfRule type="cellIs" dxfId="4757" priority="1149" operator="lessThan">
      <formula>$C$4</formula>
    </cfRule>
  </conditionalFormatting>
  <conditionalFormatting sqref="AO57">
    <cfRule type="cellIs" dxfId="4756" priority="1150" operator="lessThan">
      <formula>$C$4</formula>
    </cfRule>
  </conditionalFormatting>
  <conditionalFormatting sqref="AO58">
    <cfRule type="cellIs" dxfId="4755" priority="1151" operator="lessThan">
      <formula>$C$4</formula>
    </cfRule>
  </conditionalFormatting>
  <conditionalFormatting sqref="AO59">
    <cfRule type="cellIs" dxfId="4754" priority="1152" operator="lessThan">
      <formula>$C$4</formula>
    </cfRule>
  </conditionalFormatting>
  <conditionalFormatting sqref="AO60">
    <cfRule type="cellIs" dxfId="4753" priority="1153" operator="lessThan">
      <formula>$C$4</formula>
    </cfRule>
  </conditionalFormatting>
  <conditionalFormatting sqref="AP11">
    <cfRule type="cellIs" dxfId="4752" priority="1154" operator="lessThan">
      <formula>$C$4</formula>
    </cfRule>
  </conditionalFormatting>
  <conditionalFormatting sqref="AP12">
    <cfRule type="cellIs" dxfId="4751" priority="1155" operator="lessThan">
      <formula>$C$4</formula>
    </cfRule>
  </conditionalFormatting>
  <conditionalFormatting sqref="AP13">
    <cfRule type="cellIs" dxfId="4750" priority="1156" operator="lessThan">
      <formula>$C$4</formula>
    </cfRule>
  </conditionalFormatting>
  <conditionalFormatting sqref="AP14">
    <cfRule type="cellIs" dxfId="4749" priority="1157" operator="lessThan">
      <formula>$C$4</formula>
    </cfRule>
  </conditionalFormatting>
  <conditionalFormatting sqref="AP15">
    <cfRule type="cellIs" dxfId="4748" priority="1158" operator="lessThan">
      <formula>$C$4</formula>
    </cfRule>
  </conditionalFormatting>
  <conditionalFormatting sqref="AP16">
    <cfRule type="cellIs" dxfId="4747" priority="1159" operator="lessThan">
      <formula>$C$4</formula>
    </cfRule>
  </conditionalFormatting>
  <conditionalFormatting sqref="AP17">
    <cfRule type="cellIs" dxfId="4746" priority="1160" operator="lessThan">
      <formula>$C$4</formula>
    </cfRule>
  </conditionalFormatting>
  <conditionalFormatting sqref="AP18">
    <cfRule type="cellIs" dxfId="4745" priority="1161" operator="lessThan">
      <formula>$C$4</formula>
    </cfRule>
  </conditionalFormatting>
  <conditionalFormatting sqref="AP19">
    <cfRule type="cellIs" dxfId="4744" priority="1162" operator="lessThan">
      <formula>$C$4</formula>
    </cfRule>
  </conditionalFormatting>
  <conditionalFormatting sqref="AP20">
    <cfRule type="cellIs" dxfId="4743" priority="1163" operator="lessThan">
      <formula>$C$4</formula>
    </cfRule>
  </conditionalFormatting>
  <conditionalFormatting sqref="AP21">
    <cfRule type="cellIs" dxfId="4742" priority="1164" operator="lessThan">
      <formula>$C$4</formula>
    </cfRule>
  </conditionalFormatting>
  <conditionalFormatting sqref="AP22">
    <cfRule type="cellIs" dxfId="4741" priority="1165" operator="lessThan">
      <formula>$C$4</formula>
    </cfRule>
  </conditionalFormatting>
  <conditionalFormatting sqref="AP23">
    <cfRule type="cellIs" dxfId="4740" priority="1166" operator="lessThan">
      <formula>$C$4</formula>
    </cfRule>
  </conditionalFormatting>
  <conditionalFormatting sqref="AP24">
    <cfRule type="cellIs" dxfId="4739" priority="1167" operator="lessThan">
      <formula>$C$4</formula>
    </cfRule>
  </conditionalFormatting>
  <conditionalFormatting sqref="AP25">
    <cfRule type="cellIs" dxfId="4738" priority="1168" operator="lessThan">
      <formula>$C$4</formula>
    </cfRule>
  </conditionalFormatting>
  <conditionalFormatting sqref="AP26">
    <cfRule type="cellIs" dxfId="4737" priority="1169" operator="lessThan">
      <formula>$C$4</formula>
    </cfRule>
  </conditionalFormatting>
  <conditionalFormatting sqref="AP27">
    <cfRule type="cellIs" dxfId="4736" priority="1170" operator="lessThan">
      <formula>$C$4</formula>
    </cfRule>
  </conditionalFormatting>
  <conditionalFormatting sqref="AP28">
    <cfRule type="cellIs" dxfId="4735" priority="1171" operator="lessThan">
      <formula>$C$4</formula>
    </cfRule>
  </conditionalFormatting>
  <conditionalFormatting sqref="AP29">
    <cfRule type="cellIs" dxfId="4734" priority="1172" operator="lessThan">
      <formula>$C$4</formula>
    </cfRule>
  </conditionalFormatting>
  <conditionalFormatting sqref="AP30">
    <cfRule type="cellIs" dxfId="4733" priority="1173" operator="lessThan">
      <formula>$C$4</formula>
    </cfRule>
  </conditionalFormatting>
  <conditionalFormatting sqref="AP31">
    <cfRule type="cellIs" dxfId="4732" priority="1174" operator="lessThan">
      <formula>$C$4</formula>
    </cfRule>
  </conditionalFormatting>
  <conditionalFormatting sqref="AP32">
    <cfRule type="cellIs" dxfId="4731" priority="1175" operator="lessThan">
      <formula>$C$4</formula>
    </cfRule>
  </conditionalFormatting>
  <conditionalFormatting sqref="AP33">
    <cfRule type="cellIs" dxfId="4730" priority="1176" operator="lessThan">
      <formula>$C$4</formula>
    </cfRule>
  </conditionalFormatting>
  <conditionalFormatting sqref="AP34">
    <cfRule type="cellIs" dxfId="4729" priority="1177" operator="lessThan">
      <formula>$C$4</formula>
    </cfRule>
  </conditionalFormatting>
  <conditionalFormatting sqref="AP35">
    <cfRule type="cellIs" dxfId="4728" priority="1178" operator="lessThan">
      <formula>$C$4</formula>
    </cfRule>
  </conditionalFormatting>
  <conditionalFormatting sqref="AP36">
    <cfRule type="cellIs" dxfId="4727" priority="1179" operator="lessThan">
      <formula>$C$4</formula>
    </cfRule>
  </conditionalFormatting>
  <conditionalFormatting sqref="AP37">
    <cfRule type="cellIs" dxfId="4726" priority="1180" operator="lessThan">
      <formula>$C$4</formula>
    </cfRule>
  </conditionalFormatting>
  <conditionalFormatting sqref="AP38">
    <cfRule type="cellIs" dxfId="4725" priority="1181" operator="lessThan">
      <formula>$C$4</formula>
    </cfRule>
  </conditionalFormatting>
  <conditionalFormatting sqref="AP39">
    <cfRule type="cellIs" dxfId="4724" priority="1182" operator="lessThan">
      <formula>$C$4</formula>
    </cfRule>
  </conditionalFormatting>
  <conditionalFormatting sqref="AP40">
    <cfRule type="cellIs" dxfId="4723" priority="1183" operator="lessThan">
      <formula>$C$4</formula>
    </cfRule>
  </conditionalFormatting>
  <conditionalFormatting sqref="AP41">
    <cfRule type="cellIs" dxfId="4722" priority="1184" operator="lessThan">
      <formula>$C$4</formula>
    </cfRule>
  </conditionalFormatting>
  <conditionalFormatting sqref="AP42">
    <cfRule type="cellIs" dxfId="4721" priority="1185" operator="lessThan">
      <formula>$C$4</formula>
    </cfRule>
  </conditionalFormatting>
  <conditionalFormatting sqref="AP43">
    <cfRule type="cellIs" dxfId="4720" priority="1186" operator="lessThan">
      <formula>$C$4</formula>
    </cfRule>
  </conditionalFormatting>
  <conditionalFormatting sqref="AP44">
    <cfRule type="cellIs" dxfId="4719" priority="1187" operator="lessThan">
      <formula>$C$4</formula>
    </cfRule>
  </conditionalFormatting>
  <conditionalFormatting sqref="AP45">
    <cfRule type="cellIs" dxfId="4718" priority="1188" operator="lessThan">
      <formula>$C$4</formula>
    </cfRule>
  </conditionalFormatting>
  <conditionalFormatting sqref="AP46">
    <cfRule type="cellIs" dxfId="4717" priority="1189" operator="lessThan">
      <formula>$C$4</formula>
    </cfRule>
  </conditionalFormatting>
  <conditionalFormatting sqref="AP47">
    <cfRule type="cellIs" dxfId="4716" priority="1190" operator="lessThan">
      <formula>$C$4</formula>
    </cfRule>
  </conditionalFormatting>
  <conditionalFormatting sqref="AP48">
    <cfRule type="cellIs" dxfId="4715" priority="1191" operator="lessThan">
      <formula>$C$4</formula>
    </cfRule>
  </conditionalFormatting>
  <conditionalFormatting sqref="AP49">
    <cfRule type="cellIs" dxfId="4714" priority="1192" operator="lessThan">
      <formula>$C$4</formula>
    </cfRule>
  </conditionalFormatting>
  <conditionalFormatting sqref="AP50">
    <cfRule type="cellIs" dxfId="4713" priority="1193" operator="lessThan">
      <formula>$C$4</formula>
    </cfRule>
  </conditionalFormatting>
  <conditionalFormatting sqref="AP51">
    <cfRule type="cellIs" dxfId="4712" priority="1194" operator="lessThan">
      <formula>$C$4</formula>
    </cfRule>
  </conditionalFormatting>
  <conditionalFormatting sqref="AP52">
    <cfRule type="cellIs" dxfId="4711" priority="1195" operator="lessThan">
      <formula>$C$4</formula>
    </cfRule>
  </conditionalFormatting>
  <conditionalFormatting sqref="AP53">
    <cfRule type="cellIs" dxfId="4710" priority="1196" operator="lessThan">
      <formula>$C$4</formula>
    </cfRule>
  </conditionalFormatting>
  <conditionalFormatting sqref="AP54">
    <cfRule type="cellIs" dxfId="4709" priority="1197" operator="lessThan">
      <formula>$C$4</formula>
    </cfRule>
  </conditionalFormatting>
  <conditionalFormatting sqref="AP55">
    <cfRule type="cellIs" dxfId="4708" priority="1198" operator="lessThan">
      <formula>$C$4</formula>
    </cfRule>
  </conditionalFormatting>
  <conditionalFormatting sqref="AP56">
    <cfRule type="cellIs" dxfId="4707" priority="1199" operator="lessThan">
      <formula>$C$4</formula>
    </cfRule>
  </conditionalFormatting>
  <conditionalFormatting sqref="AP57">
    <cfRule type="cellIs" dxfId="4706" priority="1200" operator="lessThan">
      <formula>$C$4</formula>
    </cfRule>
  </conditionalFormatting>
  <conditionalFormatting sqref="AP58">
    <cfRule type="cellIs" dxfId="4705" priority="1201" operator="lessThan">
      <formula>$C$4</formula>
    </cfRule>
  </conditionalFormatting>
  <conditionalFormatting sqref="AP59">
    <cfRule type="cellIs" dxfId="4704" priority="1202" operator="lessThan">
      <formula>$C$4</formula>
    </cfRule>
  </conditionalFormatting>
  <conditionalFormatting sqref="AP60">
    <cfRule type="cellIs" dxfId="4703" priority="1203" operator="lessThan">
      <formula>$C$4</formula>
    </cfRule>
  </conditionalFormatting>
  <conditionalFormatting sqref="AQ11">
    <cfRule type="cellIs" dxfId="4702" priority="1204" operator="lessThan">
      <formula>$C$4</formula>
    </cfRule>
  </conditionalFormatting>
  <conditionalFormatting sqref="AQ12">
    <cfRule type="cellIs" dxfId="4701" priority="1205" operator="lessThan">
      <formula>$C$4</formula>
    </cfRule>
  </conditionalFormatting>
  <conditionalFormatting sqref="AQ13">
    <cfRule type="cellIs" dxfId="4700" priority="1206" operator="lessThan">
      <formula>$C$4</formula>
    </cfRule>
  </conditionalFormatting>
  <conditionalFormatting sqref="AQ14">
    <cfRule type="cellIs" dxfId="4699" priority="1207" operator="lessThan">
      <formula>$C$4</formula>
    </cfRule>
  </conditionalFormatting>
  <conditionalFormatting sqref="AQ15">
    <cfRule type="cellIs" dxfId="4698" priority="1208" operator="lessThan">
      <formula>$C$4</formula>
    </cfRule>
  </conditionalFormatting>
  <conditionalFormatting sqref="AQ16">
    <cfRule type="cellIs" dxfId="4697" priority="1209" operator="lessThan">
      <formula>$C$4</formula>
    </cfRule>
  </conditionalFormatting>
  <conditionalFormatting sqref="AQ17">
    <cfRule type="cellIs" dxfId="4696" priority="1210" operator="lessThan">
      <formula>$C$4</formula>
    </cfRule>
  </conditionalFormatting>
  <conditionalFormatting sqref="AQ18">
    <cfRule type="cellIs" dxfId="4695" priority="1211" operator="lessThan">
      <formula>$C$4</formula>
    </cfRule>
  </conditionalFormatting>
  <conditionalFormatting sqref="AQ19">
    <cfRule type="cellIs" dxfId="4694" priority="1212" operator="lessThan">
      <formula>$C$4</formula>
    </cfRule>
  </conditionalFormatting>
  <conditionalFormatting sqref="AQ20">
    <cfRule type="cellIs" dxfId="4693" priority="1213" operator="lessThan">
      <formula>$C$4</formula>
    </cfRule>
  </conditionalFormatting>
  <conditionalFormatting sqref="AQ21">
    <cfRule type="cellIs" dxfId="4692" priority="1214" operator="lessThan">
      <formula>$C$4</formula>
    </cfRule>
  </conditionalFormatting>
  <conditionalFormatting sqref="AQ22">
    <cfRule type="cellIs" dxfId="4691" priority="1215" operator="lessThan">
      <formula>$C$4</formula>
    </cfRule>
  </conditionalFormatting>
  <conditionalFormatting sqref="AQ23">
    <cfRule type="cellIs" dxfId="4690" priority="1216" operator="lessThan">
      <formula>$C$4</formula>
    </cfRule>
  </conditionalFormatting>
  <conditionalFormatting sqref="AQ24">
    <cfRule type="cellIs" dxfId="4689" priority="1217" operator="lessThan">
      <formula>$C$4</formula>
    </cfRule>
  </conditionalFormatting>
  <conditionalFormatting sqref="AQ25">
    <cfRule type="cellIs" dxfId="4688" priority="1218" operator="lessThan">
      <formula>$C$4</formula>
    </cfRule>
  </conditionalFormatting>
  <conditionalFormatting sqref="AQ26">
    <cfRule type="cellIs" dxfId="4687" priority="1219" operator="lessThan">
      <formula>$C$4</formula>
    </cfRule>
  </conditionalFormatting>
  <conditionalFormatting sqref="AQ27">
    <cfRule type="cellIs" dxfId="4686" priority="1220" operator="lessThan">
      <formula>$C$4</formula>
    </cfRule>
  </conditionalFormatting>
  <conditionalFormatting sqref="AQ28">
    <cfRule type="cellIs" dxfId="4685" priority="1221" operator="lessThan">
      <formula>$C$4</formula>
    </cfRule>
  </conditionalFormatting>
  <conditionalFormatting sqref="AQ29">
    <cfRule type="cellIs" dxfId="4684" priority="1222" operator="lessThan">
      <formula>$C$4</formula>
    </cfRule>
  </conditionalFormatting>
  <conditionalFormatting sqref="AQ30">
    <cfRule type="cellIs" dxfId="4683" priority="1223" operator="lessThan">
      <formula>$C$4</formula>
    </cfRule>
  </conditionalFormatting>
  <conditionalFormatting sqref="AQ31">
    <cfRule type="cellIs" dxfId="4682" priority="1224" operator="lessThan">
      <formula>$C$4</formula>
    </cfRule>
  </conditionalFormatting>
  <conditionalFormatting sqref="AQ32">
    <cfRule type="cellIs" dxfId="4681" priority="1225" operator="lessThan">
      <formula>$C$4</formula>
    </cfRule>
  </conditionalFormatting>
  <conditionalFormatting sqref="AQ33">
    <cfRule type="cellIs" dxfId="4680" priority="1226" operator="lessThan">
      <formula>$C$4</formula>
    </cfRule>
  </conditionalFormatting>
  <conditionalFormatting sqref="AQ34">
    <cfRule type="cellIs" dxfId="4679" priority="1227" operator="lessThan">
      <formula>$C$4</formula>
    </cfRule>
  </conditionalFormatting>
  <conditionalFormatting sqref="AQ35">
    <cfRule type="cellIs" dxfId="4678" priority="1228" operator="lessThan">
      <formula>$C$4</formula>
    </cfRule>
  </conditionalFormatting>
  <conditionalFormatting sqref="AQ36">
    <cfRule type="cellIs" dxfId="4677" priority="1229" operator="lessThan">
      <formula>$C$4</formula>
    </cfRule>
  </conditionalFormatting>
  <conditionalFormatting sqref="AQ37">
    <cfRule type="cellIs" dxfId="4676" priority="1230" operator="lessThan">
      <formula>$C$4</formula>
    </cfRule>
  </conditionalFormatting>
  <conditionalFormatting sqref="AQ38">
    <cfRule type="cellIs" dxfId="4675" priority="1231" operator="lessThan">
      <formula>$C$4</formula>
    </cfRule>
  </conditionalFormatting>
  <conditionalFormatting sqref="AQ39">
    <cfRule type="cellIs" dxfId="4674" priority="1232" operator="lessThan">
      <formula>$C$4</formula>
    </cfRule>
  </conditionalFormatting>
  <conditionalFormatting sqref="AQ40">
    <cfRule type="cellIs" dxfId="4673" priority="1233" operator="lessThan">
      <formula>$C$4</formula>
    </cfRule>
  </conditionalFormatting>
  <conditionalFormatting sqref="AQ41">
    <cfRule type="cellIs" dxfId="4672" priority="1234" operator="lessThan">
      <formula>$C$4</formula>
    </cfRule>
  </conditionalFormatting>
  <conditionalFormatting sqref="AQ42">
    <cfRule type="cellIs" dxfId="4671" priority="1235" operator="lessThan">
      <formula>$C$4</formula>
    </cfRule>
  </conditionalFormatting>
  <conditionalFormatting sqref="AQ43">
    <cfRule type="cellIs" dxfId="4670" priority="1236" operator="lessThan">
      <formula>$C$4</formula>
    </cfRule>
  </conditionalFormatting>
  <conditionalFormatting sqref="AQ44">
    <cfRule type="cellIs" dxfId="4669" priority="1237" operator="lessThan">
      <formula>$C$4</formula>
    </cfRule>
  </conditionalFormatting>
  <conditionalFormatting sqref="AQ45">
    <cfRule type="cellIs" dxfId="4668" priority="1238" operator="lessThan">
      <formula>$C$4</formula>
    </cfRule>
  </conditionalFormatting>
  <conditionalFormatting sqref="AQ46">
    <cfRule type="cellIs" dxfId="4667" priority="1239" operator="lessThan">
      <formula>$C$4</formula>
    </cfRule>
  </conditionalFormatting>
  <conditionalFormatting sqref="AQ47">
    <cfRule type="cellIs" dxfId="4666" priority="1240" operator="lessThan">
      <formula>$C$4</formula>
    </cfRule>
  </conditionalFormatting>
  <conditionalFormatting sqref="AQ48">
    <cfRule type="cellIs" dxfId="4665" priority="1241" operator="lessThan">
      <formula>$C$4</formula>
    </cfRule>
  </conditionalFormatting>
  <conditionalFormatting sqref="AQ49">
    <cfRule type="cellIs" dxfId="4664" priority="1242" operator="lessThan">
      <formula>$C$4</formula>
    </cfRule>
  </conditionalFormatting>
  <conditionalFormatting sqref="AQ50">
    <cfRule type="cellIs" dxfId="4663" priority="1243" operator="lessThan">
      <formula>$C$4</formula>
    </cfRule>
  </conditionalFormatting>
  <conditionalFormatting sqref="AQ51">
    <cfRule type="cellIs" dxfId="4662" priority="1244" operator="lessThan">
      <formula>$C$4</formula>
    </cfRule>
  </conditionalFormatting>
  <conditionalFormatting sqref="AQ52">
    <cfRule type="cellIs" dxfId="4661" priority="1245" operator="lessThan">
      <formula>$C$4</formula>
    </cfRule>
  </conditionalFormatting>
  <conditionalFormatting sqref="AQ53">
    <cfRule type="cellIs" dxfId="4660" priority="1246" operator="lessThan">
      <formula>$C$4</formula>
    </cfRule>
  </conditionalFormatting>
  <conditionalFormatting sqref="AQ54">
    <cfRule type="cellIs" dxfId="4659" priority="1247" operator="lessThan">
      <formula>$C$4</formula>
    </cfRule>
  </conditionalFormatting>
  <conditionalFormatting sqref="AQ55">
    <cfRule type="cellIs" dxfId="4658" priority="1248" operator="lessThan">
      <formula>$C$4</formula>
    </cfRule>
  </conditionalFormatting>
  <conditionalFormatting sqref="AQ56">
    <cfRule type="cellIs" dxfId="4657" priority="1249" operator="lessThan">
      <formula>$C$4</formula>
    </cfRule>
  </conditionalFormatting>
  <conditionalFormatting sqref="AQ57">
    <cfRule type="cellIs" dxfId="4656" priority="1250" operator="lessThan">
      <formula>$C$4</formula>
    </cfRule>
  </conditionalFormatting>
  <conditionalFormatting sqref="AQ58">
    <cfRule type="cellIs" dxfId="4655" priority="1251" operator="lessThan">
      <formula>$C$4</formula>
    </cfRule>
  </conditionalFormatting>
  <conditionalFormatting sqref="AQ59">
    <cfRule type="cellIs" dxfId="4654" priority="1252" operator="lessThan">
      <formula>$C$4</formula>
    </cfRule>
  </conditionalFormatting>
  <conditionalFormatting sqref="AQ60">
    <cfRule type="cellIs" dxfId="4653" priority="1253" operator="lessThan">
      <formula>$C$4</formula>
    </cfRule>
  </conditionalFormatting>
  <conditionalFormatting sqref="AR11">
    <cfRule type="cellIs" dxfId="4652" priority="1254" operator="lessThan">
      <formula>$C$4</formula>
    </cfRule>
  </conditionalFormatting>
  <conditionalFormatting sqref="AR12">
    <cfRule type="cellIs" dxfId="4651" priority="1255" operator="lessThan">
      <formula>$C$4</formula>
    </cfRule>
  </conditionalFormatting>
  <conditionalFormatting sqref="AR13">
    <cfRule type="cellIs" dxfId="4650" priority="1256" operator="lessThan">
      <formula>$C$4</formula>
    </cfRule>
  </conditionalFormatting>
  <conditionalFormatting sqref="AR14">
    <cfRule type="cellIs" dxfId="4649" priority="1257" operator="lessThan">
      <formula>$C$4</formula>
    </cfRule>
  </conditionalFormatting>
  <conditionalFormatting sqref="AR15">
    <cfRule type="cellIs" dxfId="4648" priority="1258" operator="lessThan">
      <formula>$C$4</formula>
    </cfRule>
  </conditionalFormatting>
  <conditionalFormatting sqref="AR16">
    <cfRule type="cellIs" dxfId="4647" priority="1259" operator="lessThan">
      <formula>$C$4</formula>
    </cfRule>
  </conditionalFormatting>
  <conditionalFormatting sqref="AR17">
    <cfRule type="cellIs" dxfId="4646" priority="1260" operator="lessThan">
      <formula>$C$4</formula>
    </cfRule>
  </conditionalFormatting>
  <conditionalFormatting sqref="AR18">
    <cfRule type="cellIs" dxfId="4645" priority="1261" operator="lessThan">
      <formula>$C$4</formula>
    </cfRule>
  </conditionalFormatting>
  <conditionalFormatting sqref="AR19">
    <cfRule type="cellIs" dxfId="4644" priority="1262" operator="lessThan">
      <formula>$C$4</formula>
    </cfRule>
  </conditionalFormatting>
  <conditionalFormatting sqref="AR20">
    <cfRule type="cellIs" dxfId="4643" priority="1263" operator="lessThan">
      <formula>$C$4</formula>
    </cfRule>
  </conditionalFormatting>
  <conditionalFormatting sqref="AR21">
    <cfRule type="cellIs" dxfId="4642" priority="1264" operator="lessThan">
      <formula>$C$4</formula>
    </cfRule>
  </conditionalFormatting>
  <conditionalFormatting sqref="AR22">
    <cfRule type="cellIs" dxfId="4641" priority="1265" operator="lessThan">
      <formula>$C$4</formula>
    </cfRule>
  </conditionalFormatting>
  <conditionalFormatting sqref="AR23">
    <cfRule type="cellIs" dxfId="4640" priority="1266" operator="lessThan">
      <formula>$C$4</formula>
    </cfRule>
  </conditionalFormatting>
  <conditionalFormatting sqref="AR24">
    <cfRule type="cellIs" dxfId="4639" priority="1267" operator="lessThan">
      <formula>$C$4</formula>
    </cfRule>
  </conditionalFormatting>
  <conditionalFormatting sqref="AR25">
    <cfRule type="cellIs" dxfId="4638" priority="1268" operator="lessThan">
      <formula>$C$4</formula>
    </cfRule>
  </conditionalFormatting>
  <conditionalFormatting sqref="AR26">
    <cfRule type="cellIs" dxfId="4637" priority="1269" operator="lessThan">
      <formula>$C$4</formula>
    </cfRule>
  </conditionalFormatting>
  <conditionalFormatting sqref="AR27">
    <cfRule type="cellIs" dxfId="4636" priority="1270" operator="lessThan">
      <formula>$C$4</formula>
    </cfRule>
  </conditionalFormatting>
  <conditionalFormatting sqref="AR28">
    <cfRule type="cellIs" dxfId="4635" priority="1271" operator="lessThan">
      <formula>$C$4</formula>
    </cfRule>
  </conditionalFormatting>
  <conditionalFormatting sqref="AR29">
    <cfRule type="cellIs" dxfId="4634" priority="1272" operator="lessThan">
      <formula>$C$4</formula>
    </cfRule>
  </conditionalFormatting>
  <conditionalFormatting sqref="AR30">
    <cfRule type="cellIs" dxfId="4633" priority="1273" operator="lessThan">
      <formula>$C$4</formula>
    </cfRule>
  </conditionalFormatting>
  <conditionalFormatting sqref="AR31">
    <cfRule type="cellIs" dxfId="4632" priority="1274" operator="lessThan">
      <formula>$C$4</formula>
    </cfRule>
  </conditionalFormatting>
  <conditionalFormatting sqref="AR32">
    <cfRule type="cellIs" dxfId="4631" priority="1275" operator="lessThan">
      <formula>$C$4</formula>
    </cfRule>
  </conditionalFormatting>
  <conditionalFormatting sqref="AR33">
    <cfRule type="cellIs" dxfId="4630" priority="1276" operator="lessThan">
      <formula>$C$4</formula>
    </cfRule>
  </conditionalFormatting>
  <conditionalFormatting sqref="AR34">
    <cfRule type="cellIs" dxfId="4629" priority="1277" operator="lessThan">
      <formula>$C$4</formula>
    </cfRule>
  </conditionalFormatting>
  <conditionalFormatting sqref="AR35">
    <cfRule type="cellIs" dxfId="4628" priority="1278" operator="lessThan">
      <formula>$C$4</formula>
    </cfRule>
  </conditionalFormatting>
  <conditionalFormatting sqref="AR36">
    <cfRule type="cellIs" dxfId="4627" priority="1279" operator="lessThan">
      <formula>$C$4</formula>
    </cfRule>
  </conditionalFormatting>
  <conditionalFormatting sqref="AR37">
    <cfRule type="cellIs" dxfId="4626" priority="1280" operator="lessThan">
      <formula>$C$4</formula>
    </cfRule>
  </conditionalFormatting>
  <conditionalFormatting sqref="AR38">
    <cfRule type="cellIs" dxfId="4625" priority="1281" operator="lessThan">
      <formula>$C$4</formula>
    </cfRule>
  </conditionalFormatting>
  <conditionalFormatting sqref="AR39">
    <cfRule type="cellIs" dxfId="4624" priority="1282" operator="lessThan">
      <formula>$C$4</formula>
    </cfRule>
  </conditionalFormatting>
  <conditionalFormatting sqref="AR40">
    <cfRule type="cellIs" dxfId="4623" priority="1283" operator="lessThan">
      <formula>$C$4</formula>
    </cfRule>
  </conditionalFormatting>
  <conditionalFormatting sqref="AR41">
    <cfRule type="cellIs" dxfId="4622" priority="1284" operator="lessThan">
      <formula>$C$4</formula>
    </cfRule>
  </conditionalFormatting>
  <conditionalFormatting sqref="AR42">
    <cfRule type="cellIs" dxfId="4621" priority="1285" operator="lessThan">
      <formula>$C$4</formula>
    </cfRule>
  </conditionalFormatting>
  <conditionalFormatting sqref="AR43">
    <cfRule type="cellIs" dxfId="4620" priority="1286" operator="lessThan">
      <formula>$C$4</formula>
    </cfRule>
  </conditionalFormatting>
  <conditionalFormatting sqref="AR44">
    <cfRule type="cellIs" dxfId="4619" priority="1287" operator="lessThan">
      <formula>$C$4</formula>
    </cfRule>
  </conditionalFormatting>
  <conditionalFormatting sqref="AR45">
    <cfRule type="cellIs" dxfId="4618" priority="1288" operator="lessThan">
      <formula>$C$4</formula>
    </cfRule>
  </conditionalFormatting>
  <conditionalFormatting sqref="AR46">
    <cfRule type="cellIs" dxfId="4617" priority="1289" operator="lessThan">
      <formula>$C$4</formula>
    </cfRule>
  </conditionalFormatting>
  <conditionalFormatting sqref="AR47">
    <cfRule type="cellIs" dxfId="4616" priority="1290" operator="lessThan">
      <formula>$C$4</formula>
    </cfRule>
  </conditionalFormatting>
  <conditionalFormatting sqref="AR48">
    <cfRule type="cellIs" dxfId="4615" priority="1291" operator="lessThan">
      <formula>$C$4</formula>
    </cfRule>
  </conditionalFormatting>
  <conditionalFormatting sqref="AR49">
    <cfRule type="cellIs" dxfId="4614" priority="1292" operator="lessThan">
      <formula>$C$4</formula>
    </cfRule>
  </conditionalFormatting>
  <conditionalFormatting sqref="AR50">
    <cfRule type="cellIs" dxfId="4613" priority="1293" operator="lessThan">
      <formula>$C$4</formula>
    </cfRule>
  </conditionalFormatting>
  <conditionalFormatting sqref="AR51">
    <cfRule type="cellIs" dxfId="4612" priority="1294" operator="lessThan">
      <formula>$C$4</formula>
    </cfRule>
  </conditionalFormatting>
  <conditionalFormatting sqref="AR52">
    <cfRule type="cellIs" dxfId="4611" priority="1295" operator="lessThan">
      <formula>$C$4</formula>
    </cfRule>
  </conditionalFormatting>
  <conditionalFormatting sqref="AR53">
    <cfRule type="cellIs" dxfId="4610" priority="1296" operator="lessThan">
      <formula>$C$4</formula>
    </cfRule>
  </conditionalFormatting>
  <conditionalFormatting sqref="AR54">
    <cfRule type="cellIs" dxfId="4609" priority="1297" operator="lessThan">
      <formula>$C$4</formula>
    </cfRule>
  </conditionalFormatting>
  <conditionalFormatting sqref="AR55">
    <cfRule type="cellIs" dxfId="4608" priority="1298" operator="lessThan">
      <formula>$C$4</formula>
    </cfRule>
  </conditionalFormatting>
  <conditionalFormatting sqref="AR56">
    <cfRule type="cellIs" dxfId="4607" priority="1299" operator="lessThan">
      <formula>$C$4</formula>
    </cfRule>
  </conditionalFormatting>
  <conditionalFormatting sqref="AR57">
    <cfRule type="cellIs" dxfId="4606" priority="1300" operator="lessThan">
      <formula>$C$4</formula>
    </cfRule>
  </conditionalFormatting>
  <conditionalFormatting sqref="AR58">
    <cfRule type="cellIs" dxfId="4605" priority="1301" operator="lessThan">
      <formula>$C$4</formula>
    </cfRule>
  </conditionalFormatting>
  <conditionalFormatting sqref="AR59">
    <cfRule type="cellIs" dxfId="4604" priority="1302" operator="lessThan">
      <formula>$C$4</formula>
    </cfRule>
  </conditionalFormatting>
  <conditionalFormatting sqref="AR60">
    <cfRule type="cellIs" dxfId="4603" priority="1303" operator="lessThan">
      <formula>$C$4</formula>
    </cfRule>
  </conditionalFormatting>
  <conditionalFormatting sqref="AS11">
    <cfRule type="cellIs" dxfId="4602" priority="1304" operator="lessThan">
      <formula>$C$4</formula>
    </cfRule>
  </conditionalFormatting>
  <conditionalFormatting sqref="AS12">
    <cfRule type="cellIs" dxfId="4601" priority="1305" operator="lessThan">
      <formula>$C$4</formula>
    </cfRule>
  </conditionalFormatting>
  <conditionalFormatting sqref="AS13">
    <cfRule type="cellIs" dxfId="4600" priority="1306" operator="lessThan">
      <formula>$C$4</formula>
    </cfRule>
  </conditionalFormatting>
  <conditionalFormatting sqref="AS14">
    <cfRule type="cellIs" dxfId="4599" priority="1307" operator="lessThan">
      <formula>$C$4</formula>
    </cfRule>
  </conditionalFormatting>
  <conditionalFormatting sqref="AS15">
    <cfRule type="cellIs" dxfId="4598" priority="1308" operator="lessThan">
      <formula>$C$4</formula>
    </cfRule>
  </conditionalFormatting>
  <conditionalFormatting sqref="AS16">
    <cfRule type="cellIs" dxfId="4597" priority="1309" operator="lessThan">
      <formula>$C$4</formula>
    </cfRule>
  </conditionalFormatting>
  <conditionalFormatting sqref="AS17">
    <cfRule type="cellIs" dxfId="4596" priority="1310" operator="lessThan">
      <formula>$C$4</formula>
    </cfRule>
  </conditionalFormatting>
  <conditionalFormatting sqref="AS18">
    <cfRule type="cellIs" dxfId="4595" priority="1311" operator="lessThan">
      <formula>$C$4</formula>
    </cfRule>
  </conditionalFormatting>
  <conditionalFormatting sqref="AS19">
    <cfRule type="cellIs" dxfId="4594" priority="1312" operator="lessThan">
      <formula>$C$4</formula>
    </cfRule>
  </conditionalFormatting>
  <conditionalFormatting sqref="AS20">
    <cfRule type="cellIs" dxfId="4593" priority="1313" operator="lessThan">
      <formula>$C$4</formula>
    </cfRule>
  </conditionalFormatting>
  <conditionalFormatting sqref="AS21">
    <cfRule type="cellIs" dxfId="4592" priority="1314" operator="lessThan">
      <formula>$C$4</formula>
    </cfRule>
  </conditionalFormatting>
  <conditionalFormatting sqref="AS22">
    <cfRule type="cellIs" dxfId="4591" priority="1315" operator="lessThan">
      <formula>$C$4</formula>
    </cfRule>
  </conditionalFormatting>
  <conditionalFormatting sqref="AS23">
    <cfRule type="cellIs" dxfId="4590" priority="1316" operator="lessThan">
      <formula>$C$4</formula>
    </cfRule>
  </conditionalFormatting>
  <conditionalFormatting sqref="AS24">
    <cfRule type="cellIs" dxfId="4589" priority="1317" operator="lessThan">
      <formula>$C$4</formula>
    </cfRule>
  </conditionalFormatting>
  <conditionalFormatting sqref="AS25">
    <cfRule type="cellIs" dxfId="4588" priority="1318" operator="lessThan">
      <formula>$C$4</formula>
    </cfRule>
  </conditionalFormatting>
  <conditionalFormatting sqref="AS26">
    <cfRule type="cellIs" dxfId="4587" priority="1319" operator="lessThan">
      <formula>$C$4</formula>
    </cfRule>
  </conditionalFormatting>
  <conditionalFormatting sqref="AS27">
    <cfRule type="cellIs" dxfId="4586" priority="1320" operator="lessThan">
      <formula>$C$4</formula>
    </cfRule>
  </conditionalFormatting>
  <conditionalFormatting sqref="AS28">
    <cfRule type="cellIs" dxfId="4585" priority="1321" operator="lessThan">
      <formula>$C$4</formula>
    </cfRule>
  </conditionalFormatting>
  <conditionalFormatting sqref="AS29">
    <cfRule type="cellIs" dxfId="4584" priority="1322" operator="lessThan">
      <formula>$C$4</formula>
    </cfRule>
  </conditionalFormatting>
  <conditionalFormatting sqref="AS30">
    <cfRule type="cellIs" dxfId="4583" priority="1323" operator="lessThan">
      <formula>$C$4</formula>
    </cfRule>
  </conditionalFormatting>
  <conditionalFormatting sqref="AS31">
    <cfRule type="cellIs" dxfId="4582" priority="1324" operator="lessThan">
      <formula>$C$4</formula>
    </cfRule>
  </conditionalFormatting>
  <conditionalFormatting sqref="AS32">
    <cfRule type="cellIs" dxfId="4581" priority="1325" operator="lessThan">
      <formula>$C$4</formula>
    </cfRule>
  </conditionalFormatting>
  <conditionalFormatting sqref="AS33">
    <cfRule type="cellIs" dxfId="4580" priority="1326" operator="lessThan">
      <formula>$C$4</formula>
    </cfRule>
  </conditionalFormatting>
  <conditionalFormatting sqref="AS34">
    <cfRule type="cellIs" dxfId="4579" priority="1327" operator="lessThan">
      <formula>$C$4</formula>
    </cfRule>
  </conditionalFormatting>
  <conditionalFormatting sqref="AS35">
    <cfRule type="cellIs" dxfId="4578" priority="1328" operator="lessThan">
      <formula>$C$4</formula>
    </cfRule>
  </conditionalFormatting>
  <conditionalFormatting sqref="AS36">
    <cfRule type="cellIs" dxfId="4577" priority="1329" operator="lessThan">
      <formula>$C$4</formula>
    </cfRule>
  </conditionalFormatting>
  <conditionalFormatting sqref="AS37">
    <cfRule type="cellIs" dxfId="4576" priority="1330" operator="lessThan">
      <formula>$C$4</formula>
    </cfRule>
  </conditionalFormatting>
  <conditionalFormatting sqref="AS38">
    <cfRule type="cellIs" dxfId="4575" priority="1331" operator="lessThan">
      <formula>$C$4</formula>
    </cfRule>
  </conditionalFormatting>
  <conditionalFormatting sqref="AS39">
    <cfRule type="cellIs" dxfId="4574" priority="1332" operator="lessThan">
      <formula>$C$4</formula>
    </cfRule>
  </conditionalFormatting>
  <conditionalFormatting sqref="AS40">
    <cfRule type="cellIs" dxfId="4573" priority="1333" operator="lessThan">
      <formula>$C$4</formula>
    </cfRule>
  </conditionalFormatting>
  <conditionalFormatting sqref="AS41">
    <cfRule type="cellIs" dxfId="4572" priority="1334" operator="lessThan">
      <formula>$C$4</formula>
    </cfRule>
  </conditionalFormatting>
  <conditionalFormatting sqref="AS42">
    <cfRule type="cellIs" dxfId="4571" priority="1335" operator="lessThan">
      <formula>$C$4</formula>
    </cfRule>
  </conditionalFormatting>
  <conditionalFormatting sqref="AS43">
    <cfRule type="cellIs" dxfId="4570" priority="1336" operator="lessThan">
      <formula>$C$4</formula>
    </cfRule>
  </conditionalFormatting>
  <conditionalFormatting sqref="AS44">
    <cfRule type="cellIs" dxfId="4569" priority="1337" operator="lessThan">
      <formula>$C$4</formula>
    </cfRule>
  </conditionalFormatting>
  <conditionalFormatting sqref="AS45">
    <cfRule type="cellIs" dxfId="4568" priority="1338" operator="lessThan">
      <formula>$C$4</formula>
    </cfRule>
  </conditionalFormatting>
  <conditionalFormatting sqref="AS46">
    <cfRule type="cellIs" dxfId="4567" priority="1339" operator="lessThan">
      <formula>$C$4</formula>
    </cfRule>
  </conditionalFormatting>
  <conditionalFormatting sqref="AS47">
    <cfRule type="cellIs" dxfId="4566" priority="1340" operator="lessThan">
      <formula>$C$4</formula>
    </cfRule>
  </conditionalFormatting>
  <conditionalFormatting sqref="AS48">
    <cfRule type="cellIs" dxfId="4565" priority="1341" operator="lessThan">
      <formula>$C$4</formula>
    </cfRule>
  </conditionalFormatting>
  <conditionalFormatting sqref="AS49">
    <cfRule type="cellIs" dxfId="4564" priority="1342" operator="lessThan">
      <formula>$C$4</formula>
    </cfRule>
  </conditionalFormatting>
  <conditionalFormatting sqref="AS50">
    <cfRule type="cellIs" dxfId="4563" priority="1343" operator="lessThan">
      <formula>$C$4</formula>
    </cfRule>
  </conditionalFormatting>
  <conditionalFormatting sqref="AS51">
    <cfRule type="cellIs" dxfId="4562" priority="1344" operator="lessThan">
      <formula>$C$4</formula>
    </cfRule>
  </conditionalFormatting>
  <conditionalFormatting sqref="AS52">
    <cfRule type="cellIs" dxfId="4561" priority="1345" operator="lessThan">
      <formula>$C$4</formula>
    </cfRule>
  </conditionalFormatting>
  <conditionalFormatting sqref="AS53">
    <cfRule type="cellIs" dxfId="4560" priority="1346" operator="lessThan">
      <formula>$C$4</formula>
    </cfRule>
  </conditionalFormatting>
  <conditionalFormatting sqref="AS54">
    <cfRule type="cellIs" dxfId="4559" priority="1347" operator="lessThan">
      <formula>$C$4</formula>
    </cfRule>
  </conditionalFormatting>
  <conditionalFormatting sqref="AS55">
    <cfRule type="cellIs" dxfId="4558" priority="1348" operator="lessThan">
      <formula>$C$4</formula>
    </cfRule>
  </conditionalFormatting>
  <conditionalFormatting sqref="AS56">
    <cfRule type="cellIs" dxfId="4557" priority="1349" operator="lessThan">
      <formula>$C$4</formula>
    </cfRule>
  </conditionalFormatting>
  <conditionalFormatting sqref="AS57">
    <cfRule type="cellIs" dxfId="4556" priority="1350" operator="lessThan">
      <formula>$C$4</formula>
    </cfRule>
  </conditionalFormatting>
  <conditionalFormatting sqref="AS58">
    <cfRule type="cellIs" dxfId="4555" priority="1351" operator="lessThan">
      <formula>$C$4</formula>
    </cfRule>
  </conditionalFormatting>
  <conditionalFormatting sqref="AS59">
    <cfRule type="cellIs" dxfId="4554" priority="1352" operator="lessThan">
      <formula>$C$4</formula>
    </cfRule>
  </conditionalFormatting>
  <conditionalFormatting sqref="AS60">
    <cfRule type="cellIs" dxfId="4553" priority="1353" operator="lessThan">
      <formula>$C$4</formula>
    </cfRule>
  </conditionalFormatting>
  <conditionalFormatting sqref="AT11">
    <cfRule type="cellIs" dxfId="4552" priority="1354" operator="lessThan">
      <formula>$C$4</formula>
    </cfRule>
  </conditionalFormatting>
  <conditionalFormatting sqref="AT12">
    <cfRule type="cellIs" dxfId="4551" priority="1355" operator="lessThan">
      <formula>$C$4</formula>
    </cfRule>
  </conditionalFormatting>
  <conditionalFormatting sqref="AT13">
    <cfRule type="cellIs" dxfId="4550" priority="1356" operator="lessThan">
      <formula>$C$4</formula>
    </cfRule>
  </conditionalFormatting>
  <conditionalFormatting sqref="AT14">
    <cfRule type="cellIs" dxfId="4549" priority="1357" operator="lessThan">
      <formula>$C$4</formula>
    </cfRule>
  </conditionalFormatting>
  <conditionalFormatting sqref="AT15">
    <cfRule type="cellIs" dxfId="4548" priority="1358" operator="lessThan">
      <formula>$C$4</formula>
    </cfRule>
  </conditionalFormatting>
  <conditionalFormatting sqref="AT16">
    <cfRule type="cellIs" dxfId="4547" priority="1359" operator="lessThan">
      <formula>$C$4</formula>
    </cfRule>
  </conditionalFormatting>
  <conditionalFormatting sqref="AT17">
    <cfRule type="cellIs" dxfId="4546" priority="1360" operator="lessThan">
      <formula>$C$4</formula>
    </cfRule>
  </conditionalFormatting>
  <conditionalFormatting sqref="AT18">
    <cfRule type="cellIs" dxfId="4545" priority="1361" operator="lessThan">
      <formula>$C$4</formula>
    </cfRule>
  </conditionalFormatting>
  <conditionalFormatting sqref="AT19">
    <cfRule type="cellIs" dxfId="4544" priority="1362" operator="lessThan">
      <formula>$C$4</formula>
    </cfRule>
  </conditionalFormatting>
  <conditionalFormatting sqref="AT20">
    <cfRule type="cellIs" dxfId="4543" priority="1363" operator="lessThan">
      <formula>$C$4</formula>
    </cfRule>
  </conditionalFormatting>
  <conditionalFormatting sqref="AT21">
    <cfRule type="cellIs" dxfId="4542" priority="1364" operator="lessThan">
      <formula>$C$4</formula>
    </cfRule>
  </conditionalFormatting>
  <conditionalFormatting sqref="AT22">
    <cfRule type="cellIs" dxfId="4541" priority="1365" operator="lessThan">
      <formula>$C$4</formula>
    </cfRule>
  </conditionalFormatting>
  <conditionalFormatting sqref="AT23">
    <cfRule type="cellIs" dxfId="4540" priority="1366" operator="lessThan">
      <formula>$C$4</formula>
    </cfRule>
  </conditionalFormatting>
  <conditionalFormatting sqref="AT24">
    <cfRule type="cellIs" dxfId="4539" priority="1367" operator="lessThan">
      <formula>$C$4</formula>
    </cfRule>
  </conditionalFormatting>
  <conditionalFormatting sqref="AT25">
    <cfRule type="cellIs" dxfId="4538" priority="1368" operator="lessThan">
      <formula>$C$4</formula>
    </cfRule>
  </conditionalFormatting>
  <conditionalFormatting sqref="AT26">
    <cfRule type="cellIs" dxfId="4537" priority="1369" operator="lessThan">
      <formula>$C$4</formula>
    </cfRule>
  </conditionalFormatting>
  <conditionalFormatting sqref="AT27">
    <cfRule type="cellIs" dxfId="4536" priority="1370" operator="lessThan">
      <formula>$C$4</formula>
    </cfRule>
  </conditionalFormatting>
  <conditionalFormatting sqref="AT28">
    <cfRule type="cellIs" dxfId="4535" priority="1371" operator="lessThan">
      <formula>$C$4</formula>
    </cfRule>
  </conditionalFormatting>
  <conditionalFormatting sqref="AT29">
    <cfRule type="cellIs" dxfId="4534" priority="1372" operator="lessThan">
      <formula>$C$4</formula>
    </cfRule>
  </conditionalFormatting>
  <conditionalFormatting sqref="AT30">
    <cfRule type="cellIs" dxfId="4533" priority="1373" operator="lessThan">
      <formula>$C$4</formula>
    </cfRule>
  </conditionalFormatting>
  <conditionalFormatting sqref="AT31">
    <cfRule type="cellIs" dxfId="4532" priority="1374" operator="lessThan">
      <formula>$C$4</formula>
    </cfRule>
  </conditionalFormatting>
  <conditionalFormatting sqref="AT32">
    <cfRule type="cellIs" dxfId="4531" priority="1375" operator="lessThan">
      <formula>$C$4</formula>
    </cfRule>
  </conditionalFormatting>
  <conditionalFormatting sqref="AT33">
    <cfRule type="cellIs" dxfId="4530" priority="1376" operator="lessThan">
      <formula>$C$4</formula>
    </cfRule>
  </conditionalFormatting>
  <conditionalFormatting sqref="AT34">
    <cfRule type="cellIs" dxfId="4529" priority="1377" operator="lessThan">
      <formula>$C$4</formula>
    </cfRule>
  </conditionalFormatting>
  <conditionalFormatting sqref="AT35">
    <cfRule type="cellIs" dxfId="4528" priority="1378" operator="lessThan">
      <formula>$C$4</formula>
    </cfRule>
  </conditionalFormatting>
  <conditionalFormatting sqref="AT36">
    <cfRule type="cellIs" dxfId="4527" priority="1379" operator="lessThan">
      <formula>$C$4</formula>
    </cfRule>
  </conditionalFormatting>
  <conditionalFormatting sqref="AT37">
    <cfRule type="cellIs" dxfId="4526" priority="1380" operator="lessThan">
      <formula>$C$4</formula>
    </cfRule>
  </conditionalFormatting>
  <conditionalFormatting sqref="AT38">
    <cfRule type="cellIs" dxfId="4525" priority="1381" operator="lessThan">
      <formula>$C$4</formula>
    </cfRule>
  </conditionalFormatting>
  <conditionalFormatting sqref="AT39">
    <cfRule type="cellIs" dxfId="4524" priority="1382" operator="lessThan">
      <formula>$C$4</formula>
    </cfRule>
  </conditionalFormatting>
  <conditionalFormatting sqref="AT40">
    <cfRule type="cellIs" dxfId="4523" priority="1383" operator="lessThan">
      <formula>$C$4</formula>
    </cfRule>
  </conditionalFormatting>
  <conditionalFormatting sqref="AT41">
    <cfRule type="cellIs" dxfId="4522" priority="1384" operator="lessThan">
      <formula>$C$4</formula>
    </cfRule>
  </conditionalFormatting>
  <conditionalFormatting sqref="AT42">
    <cfRule type="cellIs" dxfId="4521" priority="1385" operator="lessThan">
      <formula>$C$4</formula>
    </cfRule>
  </conditionalFormatting>
  <conditionalFormatting sqref="AT43">
    <cfRule type="cellIs" dxfId="4520" priority="1386" operator="lessThan">
      <formula>$C$4</formula>
    </cfRule>
  </conditionalFormatting>
  <conditionalFormatting sqref="AT44">
    <cfRule type="cellIs" dxfId="4519" priority="1387" operator="lessThan">
      <formula>$C$4</formula>
    </cfRule>
  </conditionalFormatting>
  <conditionalFormatting sqref="AT45">
    <cfRule type="cellIs" dxfId="4518" priority="1388" operator="lessThan">
      <formula>$C$4</formula>
    </cfRule>
  </conditionalFormatting>
  <conditionalFormatting sqref="AT46">
    <cfRule type="cellIs" dxfId="4517" priority="1389" operator="lessThan">
      <formula>$C$4</formula>
    </cfRule>
  </conditionalFormatting>
  <conditionalFormatting sqref="AT47">
    <cfRule type="cellIs" dxfId="4516" priority="1390" operator="lessThan">
      <formula>$C$4</formula>
    </cfRule>
  </conditionalFormatting>
  <conditionalFormatting sqref="AT48">
    <cfRule type="cellIs" dxfId="4515" priority="1391" operator="lessThan">
      <formula>$C$4</formula>
    </cfRule>
  </conditionalFormatting>
  <conditionalFormatting sqref="AT49">
    <cfRule type="cellIs" dxfId="4514" priority="1392" operator="lessThan">
      <formula>$C$4</formula>
    </cfRule>
  </conditionalFormatting>
  <conditionalFormatting sqref="AT50">
    <cfRule type="cellIs" dxfId="4513" priority="1393" operator="lessThan">
      <formula>$C$4</formula>
    </cfRule>
  </conditionalFormatting>
  <conditionalFormatting sqref="AT51">
    <cfRule type="cellIs" dxfId="4512" priority="1394" operator="lessThan">
      <formula>$C$4</formula>
    </cfRule>
  </conditionalFormatting>
  <conditionalFormatting sqref="AT52">
    <cfRule type="cellIs" dxfId="4511" priority="1395" operator="lessThan">
      <formula>$C$4</formula>
    </cfRule>
  </conditionalFormatting>
  <conditionalFormatting sqref="AT53">
    <cfRule type="cellIs" dxfId="4510" priority="1396" operator="lessThan">
      <formula>$C$4</formula>
    </cfRule>
  </conditionalFormatting>
  <conditionalFormatting sqref="AT54">
    <cfRule type="cellIs" dxfId="4509" priority="1397" operator="lessThan">
      <formula>$C$4</formula>
    </cfRule>
  </conditionalFormatting>
  <conditionalFormatting sqref="AT55">
    <cfRule type="cellIs" dxfId="4508" priority="1398" operator="lessThan">
      <formula>$C$4</formula>
    </cfRule>
  </conditionalFormatting>
  <conditionalFormatting sqref="AT56">
    <cfRule type="cellIs" dxfId="4507" priority="1399" operator="lessThan">
      <formula>$C$4</formula>
    </cfRule>
  </conditionalFormatting>
  <conditionalFormatting sqref="AT57">
    <cfRule type="cellIs" dxfId="4506" priority="1400" operator="lessThan">
      <formula>$C$4</formula>
    </cfRule>
  </conditionalFormatting>
  <conditionalFormatting sqref="AT58">
    <cfRule type="cellIs" dxfId="4505" priority="1401" operator="lessThan">
      <formula>$C$4</formula>
    </cfRule>
  </conditionalFormatting>
  <conditionalFormatting sqref="AT59">
    <cfRule type="cellIs" dxfId="4504" priority="1402" operator="lessThan">
      <formula>$C$4</formula>
    </cfRule>
  </conditionalFormatting>
  <conditionalFormatting sqref="AT60">
    <cfRule type="cellIs" dxfId="4503" priority="1403" operator="lessThan">
      <formula>$C$4</formula>
    </cfRule>
  </conditionalFormatting>
  <conditionalFormatting sqref="AU11">
    <cfRule type="cellIs" dxfId="4502" priority="1404" operator="lessThan">
      <formula>$C$4</formula>
    </cfRule>
  </conditionalFormatting>
  <conditionalFormatting sqref="AU12">
    <cfRule type="cellIs" dxfId="4501" priority="1405" operator="lessThan">
      <formula>$C$4</formula>
    </cfRule>
  </conditionalFormatting>
  <conditionalFormatting sqref="AU13">
    <cfRule type="cellIs" dxfId="4500" priority="1406" operator="lessThan">
      <formula>$C$4</formula>
    </cfRule>
  </conditionalFormatting>
  <conditionalFormatting sqref="AU14">
    <cfRule type="cellIs" dxfId="4499" priority="1407" operator="lessThan">
      <formula>$C$4</formula>
    </cfRule>
  </conditionalFormatting>
  <conditionalFormatting sqref="AU15">
    <cfRule type="cellIs" dxfId="4498" priority="1408" operator="lessThan">
      <formula>$C$4</formula>
    </cfRule>
  </conditionalFormatting>
  <conditionalFormatting sqref="AU16">
    <cfRule type="cellIs" dxfId="4497" priority="1409" operator="lessThan">
      <formula>$C$4</formula>
    </cfRule>
  </conditionalFormatting>
  <conditionalFormatting sqref="AU17">
    <cfRule type="cellIs" dxfId="4496" priority="1410" operator="lessThan">
      <formula>$C$4</formula>
    </cfRule>
  </conditionalFormatting>
  <conditionalFormatting sqref="AU18">
    <cfRule type="cellIs" dxfId="4495" priority="1411" operator="lessThan">
      <formula>$C$4</formula>
    </cfRule>
  </conditionalFormatting>
  <conditionalFormatting sqref="AU19">
    <cfRule type="cellIs" dxfId="4494" priority="1412" operator="lessThan">
      <formula>$C$4</formula>
    </cfRule>
  </conditionalFormatting>
  <conditionalFormatting sqref="AU20">
    <cfRule type="cellIs" dxfId="4493" priority="1413" operator="lessThan">
      <formula>$C$4</formula>
    </cfRule>
  </conditionalFormatting>
  <conditionalFormatting sqref="AU21">
    <cfRule type="cellIs" dxfId="4492" priority="1414" operator="lessThan">
      <formula>$C$4</formula>
    </cfRule>
  </conditionalFormatting>
  <conditionalFormatting sqref="AU22">
    <cfRule type="cellIs" dxfId="4491" priority="1415" operator="lessThan">
      <formula>$C$4</formula>
    </cfRule>
  </conditionalFormatting>
  <conditionalFormatting sqref="AU23">
    <cfRule type="cellIs" dxfId="4490" priority="1416" operator="lessThan">
      <formula>$C$4</formula>
    </cfRule>
  </conditionalFormatting>
  <conditionalFormatting sqref="AU24">
    <cfRule type="cellIs" dxfId="4489" priority="1417" operator="lessThan">
      <formula>$C$4</formula>
    </cfRule>
  </conditionalFormatting>
  <conditionalFormatting sqref="AU25">
    <cfRule type="cellIs" dxfId="4488" priority="1418" operator="lessThan">
      <formula>$C$4</formula>
    </cfRule>
  </conditionalFormatting>
  <conditionalFormatting sqref="AU26">
    <cfRule type="cellIs" dxfId="4487" priority="1419" operator="lessThan">
      <formula>$C$4</formula>
    </cfRule>
  </conditionalFormatting>
  <conditionalFormatting sqref="AU27">
    <cfRule type="cellIs" dxfId="4486" priority="1420" operator="lessThan">
      <formula>$C$4</formula>
    </cfRule>
  </conditionalFormatting>
  <conditionalFormatting sqref="AU28">
    <cfRule type="cellIs" dxfId="4485" priority="1421" operator="lessThan">
      <formula>$C$4</formula>
    </cfRule>
  </conditionalFormatting>
  <conditionalFormatting sqref="AU29">
    <cfRule type="cellIs" dxfId="4484" priority="1422" operator="lessThan">
      <formula>$C$4</formula>
    </cfRule>
  </conditionalFormatting>
  <conditionalFormatting sqref="AU30">
    <cfRule type="cellIs" dxfId="4483" priority="1423" operator="lessThan">
      <formula>$C$4</formula>
    </cfRule>
  </conditionalFormatting>
  <conditionalFormatting sqref="AU31">
    <cfRule type="cellIs" dxfId="4482" priority="1424" operator="lessThan">
      <formula>$C$4</formula>
    </cfRule>
  </conditionalFormatting>
  <conditionalFormatting sqref="AU32">
    <cfRule type="cellIs" dxfId="4481" priority="1425" operator="lessThan">
      <formula>$C$4</formula>
    </cfRule>
  </conditionalFormatting>
  <conditionalFormatting sqref="AU33">
    <cfRule type="cellIs" dxfId="4480" priority="1426" operator="lessThan">
      <formula>$C$4</formula>
    </cfRule>
  </conditionalFormatting>
  <conditionalFormatting sqref="AU34">
    <cfRule type="cellIs" dxfId="4479" priority="1427" operator="lessThan">
      <formula>$C$4</formula>
    </cfRule>
  </conditionalFormatting>
  <conditionalFormatting sqref="AU35">
    <cfRule type="cellIs" dxfId="4478" priority="1428" operator="lessThan">
      <formula>$C$4</formula>
    </cfRule>
  </conditionalFormatting>
  <conditionalFormatting sqref="AU36">
    <cfRule type="cellIs" dxfId="4477" priority="1429" operator="lessThan">
      <formula>$C$4</formula>
    </cfRule>
  </conditionalFormatting>
  <conditionalFormatting sqref="AU37">
    <cfRule type="cellIs" dxfId="4476" priority="1430" operator="lessThan">
      <formula>$C$4</formula>
    </cfRule>
  </conditionalFormatting>
  <conditionalFormatting sqref="AU38">
    <cfRule type="cellIs" dxfId="4475" priority="1431" operator="lessThan">
      <formula>$C$4</formula>
    </cfRule>
  </conditionalFormatting>
  <conditionalFormatting sqref="AU39">
    <cfRule type="cellIs" dxfId="4474" priority="1432" operator="lessThan">
      <formula>$C$4</formula>
    </cfRule>
  </conditionalFormatting>
  <conditionalFormatting sqref="AU40">
    <cfRule type="cellIs" dxfId="4473" priority="1433" operator="lessThan">
      <formula>$C$4</formula>
    </cfRule>
  </conditionalFormatting>
  <conditionalFormatting sqref="AU41">
    <cfRule type="cellIs" dxfId="4472" priority="1434" operator="lessThan">
      <formula>$C$4</formula>
    </cfRule>
  </conditionalFormatting>
  <conditionalFormatting sqref="AU42">
    <cfRule type="cellIs" dxfId="4471" priority="1435" operator="lessThan">
      <formula>$C$4</formula>
    </cfRule>
  </conditionalFormatting>
  <conditionalFormatting sqref="AU43">
    <cfRule type="cellIs" dxfId="4470" priority="1436" operator="lessThan">
      <formula>$C$4</formula>
    </cfRule>
  </conditionalFormatting>
  <conditionalFormatting sqref="AU44">
    <cfRule type="cellIs" dxfId="4469" priority="1437" operator="lessThan">
      <formula>$C$4</formula>
    </cfRule>
  </conditionalFormatting>
  <conditionalFormatting sqref="AU45">
    <cfRule type="cellIs" dxfId="4468" priority="1438" operator="lessThan">
      <formula>$C$4</formula>
    </cfRule>
  </conditionalFormatting>
  <conditionalFormatting sqref="AU46">
    <cfRule type="cellIs" dxfId="4467" priority="1439" operator="lessThan">
      <formula>$C$4</formula>
    </cfRule>
  </conditionalFormatting>
  <conditionalFormatting sqref="AU47">
    <cfRule type="cellIs" dxfId="4466" priority="1440" operator="lessThan">
      <formula>$C$4</formula>
    </cfRule>
  </conditionalFormatting>
  <conditionalFormatting sqref="AU48">
    <cfRule type="cellIs" dxfId="4465" priority="1441" operator="lessThan">
      <formula>$C$4</formula>
    </cfRule>
  </conditionalFormatting>
  <conditionalFormatting sqref="AU49">
    <cfRule type="cellIs" dxfId="4464" priority="1442" operator="lessThan">
      <formula>$C$4</formula>
    </cfRule>
  </conditionalFormatting>
  <conditionalFormatting sqref="AU50">
    <cfRule type="cellIs" dxfId="4463" priority="1443" operator="lessThan">
      <formula>$C$4</formula>
    </cfRule>
  </conditionalFormatting>
  <conditionalFormatting sqref="AU51">
    <cfRule type="cellIs" dxfId="4462" priority="1444" operator="lessThan">
      <formula>$C$4</formula>
    </cfRule>
  </conditionalFormatting>
  <conditionalFormatting sqref="AU52">
    <cfRule type="cellIs" dxfId="4461" priority="1445" operator="lessThan">
      <formula>$C$4</formula>
    </cfRule>
  </conditionalFormatting>
  <conditionalFormatting sqref="AU53">
    <cfRule type="cellIs" dxfId="4460" priority="1446" operator="lessThan">
      <formula>$C$4</formula>
    </cfRule>
  </conditionalFormatting>
  <conditionalFormatting sqref="AU54">
    <cfRule type="cellIs" dxfId="4459" priority="1447" operator="lessThan">
      <formula>$C$4</formula>
    </cfRule>
  </conditionalFormatting>
  <conditionalFormatting sqref="AU55">
    <cfRule type="cellIs" dxfId="4458" priority="1448" operator="lessThan">
      <formula>$C$4</formula>
    </cfRule>
  </conditionalFormatting>
  <conditionalFormatting sqref="AU56">
    <cfRule type="cellIs" dxfId="4457" priority="1449" operator="lessThan">
      <formula>$C$4</formula>
    </cfRule>
  </conditionalFormatting>
  <conditionalFormatting sqref="AU57">
    <cfRule type="cellIs" dxfId="4456" priority="1450" operator="lessThan">
      <formula>$C$4</formula>
    </cfRule>
  </conditionalFormatting>
  <conditionalFormatting sqref="AU58">
    <cfRule type="cellIs" dxfId="4455" priority="1451" operator="lessThan">
      <formula>$C$4</formula>
    </cfRule>
  </conditionalFormatting>
  <conditionalFormatting sqref="AU59">
    <cfRule type="cellIs" dxfId="4454" priority="1452" operator="lessThan">
      <formula>$C$4</formula>
    </cfRule>
  </conditionalFormatting>
  <conditionalFormatting sqref="AU60">
    <cfRule type="cellIs" dxfId="4453" priority="1453" operator="lessThan">
      <formula>$C$4</formula>
    </cfRule>
  </conditionalFormatting>
  <conditionalFormatting sqref="AV11">
    <cfRule type="cellIs" dxfId="4452" priority="1454" operator="lessThan">
      <formula>$C$4</formula>
    </cfRule>
  </conditionalFormatting>
  <conditionalFormatting sqref="AV12">
    <cfRule type="cellIs" dxfId="4451" priority="1455" operator="lessThan">
      <formula>$C$4</formula>
    </cfRule>
  </conditionalFormatting>
  <conditionalFormatting sqref="AV13">
    <cfRule type="cellIs" dxfId="4450" priority="1456" operator="lessThan">
      <formula>$C$4</formula>
    </cfRule>
  </conditionalFormatting>
  <conditionalFormatting sqref="AV14">
    <cfRule type="cellIs" dxfId="4449" priority="1457" operator="lessThan">
      <formula>$C$4</formula>
    </cfRule>
  </conditionalFormatting>
  <conditionalFormatting sqref="AV15">
    <cfRule type="cellIs" dxfId="4448" priority="1458" operator="lessThan">
      <formula>$C$4</formula>
    </cfRule>
  </conditionalFormatting>
  <conditionalFormatting sqref="AV16">
    <cfRule type="cellIs" dxfId="4447" priority="1459" operator="lessThan">
      <formula>$C$4</formula>
    </cfRule>
  </conditionalFormatting>
  <conditionalFormatting sqref="AV17">
    <cfRule type="cellIs" dxfId="4446" priority="1460" operator="lessThan">
      <formula>$C$4</formula>
    </cfRule>
  </conditionalFormatting>
  <conditionalFormatting sqref="AV18">
    <cfRule type="cellIs" dxfId="4445" priority="1461" operator="lessThan">
      <formula>$C$4</formula>
    </cfRule>
  </conditionalFormatting>
  <conditionalFormatting sqref="AV19">
    <cfRule type="cellIs" dxfId="4444" priority="1462" operator="lessThan">
      <formula>$C$4</formula>
    </cfRule>
  </conditionalFormatting>
  <conditionalFormatting sqref="AV20">
    <cfRule type="cellIs" dxfId="4443" priority="1463" operator="lessThan">
      <formula>$C$4</formula>
    </cfRule>
  </conditionalFormatting>
  <conditionalFormatting sqref="AV21">
    <cfRule type="cellIs" dxfId="4442" priority="1464" operator="lessThan">
      <formula>$C$4</formula>
    </cfRule>
  </conditionalFormatting>
  <conditionalFormatting sqref="AV22">
    <cfRule type="cellIs" dxfId="4441" priority="1465" operator="lessThan">
      <formula>$C$4</formula>
    </cfRule>
  </conditionalFormatting>
  <conditionalFormatting sqref="AV23">
    <cfRule type="cellIs" dxfId="4440" priority="1466" operator="lessThan">
      <formula>$C$4</formula>
    </cfRule>
  </conditionalFormatting>
  <conditionalFormatting sqref="AV24">
    <cfRule type="cellIs" dxfId="4439" priority="1467" operator="lessThan">
      <formula>$C$4</formula>
    </cfRule>
  </conditionalFormatting>
  <conditionalFormatting sqref="AV25">
    <cfRule type="cellIs" dxfId="4438" priority="1468" operator="lessThan">
      <formula>$C$4</formula>
    </cfRule>
  </conditionalFormatting>
  <conditionalFormatting sqref="AV26">
    <cfRule type="cellIs" dxfId="4437" priority="1469" operator="lessThan">
      <formula>$C$4</formula>
    </cfRule>
  </conditionalFormatting>
  <conditionalFormatting sqref="AV27">
    <cfRule type="cellIs" dxfId="4436" priority="1470" operator="lessThan">
      <formula>$C$4</formula>
    </cfRule>
  </conditionalFormatting>
  <conditionalFormatting sqref="AV28">
    <cfRule type="cellIs" dxfId="4435" priority="1471" operator="lessThan">
      <formula>$C$4</formula>
    </cfRule>
  </conditionalFormatting>
  <conditionalFormatting sqref="AV29">
    <cfRule type="cellIs" dxfId="4434" priority="1472" operator="lessThan">
      <formula>$C$4</formula>
    </cfRule>
  </conditionalFormatting>
  <conditionalFormatting sqref="AV30">
    <cfRule type="cellIs" dxfId="4433" priority="1473" operator="lessThan">
      <formula>$C$4</formula>
    </cfRule>
  </conditionalFormatting>
  <conditionalFormatting sqref="AV31">
    <cfRule type="cellIs" dxfId="4432" priority="1474" operator="lessThan">
      <formula>$C$4</formula>
    </cfRule>
  </conditionalFormatting>
  <conditionalFormatting sqref="AV32">
    <cfRule type="cellIs" dxfId="4431" priority="1475" operator="lessThan">
      <formula>$C$4</formula>
    </cfRule>
  </conditionalFormatting>
  <conditionalFormatting sqref="AV33">
    <cfRule type="cellIs" dxfId="4430" priority="1476" operator="lessThan">
      <formula>$C$4</formula>
    </cfRule>
  </conditionalFormatting>
  <conditionalFormatting sqref="AV34">
    <cfRule type="cellIs" dxfId="4429" priority="1477" operator="lessThan">
      <formula>$C$4</formula>
    </cfRule>
  </conditionalFormatting>
  <conditionalFormatting sqref="AV35">
    <cfRule type="cellIs" dxfId="4428" priority="1478" operator="lessThan">
      <formula>$C$4</formula>
    </cfRule>
  </conditionalFormatting>
  <conditionalFormatting sqref="AV36">
    <cfRule type="cellIs" dxfId="4427" priority="1479" operator="lessThan">
      <formula>$C$4</formula>
    </cfRule>
  </conditionalFormatting>
  <conditionalFormatting sqref="AV37">
    <cfRule type="cellIs" dxfId="4426" priority="1480" operator="lessThan">
      <formula>$C$4</formula>
    </cfRule>
  </conditionalFormatting>
  <conditionalFormatting sqref="AV38">
    <cfRule type="cellIs" dxfId="4425" priority="1481" operator="lessThan">
      <formula>$C$4</formula>
    </cfRule>
  </conditionalFormatting>
  <conditionalFormatting sqref="AV39">
    <cfRule type="cellIs" dxfId="4424" priority="1482" operator="lessThan">
      <formula>$C$4</formula>
    </cfRule>
  </conditionalFormatting>
  <conditionalFormatting sqref="AV40">
    <cfRule type="cellIs" dxfId="4423" priority="1483" operator="lessThan">
      <formula>$C$4</formula>
    </cfRule>
  </conditionalFormatting>
  <conditionalFormatting sqref="AV41">
    <cfRule type="cellIs" dxfId="4422" priority="1484" operator="lessThan">
      <formula>$C$4</formula>
    </cfRule>
  </conditionalFormatting>
  <conditionalFormatting sqref="AV42">
    <cfRule type="cellIs" dxfId="4421" priority="1485" operator="lessThan">
      <formula>$C$4</formula>
    </cfRule>
  </conditionalFormatting>
  <conditionalFormatting sqref="AV43">
    <cfRule type="cellIs" dxfId="4420" priority="1486" operator="lessThan">
      <formula>$C$4</formula>
    </cfRule>
  </conditionalFormatting>
  <conditionalFormatting sqref="AV44">
    <cfRule type="cellIs" dxfId="4419" priority="1487" operator="lessThan">
      <formula>$C$4</formula>
    </cfRule>
  </conditionalFormatting>
  <conditionalFormatting sqref="AV45">
    <cfRule type="cellIs" dxfId="4418" priority="1488" operator="lessThan">
      <formula>$C$4</formula>
    </cfRule>
  </conditionalFormatting>
  <conditionalFormatting sqref="AV46">
    <cfRule type="cellIs" dxfId="4417" priority="1489" operator="lessThan">
      <formula>$C$4</formula>
    </cfRule>
  </conditionalFormatting>
  <conditionalFormatting sqref="AV47">
    <cfRule type="cellIs" dxfId="4416" priority="1490" operator="lessThan">
      <formula>$C$4</formula>
    </cfRule>
  </conditionalFormatting>
  <conditionalFormatting sqref="AV48">
    <cfRule type="cellIs" dxfId="4415" priority="1491" operator="lessThan">
      <formula>$C$4</formula>
    </cfRule>
  </conditionalFormatting>
  <conditionalFormatting sqref="AV49">
    <cfRule type="cellIs" dxfId="4414" priority="1492" operator="lessThan">
      <formula>$C$4</formula>
    </cfRule>
  </conditionalFormatting>
  <conditionalFormatting sqref="AV50">
    <cfRule type="cellIs" dxfId="4413" priority="1493" operator="lessThan">
      <formula>$C$4</formula>
    </cfRule>
  </conditionalFormatting>
  <conditionalFormatting sqref="AV51">
    <cfRule type="cellIs" dxfId="4412" priority="1494" operator="lessThan">
      <formula>$C$4</formula>
    </cfRule>
  </conditionalFormatting>
  <conditionalFormatting sqref="AV52">
    <cfRule type="cellIs" dxfId="4411" priority="1495" operator="lessThan">
      <formula>$C$4</formula>
    </cfRule>
  </conditionalFormatting>
  <conditionalFormatting sqref="AV53">
    <cfRule type="cellIs" dxfId="4410" priority="1496" operator="lessThan">
      <formula>$C$4</formula>
    </cfRule>
  </conditionalFormatting>
  <conditionalFormatting sqref="AV54">
    <cfRule type="cellIs" dxfId="4409" priority="1497" operator="lessThan">
      <formula>$C$4</formula>
    </cfRule>
  </conditionalFormatting>
  <conditionalFormatting sqref="AV55">
    <cfRule type="cellIs" dxfId="4408" priority="1498" operator="lessThan">
      <formula>$C$4</formula>
    </cfRule>
  </conditionalFormatting>
  <conditionalFormatting sqref="AV56">
    <cfRule type="cellIs" dxfId="4407" priority="1499" operator="lessThan">
      <formula>$C$4</formula>
    </cfRule>
  </conditionalFormatting>
  <conditionalFormatting sqref="AV57">
    <cfRule type="cellIs" dxfId="4406" priority="1500" operator="lessThan">
      <formula>$C$4</formula>
    </cfRule>
  </conditionalFormatting>
  <conditionalFormatting sqref="AV58">
    <cfRule type="cellIs" dxfId="4405" priority="1501" operator="lessThan">
      <formula>$C$4</formula>
    </cfRule>
  </conditionalFormatting>
  <conditionalFormatting sqref="AV59">
    <cfRule type="cellIs" dxfId="4404" priority="1502" operator="lessThan">
      <formula>$C$4</formula>
    </cfRule>
  </conditionalFormatting>
  <conditionalFormatting sqref="AV60">
    <cfRule type="cellIs" dxfId="4403" priority="1503" operator="lessThan">
      <formula>$C$4</formula>
    </cfRule>
  </conditionalFormatting>
  <conditionalFormatting sqref="AW11">
    <cfRule type="cellIs" dxfId="4402" priority="1504" operator="lessThan">
      <formula>$C$4</formula>
    </cfRule>
  </conditionalFormatting>
  <conditionalFormatting sqref="AW12">
    <cfRule type="cellIs" dxfId="4401" priority="1505" operator="lessThan">
      <formula>$C$4</formula>
    </cfRule>
  </conditionalFormatting>
  <conditionalFormatting sqref="AW13">
    <cfRule type="cellIs" dxfId="4400" priority="1506" operator="lessThan">
      <formula>$C$4</formula>
    </cfRule>
  </conditionalFormatting>
  <conditionalFormatting sqref="AW14">
    <cfRule type="cellIs" dxfId="4399" priority="1507" operator="lessThan">
      <formula>$C$4</formula>
    </cfRule>
  </conditionalFormatting>
  <conditionalFormatting sqref="AW15">
    <cfRule type="cellIs" dxfId="4398" priority="1508" operator="lessThan">
      <formula>$C$4</formula>
    </cfRule>
  </conditionalFormatting>
  <conditionalFormatting sqref="AW16">
    <cfRule type="cellIs" dxfId="4397" priority="1509" operator="lessThan">
      <formula>$C$4</formula>
    </cfRule>
  </conditionalFormatting>
  <conditionalFormatting sqref="AW17">
    <cfRule type="cellIs" dxfId="4396" priority="1510" operator="lessThan">
      <formula>$C$4</formula>
    </cfRule>
  </conditionalFormatting>
  <conditionalFormatting sqref="AW18">
    <cfRule type="cellIs" dxfId="4395" priority="1511" operator="lessThan">
      <formula>$C$4</formula>
    </cfRule>
  </conditionalFormatting>
  <conditionalFormatting sqref="AW19">
    <cfRule type="cellIs" dxfId="4394" priority="1512" operator="lessThan">
      <formula>$C$4</formula>
    </cfRule>
  </conditionalFormatting>
  <conditionalFormatting sqref="AW20">
    <cfRule type="cellIs" dxfId="4393" priority="1513" operator="lessThan">
      <formula>$C$4</formula>
    </cfRule>
  </conditionalFormatting>
  <conditionalFormatting sqref="AW21">
    <cfRule type="cellIs" dxfId="4392" priority="1514" operator="lessThan">
      <formula>$C$4</formula>
    </cfRule>
  </conditionalFormatting>
  <conditionalFormatting sqref="AW22">
    <cfRule type="cellIs" dxfId="4391" priority="1515" operator="lessThan">
      <formula>$C$4</formula>
    </cfRule>
  </conditionalFormatting>
  <conditionalFormatting sqref="AW23">
    <cfRule type="cellIs" dxfId="4390" priority="1516" operator="lessThan">
      <formula>$C$4</formula>
    </cfRule>
  </conditionalFormatting>
  <conditionalFormatting sqref="AW24">
    <cfRule type="cellIs" dxfId="4389" priority="1517" operator="lessThan">
      <formula>$C$4</formula>
    </cfRule>
  </conditionalFormatting>
  <conditionalFormatting sqref="AW25">
    <cfRule type="cellIs" dxfId="4388" priority="1518" operator="lessThan">
      <formula>$C$4</formula>
    </cfRule>
  </conditionalFormatting>
  <conditionalFormatting sqref="AW26">
    <cfRule type="cellIs" dxfId="4387" priority="1519" operator="lessThan">
      <formula>$C$4</formula>
    </cfRule>
  </conditionalFormatting>
  <conditionalFormatting sqref="AW27">
    <cfRule type="cellIs" dxfId="4386" priority="1520" operator="lessThan">
      <formula>$C$4</formula>
    </cfRule>
  </conditionalFormatting>
  <conditionalFormatting sqref="AW28">
    <cfRule type="cellIs" dxfId="4385" priority="1521" operator="lessThan">
      <formula>$C$4</formula>
    </cfRule>
  </conditionalFormatting>
  <conditionalFormatting sqref="AW29">
    <cfRule type="cellIs" dxfId="4384" priority="1522" operator="lessThan">
      <formula>$C$4</formula>
    </cfRule>
  </conditionalFormatting>
  <conditionalFormatting sqref="AW30">
    <cfRule type="cellIs" dxfId="4383" priority="1523" operator="lessThan">
      <formula>$C$4</formula>
    </cfRule>
  </conditionalFormatting>
  <conditionalFormatting sqref="AW31">
    <cfRule type="cellIs" dxfId="4382" priority="1524" operator="lessThan">
      <formula>$C$4</formula>
    </cfRule>
  </conditionalFormatting>
  <conditionalFormatting sqref="AW32">
    <cfRule type="cellIs" dxfId="4381" priority="1525" operator="lessThan">
      <formula>$C$4</formula>
    </cfRule>
  </conditionalFormatting>
  <conditionalFormatting sqref="AW33">
    <cfRule type="cellIs" dxfId="4380" priority="1526" operator="lessThan">
      <formula>$C$4</formula>
    </cfRule>
  </conditionalFormatting>
  <conditionalFormatting sqref="AW34">
    <cfRule type="cellIs" dxfId="4379" priority="1527" operator="lessThan">
      <formula>$C$4</formula>
    </cfRule>
  </conditionalFormatting>
  <conditionalFormatting sqref="AW35">
    <cfRule type="cellIs" dxfId="4378" priority="1528" operator="lessThan">
      <formula>$C$4</formula>
    </cfRule>
  </conditionalFormatting>
  <conditionalFormatting sqref="AW36">
    <cfRule type="cellIs" dxfId="4377" priority="1529" operator="lessThan">
      <formula>$C$4</formula>
    </cfRule>
  </conditionalFormatting>
  <conditionalFormatting sqref="AW37">
    <cfRule type="cellIs" dxfId="4376" priority="1530" operator="lessThan">
      <formula>$C$4</formula>
    </cfRule>
  </conditionalFormatting>
  <conditionalFormatting sqref="AW38">
    <cfRule type="cellIs" dxfId="4375" priority="1531" operator="lessThan">
      <formula>$C$4</formula>
    </cfRule>
  </conditionalFormatting>
  <conditionalFormatting sqref="AW39">
    <cfRule type="cellIs" dxfId="4374" priority="1532" operator="lessThan">
      <formula>$C$4</formula>
    </cfRule>
  </conditionalFormatting>
  <conditionalFormatting sqref="AW40">
    <cfRule type="cellIs" dxfId="4373" priority="1533" operator="lessThan">
      <formula>$C$4</formula>
    </cfRule>
  </conditionalFormatting>
  <conditionalFormatting sqref="AW41">
    <cfRule type="cellIs" dxfId="4372" priority="1534" operator="lessThan">
      <formula>$C$4</formula>
    </cfRule>
  </conditionalFormatting>
  <conditionalFormatting sqref="AW42">
    <cfRule type="cellIs" dxfId="4371" priority="1535" operator="lessThan">
      <formula>$C$4</formula>
    </cfRule>
  </conditionalFormatting>
  <conditionalFormatting sqref="AW43">
    <cfRule type="cellIs" dxfId="4370" priority="1536" operator="lessThan">
      <formula>$C$4</formula>
    </cfRule>
  </conditionalFormatting>
  <conditionalFormatting sqref="AW44">
    <cfRule type="cellIs" dxfId="4369" priority="1537" operator="lessThan">
      <formula>$C$4</formula>
    </cfRule>
  </conditionalFormatting>
  <conditionalFormatting sqref="AW45">
    <cfRule type="cellIs" dxfId="4368" priority="1538" operator="lessThan">
      <formula>$C$4</formula>
    </cfRule>
  </conditionalFormatting>
  <conditionalFormatting sqref="AW46">
    <cfRule type="cellIs" dxfId="4367" priority="1539" operator="lessThan">
      <formula>$C$4</formula>
    </cfRule>
  </conditionalFormatting>
  <conditionalFormatting sqref="AW47">
    <cfRule type="cellIs" dxfId="4366" priority="1540" operator="lessThan">
      <formula>$C$4</formula>
    </cfRule>
  </conditionalFormatting>
  <conditionalFormatting sqref="AW48">
    <cfRule type="cellIs" dxfId="4365" priority="1541" operator="lessThan">
      <formula>$C$4</formula>
    </cfRule>
  </conditionalFormatting>
  <conditionalFormatting sqref="AW49">
    <cfRule type="cellIs" dxfId="4364" priority="1542" operator="lessThan">
      <formula>$C$4</formula>
    </cfRule>
  </conditionalFormatting>
  <conditionalFormatting sqref="AW50">
    <cfRule type="cellIs" dxfId="4363" priority="1543" operator="lessThan">
      <formula>$C$4</formula>
    </cfRule>
  </conditionalFormatting>
  <conditionalFormatting sqref="AW51">
    <cfRule type="cellIs" dxfId="4362" priority="1544" operator="lessThan">
      <formula>$C$4</formula>
    </cfRule>
  </conditionalFormatting>
  <conditionalFormatting sqref="AW52">
    <cfRule type="cellIs" dxfId="4361" priority="1545" operator="lessThan">
      <formula>$C$4</formula>
    </cfRule>
  </conditionalFormatting>
  <conditionalFormatting sqref="AW53">
    <cfRule type="cellIs" dxfId="4360" priority="1546" operator="lessThan">
      <formula>$C$4</formula>
    </cfRule>
  </conditionalFormatting>
  <conditionalFormatting sqref="AW54">
    <cfRule type="cellIs" dxfId="4359" priority="1547" operator="lessThan">
      <formula>$C$4</formula>
    </cfRule>
  </conditionalFormatting>
  <conditionalFormatting sqref="AW55">
    <cfRule type="cellIs" dxfId="4358" priority="1548" operator="lessThan">
      <formula>$C$4</formula>
    </cfRule>
  </conditionalFormatting>
  <conditionalFormatting sqref="AW56">
    <cfRule type="cellIs" dxfId="4357" priority="1549" operator="lessThan">
      <formula>$C$4</formula>
    </cfRule>
  </conditionalFormatting>
  <conditionalFormatting sqref="AW57">
    <cfRule type="cellIs" dxfId="4356" priority="1550" operator="lessThan">
      <formula>$C$4</formula>
    </cfRule>
  </conditionalFormatting>
  <conditionalFormatting sqref="AW58">
    <cfRule type="cellIs" dxfId="4355" priority="1551" operator="lessThan">
      <formula>$C$4</formula>
    </cfRule>
  </conditionalFormatting>
  <conditionalFormatting sqref="AW59">
    <cfRule type="cellIs" dxfId="4354" priority="1552" operator="lessThan">
      <formula>$C$4</formula>
    </cfRule>
  </conditionalFormatting>
  <conditionalFormatting sqref="AW60">
    <cfRule type="cellIs" dxfId="4353" priority="1553" operator="lessThan">
      <formula>$C$4</formula>
    </cfRule>
  </conditionalFormatting>
  <conditionalFormatting sqref="BR11">
    <cfRule type="cellIs" dxfId="4352" priority="1554" operator="lessThan">
      <formula>$C$4</formula>
    </cfRule>
  </conditionalFormatting>
  <conditionalFormatting sqref="BR12">
    <cfRule type="cellIs" dxfId="4351" priority="1555" operator="lessThan">
      <formula>$C$4</formula>
    </cfRule>
  </conditionalFormatting>
  <conditionalFormatting sqref="BR13">
    <cfRule type="cellIs" dxfId="4350" priority="1556" operator="lessThan">
      <formula>$C$4</formula>
    </cfRule>
  </conditionalFormatting>
  <conditionalFormatting sqref="BR14">
    <cfRule type="cellIs" dxfId="4349" priority="1557" operator="lessThan">
      <formula>$C$4</formula>
    </cfRule>
  </conditionalFormatting>
  <conditionalFormatting sqref="BR15">
    <cfRule type="cellIs" dxfId="4348" priority="1558" operator="lessThan">
      <formula>$C$4</formula>
    </cfRule>
  </conditionalFormatting>
  <conditionalFormatting sqref="BR16">
    <cfRule type="cellIs" dxfId="4347" priority="1559" operator="lessThan">
      <formula>$C$4</formula>
    </cfRule>
  </conditionalFormatting>
  <conditionalFormatting sqref="BR17">
    <cfRule type="cellIs" dxfId="4346" priority="1560" operator="lessThan">
      <formula>$C$4</formula>
    </cfRule>
  </conditionalFormatting>
  <conditionalFormatting sqref="BR18">
    <cfRule type="cellIs" dxfId="4345" priority="1561" operator="lessThan">
      <formula>$C$4</formula>
    </cfRule>
  </conditionalFormatting>
  <conditionalFormatting sqref="BR19">
    <cfRule type="cellIs" dxfId="4344" priority="1562" operator="lessThan">
      <formula>$C$4</formula>
    </cfRule>
  </conditionalFormatting>
  <conditionalFormatting sqref="BR20">
    <cfRule type="cellIs" dxfId="4343" priority="1563" operator="lessThan">
      <formula>$C$4</formula>
    </cfRule>
  </conditionalFormatting>
  <conditionalFormatting sqref="BR21">
    <cfRule type="cellIs" dxfId="4342" priority="1564" operator="lessThan">
      <formula>$C$4</formula>
    </cfRule>
  </conditionalFormatting>
  <conditionalFormatting sqref="BR22">
    <cfRule type="cellIs" dxfId="4341" priority="1565" operator="lessThan">
      <formula>$C$4</formula>
    </cfRule>
  </conditionalFormatting>
  <conditionalFormatting sqref="BR23">
    <cfRule type="cellIs" dxfId="4340" priority="1566" operator="lessThan">
      <formula>$C$4</formula>
    </cfRule>
  </conditionalFormatting>
  <conditionalFormatting sqref="BR24">
    <cfRule type="cellIs" dxfId="4339" priority="1567" operator="lessThan">
      <formula>$C$4</formula>
    </cfRule>
  </conditionalFormatting>
  <conditionalFormatting sqref="BR25">
    <cfRule type="cellIs" dxfId="4338" priority="1568" operator="lessThan">
      <formula>$C$4</formula>
    </cfRule>
  </conditionalFormatting>
  <conditionalFormatting sqref="BR26">
    <cfRule type="cellIs" dxfId="4337" priority="1569" operator="lessThan">
      <formula>$C$4</formula>
    </cfRule>
  </conditionalFormatting>
  <conditionalFormatting sqref="BR27">
    <cfRule type="cellIs" dxfId="4336" priority="1570" operator="lessThan">
      <formula>$C$4</formula>
    </cfRule>
  </conditionalFormatting>
  <conditionalFormatting sqref="BR28">
    <cfRule type="cellIs" dxfId="4335" priority="1571" operator="lessThan">
      <formula>$C$4</formula>
    </cfRule>
  </conditionalFormatting>
  <conditionalFormatting sqref="BR29">
    <cfRule type="cellIs" dxfId="4334" priority="1572" operator="lessThan">
      <formula>$C$4</formula>
    </cfRule>
  </conditionalFormatting>
  <conditionalFormatting sqref="BR30">
    <cfRule type="cellIs" dxfId="4333" priority="1573" operator="lessThan">
      <formula>$C$4</formula>
    </cfRule>
  </conditionalFormatting>
  <conditionalFormatting sqref="BR31">
    <cfRule type="cellIs" dxfId="4332" priority="1574" operator="lessThan">
      <formula>$C$4</formula>
    </cfRule>
  </conditionalFormatting>
  <conditionalFormatting sqref="BR32">
    <cfRule type="cellIs" dxfId="4331" priority="1575" operator="lessThan">
      <formula>$C$4</formula>
    </cfRule>
  </conditionalFormatting>
  <conditionalFormatting sqref="BR33">
    <cfRule type="cellIs" dxfId="4330" priority="1576" operator="lessThan">
      <formula>$C$4</formula>
    </cfRule>
  </conditionalFormatting>
  <conditionalFormatting sqref="BR34">
    <cfRule type="cellIs" dxfId="4329" priority="1577" operator="lessThan">
      <formula>$C$4</formula>
    </cfRule>
  </conditionalFormatting>
  <conditionalFormatting sqref="BR35">
    <cfRule type="cellIs" dxfId="4328" priority="1578" operator="lessThan">
      <formula>$C$4</formula>
    </cfRule>
  </conditionalFormatting>
  <conditionalFormatting sqref="BR36">
    <cfRule type="cellIs" dxfId="4327" priority="1579" operator="lessThan">
      <formula>$C$4</formula>
    </cfRule>
  </conditionalFormatting>
  <conditionalFormatting sqref="BR37">
    <cfRule type="cellIs" dxfId="4326" priority="1580" operator="lessThan">
      <formula>$C$4</formula>
    </cfRule>
  </conditionalFormatting>
  <conditionalFormatting sqref="BR38">
    <cfRule type="cellIs" dxfId="4325" priority="1581" operator="lessThan">
      <formula>$C$4</formula>
    </cfRule>
  </conditionalFormatting>
  <conditionalFormatting sqref="BR39">
    <cfRule type="cellIs" dxfId="4324" priority="1582" operator="lessThan">
      <formula>$C$4</formula>
    </cfRule>
  </conditionalFormatting>
  <conditionalFormatting sqref="BR40">
    <cfRule type="cellIs" dxfId="4323" priority="1583" operator="lessThan">
      <formula>$C$4</formula>
    </cfRule>
  </conditionalFormatting>
  <conditionalFormatting sqref="BR41">
    <cfRule type="cellIs" dxfId="4322" priority="1584" operator="lessThan">
      <formula>$C$4</formula>
    </cfRule>
  </conditionalFormatting>
  <conditionalFormatting sqref="BR42">
    <cfRule type="cellIs" dxfId="4321" priority="1585" operator="lessThan">
      <formula>$C$4</formula>
    </cfRule>
  </conditionalFormatting>
  <conditionalFormatting sqref="BR43">
    <cfRule type="cellIs" dxfId="4320" priority="1586" operator="lessThan">
      <formula>$C$4</formula>
    </cfRule>
  </conditionalFormatting>
  <conditionalFormatting sqref="BR44">
    <cfRule type="cellIs" dxfId="4319" priority="1587" operator="lessThan">
      <formula>$C$4</formula>
    </cfRule>
  </conditionalFormatting>
  <conditionalFormatting sqref="BR45">
    <cfRule type="cellIs" dxfId="4318" priority="1588" operator="lessThan">
      <formula>$C$4</formula>
    </cfRule>
  </conditionalFormatting>
  <conditionalFormatting sqref="BR46">
    <cfRule type="cellIs" dxfId="4317" priority="1589" operator="lessThan">
      <formula>$C$4</formula>
    </cfRule>
  </conditionalFormatting>
  <conditionalFormatting sqref="BR47">
    <cfRule type="cellIs" dxfId="4316" priority="1590" operator="lessThan">
      <formula>$C$4</formula>
    </cfRule>
  </conditionalFormatting>
  <conditionalFormatting sqref="BR48">
    <cfRule type="cellIs" dxfId="4315" priority="1591" operator="lessThan">
      <formula>$C$4</formula>
    </cfRule>
  </conditionalFormatting>
  <conditionalFormatting sqref="BR49">
    <cfRule type="cellIs" dxfId="4314" priority="1592" operator="lessThan">
      <formula>$C$4</formula>
    </cfRule>
  </conditionalFormatting>
  <conditionalFormatting sqref="BR50">
    <cfRule type="cellIs" dxfId="4313" priority="1593" operator="lessThan">
      <formula>$C$4</formula>
    </cfRule>
  </conditionalFormatting>
  <conditionalFormatting sqref="BR51">
    <cfRule type="cellIs" dxfId="4312" priority="1594" operator="lessThan">
      <formula>$C$4</formula>
    </cfRule>
  </conditionalFormatting>
  <conditionalFormatting sqref="BR52">
    <cfRule type="cellIs" dxfId="4311" priority="1595" operator="lessThan">
      <formula>$C$4</formula>
    </cfRule>
  </conditionalFormatting>
  <conditionalFormatting sqref="BR53">
    <cfRule type="cellIs" dxfId="4310" priority="1596" operator="lessThan">
      <formula>$C$4</formula>
    </cfRule>
  </conditionalFormatting>
  <conditionalFormatting sqref="BR54">
    <cfRule type="cellIs" dxfId="4309" priority="1597" operator="lessThan">
      <formula>$C$4</formula>
    </cfRule>
  </conditionalFormatting>
  <conditionalFormatting sqref="BR55">
    <cfRule type="cellIs" dxfId="4308" priority="1598" operator="lessThan">
      <formula>$C$4</formula>
    </cfRule>
  </conditionalFormatting>
  <conditionalFormatting sqref="BR56">
    <cfRule type="cellIs" dxfId="4307" priority="1599" operator="lessThan">
      <formula>$C$4</formula>
    </cfRule>
  </conditionalFormatting>
  <conditionalFormatting sqref="BR57">
    <cfRule type="cellIs" dxfId="4306" priority="1600" operator="lessThan">
      <formula>$C$4</formula>
    </cfRule>
  </conditionalFormatting>
  <conditionalFormatting sqref="BR58">
    <cfRule type="cellIs" dxfId="4305" priority="1601" operator="lessThan">
      <formula>$C$4</formula>
    </cfRule>
  </conditionalFormatting>
  <conditionalFormatting sqref="BR59">
    <cfRule type="cellIs" dxfId="4304" priority="1602" operator="lessThan">
      <formula>$C$4</formula>
    </cfRule>
  </conditionalFormatting>
  <conditionalFormatting sqref="BR60">
    <cfRule type="cellIs" dxfId="4303" priority="1603" operator="lessThan">
      <formula>$C$4</formula>
    </cfRule>
  </conditionalFormatting>
  <conditionalFormatting sqref="BS11">
    <cfRule type="cellIs" dxfId="4302" priority="1604" operator="lessThan">
      <formula>$C$4</formula>
    </cfRule>
  </conditionalFormatting>
  <conditionalFormatting sqref="BS12">
    <cfRule type="cellIs" dxfId="4301" priority="1605" operator="lessThan">
      <formula>$C$4</formula>
    </cfRule>
  </conditionalFormatting>
  <conditionalFormatting sqref="BS13">
    <cfRule type="cellIs" dxfId="4300" priority="1606" operator="lessThan">
      <formula>$C$4</formula>
    </cfRule>
  </conditionalFormatting>
  <conditionalFormatting sqref="BS14">
    <cfRule type="cellIs" dxfId="4299" priority="1607" operator="lessThan">
      <formula>$C$4</formula>
    </cfRule>
  </conditionalFormatting>
  <conditionalFormatting sqref="BS15">
    <cfRule type="cellIs" dxfId="4298" priority="1608" operator="lessThan">
      <formula>$C$4</formula>
    </cfRule>
  </conditionalFormatting>
  <conditionalFormatting sqref="BS16">
    <cfRule type="cellIs" dxfId="4297" priority="1609" operator="lessThan">
      <formula>$C$4</formula>
    </cfRule>
  </conditionalFormatting>
  <conditionalFormatting sqref="BS17">
    <cfRule type="cellIs" dxfId="4296" priority="1610" operator="lessThan">
      <formula>$C$4</formula>
    </cfRule>
  </conditionalFormatting>
  <conditionalFormatting sqref="BS18">
    <cfRule type="cellIs" dxfId="4295" priority="1611" operator="lessThan">
      <formula>$C$4</formula>
    </cfRule>
  </conditionalFormatting>
  <conditionalFormatting sqref="BS19">
    <cfRule type="cellIs" dxfId="4294" priority="1612" operator="lessThan">
      <formula>$C$4</formula>
    </cfRule>
  </conditionalFormatting>
  <conditionalFormatting sqref="BS20">
    <cfRule type="cellIs" dxfId="4293" priority="1613" operator="lessThan">
      <formula>$C$4</formula>
    </cfRule>
  </conditionalFormatting>
  <conditionalFormatting sqref="BS21">
    <cfRule type="cellIs" dxfId="4292" priority="1614" operator="lessThan">
      <formula>$C$4</formula>
    </cfRule>
  </conditionalFormatting>
  <conditionalFormatting sqref="BS22">
    <cfRule type="cellIs" dxfId="4291" priority="1615" operator="lessThan">
      <formula>$C$4</formula>
    </cfRule>
  </conditionalFormatting>
  <conditionalFormatting sqref="BS23">
    <cfRule type="cellIs" dxfId="4290" priority="1616" operator="lessThan">
      <formula>$C$4</formula>
    </cfRule>
  </conditionalFormatting>
  <conditionalFormatting sqref="BS24">
    <cfRule type="cellIs" dxfId="4289" priority="1617" operator="lessThan">
      <formula>$C$4</formula>
    </cfRule>
  </conditionalFormatting>
  <conditionalFormatting sqref="BS25">
    <cfRule type="cellIs" dxfId="4288" priority="1618" operator="lessThan">
      <formula>$C$4</formula>
    </cfRule>
  </conditionalFormatting>
  <conditionalFormatting sqref="BS26">
    <cfRule type="cellIs" dxfId="4287" priority="1619" operator="lessThan">
      <formula>$C$4</formula>
    </cfRule>
  </conditionalFormatting>
  <conditionalFormatting sqref="BS27">
    <cfRule type="cellIs" dxfId="4286" priority="1620" operator="lessThan">
      <formula>$C$4</formula>
    </cfRule>
  </conditionalFormatting>
  <conditionalFormatting sqref="BS28">
    <cfRule type="cellIs" dxfId="4285" priority="1621" operator="lessThan">
      <formula>$C$4</formula>
    </cfRule>
  </conditionalFormatting>
  <conditionalFormatting sqref="BS29">
    <cfRule type="cellIs" dxfId="4284" priority="1622" operator="lessThan">
      <formula>$C$4</formula>
    </cfRule>
  </conditionalFormatting>
  <conditionalFormatting sqref="BS30">
    <cfRule type="cellIs" dxfId="4283" priority="1623" operator="lessThan">
      <formula>$C$4</formula>
    </cfRule>
  </conditionalFormatting>
  <conditionalFormatting sqref="BS31">
    <cfRule type="cellIs" dxfId="4282" priority="1624" operator="lessThan">
      <formula>$C$4</formula>
    </cfRule>
  </conditionalFormatting>
  <conditionalFormatting sqref="BS32">
    <cfRule type="cellIs" dxfId="4281" priority="1625" operator="lessThan">
      <formula>$C$4</formula>
    </cfRule>
  </conditionalFormatting>
  <conditionalFormatting sqref="BS33">
    <cfRule type="cellIs" dxfId="4280" priority="1626" operator="lessThan">
      <formula>$C$4</formula>
    </cfRule>
  </conditionalFormatting>
  <conditionalFormatting sqref="BS34">
    <cfRule type="cellIs" dxfId="4279" priority="1627" operator="lessThan">
      <formula>$C$4</formula>
    </cfRule>
  </conditionalFormatting>
  <conditionalFormatting sqref="BS35">
    <cfRule type="cellIs" dxfId="4278" priority="1628" operator="lessThan">
      <formula>$C$4</formula>
    </cfRule>
  </conditionalFormatting>
  <conditionalFormatting sqref="BS36">
    <cfRule type="cellIs" dxfId="4277" priority="1629" operator="lessThan">
      <formula>$C$4</formula>
    </cfRule>
  </conditionalFormatting>
  <conditionalFormatting sqref="BS37">
    <cfRule type="cellIs" dxfId="4276" priority="1630" operator="lessThan">
      <formula>$C$4</formula>
    </cfRule>
  </conditionalFormatting>
  <conditionalFormatting sqref="BS38">
    <cfRule type="cellIs" dxfId="4275" priority="1631" operator="lessThan">
      <formula>$C$4</formula>
    </cfRule>
  </conditionalFormatting>
  <conditionalFormatting sqref="BS39">
    <cfRule type="cellIs" dxfId="4274" priority="1632" operator="lessThan">
      <formula>$C$4</formula>
    </cfRule>
  </conditionalFormatting>
  <conditionalFormatting sqref="BS40">
    <cfRule type="cellIs" dxfId="4273" priority="1633" operator="lessThan">
      <formula>$C$4</formula>
    </cfRule>
  </conditionalFormatting>
  <conditionalFormatting sqref="BS41">
    <cfRule type="cellIs" dxfId="4272" priority="1634" operator="lessThan">
      <formula>$C$4</formula>
    </cfRule>
  </conditionalFormatting>
  <conditionalFormatting sqref="BS42">
    <cfRule type="cellIs" dxfId="4271" priority="1635" operator="lessThan">
      <formula>$C$4</formula>
    </cfRule>
  </conditionalFormatting>
  <conditionalFormatting sqref="BS43">
    <cfRule type="cellIs" dxfId="4270" priority="1636" operator="lessThan">
      <formula>$C$4</formula>
    </cfRule>
  </conditionalFormatting>
  <conditionalFormatting sqref="BS44">
    <cfRule type="cellIs" dxfId="4269" priority="1637" operator="lessThan">
      <formula>$C$4</formula>
    </cfRule>
  </conditionalFormatting>
  <conditionalFormatting sqref="BS45">
    <cfRule type="cellIs" dxfId="4268" priority="1638" operator="lessThan">
      <formula>$C$4</formula>
    </cfRule>
  </conditionalFormatting>
  <conditionalFormatting sqref="BS46">
    <cfRule type="cellIs" dxfId="4267" priority="1639" operator="lessThan">
      <formula>$C$4</formula>
    </cfRule>
  </conditionalFormatting>
  <conditionalFormatting sqref="BS47">
    <cfRule type="cellIs" dxfId="4266" priority="1640" operator="lessThan">
      <formula>$C$4</formula>
    </cfRule>
  </conditionalFormatting>
  <conditionalFormatting sqref="BS48">
    <cfRule type="cellIs" dxfId="4265" priority="1641" operator="lessThan">
      <formula>$C$4</formula>
    </cfRule>
  </conditionalFormatting>
  <conditionalFormatting sqref="BS49">
    <cfRule type="cellIs" dxfId="4264" priority="1642" operator="lessThan">
      <formula>$C$4</formula>
    </cfRule>
  </conditionalFormatting>
  <conditionalFormatting sqref="BS50">
    <cfRule type="cellIs" dxfId="4263" priority="1643" operator="lessThan">
      <formula>$C$4</formula>
    </cfRule>
  </conditionalFormatting>
  <conditionalFormatting sqref="BS51">
    <cfRule type="cellIs" dxfId="4262" priority="1644" operator="lessThan">
      <formula>$C$4</formula>
    </cfRule>
  </conditionalFormatting>
  <conditionalFormatting sqref="BS52">
    <cfRule type="cellIs" dxfId="4261" priority="1645" operator="lessThan">
      <formula>$C$4</formula>
    </cfRule>
  </conditionalFormatting>
  <conditionalFormatting sqref="BS53">
    <cfRule type="cellIs" dxfId="4260" priority="1646" operator="lessThan">
      <formula>$C$4</formula>
    </cfRule>
  </conditionalFormatting>
  <conditionalFormatting sqref="BS54">
    <cfRule type="cellIs" dxfId="4259" priority="1647" operator="lessThan">
      <formula>$C$4</formula>
    </cfRule>
  </conditionalFormatting>
  <conditionalFormatting sqref="BS55">
    <cfRule type="cellIs" dxfId="4258" priority="1648" operator="lessThan">
      <formula>$C$4</formula>
    </cfRule>
  </conditionalFormatting>
  <conditionalFormatting sqref="BS56">
    <cfRule type="cellIs" dxfId="4257" priority="1649" operator="lessThan">
      <formula>$C$4</formula>
    </cfRule>
  </conditionalFormatting>
  <conditionalFormatting sqref="BS57">
    <cfRule type="cellIs" dxfId="4256" priority="1650" operator="lessThan">
      <formula>$C$4</formula>
    </cfRule>
  </conditionalFormatting>
  <conditionalFormatting sqref="BS58">
    <cfRule type="cellIs" dxfId="4255" priority="1651" operator="lessThan">
      <formula>$C$4</formula>
    </cfRule>
  </conditionalFormatting>
  <conditionalFormatting sqref="BS59">
    <cfRule type="cellIs" dxfId="4254" priority="1652" operator="lessThan">
      <formula>$C$4</formula>
    </cfRule>
  </conditionalFormatting>
  <conditionalFormatting sqref="BS60">
    <cfRule type="cellIs" dxfId="4253" priority="1653" operator="lessThan">
      <formula>$C$4</formula>
    </cfRule>
  </conditionalFormatting>
  <conditionalFormatting sqref="BT11">
    <cfRule type="cellIs" dxfId="4252" priority="1654" operator="lessThan">
      <formula>$C$4</formula>
    </cfRule>
  </conditionalFormatting>
  <conditionalFormatting sqref="BT12">
    <cfRule type="cellIs" dxfId="4251" priority="1655" operator="lessThan">
      <formula>$C$4</formula>
    </cfRule>
  </conditionalFormatting>
  <conditionalFormatting sqref="BT13">
    <cfRule type="cellIs" dxfId="4250" priority="1656" operator="lessThan">
      <formula>$C$4</formula>
    </cfRule>
  </conditionalFormatting>
  <conditionalFormatting sqref="BT14">
    <cfRule type="cellIs" dxfId="4249" priority="1657" operator="lessThan">
      <formula>$C$4</formula>
    </cfRule>
  </conditionalFormatting>
  <conditionalFormatting sqref="BT15">
    <cfRule type="cellIs" dxfId="4248" priority="1658" operator="lessThan">
      <formula>$C$4</formula>
    </cfRule>
  </conditionalFormatting>
  <conditionalFormatting sqref="BT16">
    <cfRule type="cellIs" dxfId="4247" priority="1659" operator="lessThan">
      <formula>$C$4</formula>
    </cfRule>
  </conditionalFormatting>
  <conditionalFormatting sqref="BT17">
    <cfRule type="cellIs" dxfId="4246" priority="1660" operator="lessThan">
      <formula>$C$4</formula>
    </cfRule>
  </conditionalFormatting>
  <conditionalFormatting sqref="BT18">
    <cfRule type="cellIs" dxfId="4245" priority="1661" operator="lessThan">
      <formula>$C$4</formula>
    </cfRule>
  </conditionalFormatting>
  <conditionalFormatting sqref="BT19">
    <cfRule type="cellIs" dxfId="4244" priority="1662" operator="lessThan">
      <formula>$C$4</formula>
    </cfRule>
  </conditionalFormatting>
  <conditionalFormatting sqref="BT20">
    <cfRule type="cellIs" dxfId="4243" priority="1663" operator="lessThan">
      <formula>$C$4</formula>
    </cfRule>
  </conditionalFormatting>
  <conditionalFormatting sqref="BT21">
    <cfRule type="cellIs" dxfId="4242" priority="1664" operator="lessThan">
      <formula>$C$4</formula>
    </cfRule>
  </conditionalFormatting>
  <conditionalFormatting sqref="BT22">
    <cfRule type="cellIs" dxfId="4241" priority="1665" operator="lessThan">
      <formula>$C$4</formula>
    </cfRule>
  </conditionalFormatting>
  <conditionalFormatting sqref="BT23">
    <cfRule type="cellIs" dxfId="4240" priority="1666" operator="lessThan">
      <formula>$C$4</formula>
    </cfRule>
  </conditionalFormatting>
  <conditionalFormatting sqref="BT24">
    <cfRule type="cellIs" dxfId="4239" priority="1667" operator="lessThan">
      <formula>$C$4</formula>
    </cfRule>
  </conditionalFormatting>
  <conditionalFormatting sqref="BT25">
    <cfRule type="cellIs" dxfId="4238" priority="1668" operator="lessThan">
      <formula>$C$4</formula>
    </cfRule>
  </conditionalFormatting>
  <conditionalFormatting sqref="BT26">
    <cfRule type="cellIs" dxfId="4237" priority="1669" operator="lessThan">
      <formula>$C$4</formula>
    </cfRule>
  </conditionalFormatting>
  <conditionalFormatting sqref="BT27">
    <cfRule type="cellIs" dxfId="4236" priority="1670" operator="lessThan">
      <formula>$C$4</formula>
    </cfRule>
  </conditionalFormatting>
  <conditionalFormatting sqref="BT28">
    <cfRule type="cellIs" dxfId="4235" priority="1671" operator="lessThan">
      <formula>$C$4</formula>
    </cfRule>
  </conditionalFormatting>
  <conditionalFormatting sqref="BT29">
    <cfRule type="cellIs" dxfId="4234" priority="1672" operator="lessThan">
      <formula>$C$4</formula>
    </cfRule>
  </conditionalFormatting>
  <conditionalFormatting sqref="BT30">
    <cfRule type="cellIs" dxfId="4233" priority="1673" operator="lessThan">
      <formula>$C$4</formula>
    </cfRule>
  </conditionalFormatting>
  <conditionalFormatting sqref="BT31">
    <cfRule type="cellIs" dxfId="4232" priority="1674" operator="lessThan">
      <formula>$C$4</formula>
    </cfRule>
  </conditionalFormatting>
  <conditionalFormatting sqref="BT32">
    <cfRule type="cellIs" dxfId="4231" priority="1675" operator="lessThan">
      <formula>$C$4</formula>
    </cfRule>
  </conditionalFormatting>
  <conditionalFormatting sqref="BT33">
    <cfRule type="cellIs" dxfId="4230" priority="1676" operator="lessThan">
      <formula>$C$4</formula>
    </cfRule>
  </conditionalFormatting>
  <conditionalFormatting sqref="BT34">
    <cfRule type="cellIs" dxfId="4229" priority="1677" operator="lessThan">
      <formula>$C$4</formula>
    </cfRule>
  </conditionalFormatting>
  <conditionalFormatting sqref="BT35">
    <cfRule type="cellIs" dxfId="4228" priority="1678" operator="lessThan">
      <formula>$C$4</formula>
    </cfRule>
  </conditionalFormatting>
  <conditionalFormatting sqref="BT36">
    <cfRule type="cellIs" dxfId="4227" priority="1679" operator="lessThan">
      <formula>$C$4</formula>
    </cfRule>
  </conditionalFormatting>
  <conditionalFormatting sqref="BT37">
    <cfRule type="cellIs" dxfId="4226" priority="1680" operator="lessThan">
      <formula>$C$4</formula>
    </cfRule>
  </conditionalFormatting>
  <conditionalFormatting sqref="BT38">
    <cfRule type="cellIs" dxfId="4225" priority="1681" operator="lessThan">
      <formula>$C$4</formula>
    </cfRule>
  </conditionalFormatting>
  <conditionalFormatting sqref="BT39">
    <cfRule type="cellIs" dxfId="4224" priority="1682" operator="lessThan">
      <formula>$C$4</formula>
    </cfRule>
  </conditionalFormatting>
  <conditionalFormatting sqref="BT40">
    <cfRule type="cellIs" dxfId="4223" priority="1683" operator="lessThan">
      <formula>$C$4</formula>
    </cfRule>
  </conditionalFormatting>
  <conditionalFormatting sqref="BT41">
    <cfRule type="cellIs" dxfId="4222" priority="1684" operator="lessThan">
      <formula>$C$4</formula>
    </cfRule>
  </conditionalFormatting>
  <conditionalFormatting sqref="BT42">
    <cfRule type="cellIs" dxfId="4221" priority="1685" operator="lessThan">
      <formula>$C$4</formula>
    </cfRule>
  </conditionalFormatting>
  <conditionalFormatting sqref="BT43">
    <cfRule type="cellIs" dxfId="4220" priority="1686" operator="lessThan">
      <formula>$C$4</formula>
    </cfRule>
  </conditionalFormatting>
  <conditionalFormatting sqref="BT44">
    <cfRule type="cellIs" dxfId="4219" priority="1687" operator="lessThan">
      <formula>$C$4</formula>
    </cfRule>
  </conditionalFormatting>
  <conditionalFormatting sqref="BT45">
    <cfRule type="cellIs" dxfId="4218" priority="1688" operator="lessThan">
      <formula>$C$4</formula>
    </cfRule>
  </conditionalFormatting>
  <conditionalFormatting sqref="BT46">
    <cfRule type="cellIs" dxfId="4217" priority="1689" operator="lessThan">
      <formula>$C$4</formula>
    </cfRule>
  </conditionalFormatting>
  <conditionalFormatting sqref="BT47">
    <cfRule type="cellIs" dxfId="4216" priority="1690" operator="lessThan">
      <formula>$C$4</formula>
    </cfRule>
  </conditionalFormatting>
  <conditionalFormatting sqref="BT48">
    <cfRule type="cellIs" dxfId="4215" priority="1691" operator="lessThan">
      <formula>$C$4</formula>
    </cfRule>
  </conditionalFormatting>
  <conditionalFormatting sqref="BT49">
    <cfRule type="cellIs" dxfId="4214" priority="1692" operator="lessThan">
      <formula>$C$4</formula>
    </cfRule>
  </conditionalFormatting>
  <conditionalFormatting sqref="BT50">
    <cfRule type="cellIs" dxfId="4213" priority="1693" operator="lessThan">
      <formula>$C$4</formula>
    </cfRule>
  </conditionalFormatting>
  <conditionalFormatting sqref="BT51">
    <cfRule type="cellIs" dxfId="4212" priority="1694" operator="lessThan">
      <formula>$C$4</formula>
    </cfRule>
  </conditionalFormatting>
  <conditionalFormatting sqref="BT52">
    <cfRule type="cellIs" dxfId="4211" priority="1695" operator="lessThan">
      <formula>$C$4</formula>
    </cfRule>
  </conditionalFormatting>
  <conditionalFormatting sqref="BT53">
    <cfRule type="cellIs" dxfId="4210" priority="1696" operator="lessThan">
      <formula>$C$4</formula>
    </cfRule>
  </conditionalFormatting>
  <conditionalFormatting sqref="BT54">
    <cfRule type="cellIs" dxfId="4209" priority="1697" operator="lessThan">
      <formula>$C$4</formula>
    </cfRule>
  </conditionalFormatting>
  <conditionalFormatting sqref="BT55">
    <cfRule type="cellIs" dxfId="4208" priority="1698" operator="lessThan">
      <formula>$C$4</formula>
    </cfRule>
  </conditionalFormatting>
  <conditionalFormatting sqref="BT56">
    <cfRule type="cellIs" dxfId="4207" priority="1699" operator="lessThan">
      <formula>$C$4</formula>
    </cfRule>
  </conditionalFormatting>
  <conditionalFormatting sqref="BT57">
    <cfRule type="cellIs" dxfId="4206" priority="1700" operator="lessThan">
      <formula>$C$4</formula>
    </cfRule>
  </conditionalFormatting>
  <conditionalFormatting sqref="BT58">
    <cfRule type="cellIs" dxfId="4205" priority="1701" operator="lessThan">
      <formula>$C$4</formula>
    </cfRule>
  </conditionalFormatting>
  <conditionalFormatting sqref="BT59">
    <cfRule type="cellIs" dxfId="4204" priority="1702" operator="lessThan">
      <formula>$C$4</formula>
    </cfRule>
  </conditionalFormatting>
  <conditionalFormatting sqref="BT60">
    <cfRule type="cellIs" dxfId="4203" priority="1703" operator="lessThan">
      <formula>$C$4</formula>
    </cfRule>
  </conditionalFormatting>
  <conditionalFormatting sqref="BU11">
    <cfRule type="cellIs" dxfId="4202" priority="1704" operator="lessThan">
      <formula>$C$4</formula>
    </cfRule>
  </conditionalFormatting>
  <conditionalFormatting sqref="BU12">
    <cfRule type="cellIs" dxfId="4201" priority="1705" operator="lessThan">
      <formula>$C$4</formula>
    </cfRule>
  </conditionalFormatting>
  <conditionalFormatting sqref="BU13">
    <cfRule type="cellIs" dxfId="4200" priority="1706" operator="lessThan">
      <formula>$C$4</formula>
    </cfRule>
  </conditionalFormatting>
  <conditionalFormatting sqref="BU14">
    <cfRule type="cellIs" dxfId="4199" priority="1707" operator="lessThan">
      <formula>$C$4</formula>
    </cfRule>
  </conditionalFormatting>
  <conditionalFormatting sqref="BU15">
    <cfRule type="cellIs" dxfId="4198" priority="1708" operator="lessThan">
      <formula>$C$4</formula>
    </cfRule>
  </conditionalFormatting>
  <conditionalFormatting sqref="BU16">
    <cfRule type="cellIs" dxfId="4197" priority="1709" operator="lessThan">
      <formula>$C$4</formula>
    </cfRule>
  </conditionalFormatting>
  <conditionalFormatting sqref="BU17">
    <cfRule type="cellIs" dxfId="4196" priority="1710" operator="lessThan">
      <formula>$C$4</formula>
    </cfRule>
  </conditionalFormatting>
  <conditionalFormatting sqref="BU18">
    <cfRule type="cellIs" dxfId="4195" priority="1711" operator="lessThan">
      <formula>$C$4</formula>
    </cfRule>
  </conditionalFormatting>
  <conditionalFormatting sqref="BU19">
    <cfRule type="cellIs" dxfId="4194" priority="1712" operator="lessThan">
      <formula>$C$4</formula>
    </cfRule>
  </conditionalFormatting>
  <conditionalFormatting sqref="BU20">
    <cfRule type="cellIs" dxfId="4193" priority="1713" operator="lessThan">
      <formula>$C$4</formula>
    </cfRule>
  </conditionalFormatting>
  <conditionalFormatting sqref="BU21">
    <cfRule type="cellIs" dxfId="4192" priority="1714" operator="lessThan">
      <formula>$C$4</formula>
    </cfRule>
  </conditionalFormatting>
  <conditionalFormatting sqref="BU22">
    <cfRule type="cellIs" dxfId="4191" priority="1715" operator="lessThan">
      <formula>$C$4</formula>
    </cfRule>
  </conditionalFormatting>
  <conditionalFormatting sqref="BU23">
    <cfRule type="cellIs" dxfId="4190" priority="1716" operator="lessThan">
      <formula>$C$4</formula>
    </cfRule>
  </conditionalFormatting>
  <conditionalFormatting sqref="BU24">
    <cfRule type="cellIs" dxfId="4189" priority="1717" operator="lessThan">
      <formula>$C$4</formula>
    </cfRule>
  </conditionalFormatting>
  <conditionalFormatting sqref="BU25">
    <cfRule type="cellIs" dxfId="4188" priority="1718" operator="lessThan">
      <formula>$C$4</formula>
    </cfRule>
  </conditionalFormatting>
  <conditionalFormatting sqref="BU26">
    <cfRule type="cellIs" dxfId="4187" priority="1719" operator="lessThan">
      <formula>$C$4</formula>
    </cfRule>
  </conditionalFormatting>
  <conditionalFormatting sqref="BU27">
    <cfRule type="cellIs" dxfId="4186" priority="1720" operator="lessThan">
      <formula>$C$4</formula>
    </cfRule>
  </conditionalFormatting>
  <conditionalFormatting sqref="BU28">
    <cfRule type="cellIs" dxfId="4185" priority="1721" operator="lessThan">
      <formula>$C$4</formula>
    </cfRule>
  </conditionalFormatting>
  <conditionalFormatting sqref="BU29">
    <cfRule type="cellIs" dxfId="4184" priority="1722" operator="lessThan">
      <formula>$C$4</formula>
    </cfRule>
  </conditionalFormatting>
  <conditionalFormatting sqref="BU30">
    <cfRule type="cellIs" dxfId="4183" priority="1723" operator="lessThan">
      <formula>$C$4</formula>
    </cfRule>
  </conditionalFormatting>
  <conditionalFormatting sqref="BU31">
    <cfRule type="cellIs" dxfId="4182" priority="1724" operator="lessThan">
      <formula>$C$4</formula>
    </cfRule>
  </conditionalFormatting>
  <conditionalFormatting sqref="BU32">
    <cfRule type="cellIs" dxfId="4181" priority="1725" operator="lessThan">
      <formula>$C$4</formula>
    </cfRule>
  </conditionalFormatting>
  <conditionalFormatting sqref="BU33">
    <cfRule type="cellIs" dxfId="4180" priority="1726" operator="lessThan">
      <formula>$C$4</formula>
    </cfRule>
  </conditionalFormatting>
  <conditionalFormatting sqref="BU34">
    <cfRule type="cellIs" dxfId="4179" priority="1727" operator="lessThan">
      <formula>$C$4</formula>
    </cfRule>
  </conditionalFormatting>
  <conditionalFormatting sqref="BU35">
    <cfRule type="cellIs" dxfId="4178" priority="1728" operator="lessThan">
      <formula>$C$4</formula>
    </cfRule>
  </conditionalFormatting>
  <conditionalFormatting sqref="BU36">
    <cfRule type="cellIs" dxfId="4177" priority="1729" operator="lessThan">
      <formula>$C$4</formula>
    </cfRule>
  </conditionalFormatting>
  <conditionalFormatting sqref="BU37">
    <cfRule type="cellIs" dxfId="4176" priority="1730" operator="lessThan">
      <formula>$C$4</formula>
    </cfRule>
  </conditionalFormatting>
  <conditionalFormatting sqref="BU38">
    <cfRule type="cellIs" dxfId="4175" priority="1731" operator="lessThan">
      <formula>$C$4</formula>
    </cfRule>
  </conditionalFormatting>
  <conditionalFormatting sqref="BU39">
    <cfRule type="cellIs" dxfId="4174" priority="1732" operator="lessThan">
      <formula>$C$4</formula>
    </cfRule>
  </conditionalFormatting>
  <conditionalFormatting sqref="BU40">
    <cfRule type="cellIs" dxfId="4173" priority="1733" operator="lessThan">
      <formula>$C$4</formula>
    </cfRule>
  </conditionalFormatting>
  <conditionalFormatting sqref="BU41">
    <cfRule type="cellIs" dxfId="4172" priority="1734" operator="lessThan">
      <formula>$C$4</formula>
    </cfRule>
  </conditionalFormatting>
  <conditionalFormatting sqref="BU42">
    <cfRule type="cellIs" dxfId="4171" priority="1735" operator="lessThan">
      <formula>$C$4</formula>
    </cfRule>
  </conditionalFormatting>
  <conditionalFormatting sqref="BU43">
    <cfRule type="cellIs" dxfId="4170" priority="1736" operator="lessThan">
      <formula>$C$4</formula>
    </cfRule>
  </conditionalFormatting>
  <conditionalFormatting sqref="BU44">
    <cfRule type="cellIs" dxfId="4169" priority="1737" operator="lessThan">
      <formula>$C$4</formula>
    </cfRule>
  </conditionalFormatting>
  <conditionalFormatting sqref="BU45">
    <cfRule type="cellIs" dxfId="4168" priority="1738" operator="lessThan">
      <formula>$C$4</formula>
    </cfRule>
  </conditionalFormatting>
  <conditionalFormatting sqref="BU46">
    <cfRule type="cellIs" dxfId="4167" priority="1739" operator="lessThan">
      <formula>$C$4</formula>
    </cfRule>
  </conditionalFormatting>
  <conditionalFormatting sqref="BU47">
    <cfRule type="cellIs" dxfId="4166" priority="1740" operator="lessThan">
      <formula>$C$4</formula>
    </cfRule>
  </conditionalFormatting>
  <conditionalFormatting sqref="BU48">
    <cfRule type="cellIs" dxfId="4165" priority="1741" operator="lessThan">
      <formula>$C$4</formula>
    </cfRule>
  </conditionalFormatting>
  <conditionalFormatting sqref="BU49">
    <cfRule type="cellIs" dxfId="4164" priority="1742" operator="lessThan">
      <formula>$C$4</formula>
    </cfRule>
  </conditionalFormatting>
  <conditionalFormatting sqref="BU50">
    <cfRule type="cellIs" dxfId="4163" priority="1743" operator="lessThan">
      <formula>$C$4</formula>
    </cfRule>
  </conditionalFormatting>
  <conditionalFormatting sqref="BU51">
    <cfRule type="cellIs" dxfId="4162" priority="1744" operator="lessThan">
      <formula>$C$4</formula>
    </cfRule>
  </conditionalFormatting>
  <conditionalFormatting sqref="BU52">
    <cfRule type="cellIs" dxfId="4161" priority="1745" operator="lessThan">
      <formula>$C$4</formula>
    </cfRule>
  </conditionalFormatting>
  <conditionalFormatting sqref="BU53">
    <cfRule type="cellIs" dxfId="4160" priority="1746" operator="lessThan">
      <formula>$C$4</formula>
    </cfRule>
  </conditionalFormatting>
  <conditionalFormatting sqref="BU54">
    <cfRule type="cellIs" dxfId="4159" priority="1747" operator="lessThan">
      <formula>$C$4</formula>
    </cfRule>
  </conditionalFormatting>
  <conditionalFormatting sqref="BU55">
    <cfRule type="cellIs" dxfId="4158" priority="1748" operator="lessThan">
      <formula>$C$4</formula>
    </cfRule>
  </conditionalFormatting>
  <conditionalFormatting sqref="BU56">
    <cfRule type="cellIs" dxfId="4157" priority="1749" operator="lessThan">
      <formula>$C$4</formula>
    </cfRule>
  </conditionalFormatting>
  <conditionalFormatting sqref="BU57">
    <cfRule type="cellIs" dxfId="4156" priority="1750" operator="lessThan">
      <formula>$C$4</formula>
    </cfRule>
  </conditionalFormatting>
  <conditionalFormatting sqref="BU58">
    <cfRule type="cellIs" dxfId="4155" priority="1751" operator="lessThan">
      <formula>$C$4</formula>
    </cfRule>
  </conditionalFormatting>
  <conditionalFormatting sqref="BU59">
    <cfRule type="cellIs" dxfId="4154" priority="1752" operator="lessThan">
      <formula>$C$4</formula>
    </cfRule>
  </conditionalFormatting>
  <conditionalFormatting sqref="BU60">
    <cfRule type="cellIs" dxfId="4153" priority="1753" operator="lessThan">
      <formula>$C$4</formula>
    </cfRule>
  </conditionalFormatting>
  <conditionalFormatting sqref="BV11">
    <cfRule type="cellIs" dxfId="4152" priority="1754" operator="lessThan">
      <formula>$C$4</formula>
    </cfRule>
  </conditionalFormatting>
  <conditionalFormatting sqref="BV12">
    <cfRule type="cellIs" dxfId="4151" priority="1755" operator="lessThan">
      <formula>$C$4</formula>
    </cfRule>
  </conditionalFormatting>
  <conditionalFormatting sqref="BV13">
    <cfRule type="cellIs" dxfId="4150" priority="1756" operator="lessThan">
      <formula>$C$4</formula>
    </cfRule>
  </conditionalFormatting>
  <conditionalFormatting sqref="BV14">
    <cfRule type="cellIs" dxfId="4149" priority="1757" operator="lessThan">
      <formula>$C$4</formula>
    </cfRule>
  </conditionalFormatting>
  <conditionalFormatting sqref="BV15">
    <cfRule type="cellIs" dxfId="4148" priority="1758" operator="lessThan">
      <formula>$C$4</formula>
    </cfRule>
  </conditionalFormatting>
  <conditionalFormatting sqref="BV16">
    <cfRule type="cellIs" dxfId="4147" priority="1759" operator="lessThan">
      <formula>$C$4</formula>
    </cfRule>
  </conditionalFormatting>
  <conditionalFormatting sqref="BV17">
    <cfRule type="cellIs" dxfId="4146" priority="1760" operator="lessThan">
      <formula>$C$4</formula>
    </cfRule>
  </conditionalFormatting>
  <conditionalFormatting sqref="BV18">
    <cfRule type="cellIs" dxfId="4145" priority="1761" operator="lessThan">
      <formula>$C$4</formula>
    </cfRule>
  </conditionalFormatting>
  <conditionalFormatting sqref="BV19">
    <cfRule type="cellIs" dxfId="4144" priority="1762" operator="lessThan">
      <formula>$C$4</formula>
    </cfRule>
  </conditionalFormatting>
  <conditionalFormatting sqref="BV20">
    <cfRule type="cellIs" dxfId="4143" priority="1763" operator="lessThan">
      <formula>$C$4</formula>
    </cfRule>
  </conditionalFormatting>
  <conditionalFormatting sqref="BV21">
    <cfRule type="cellIs" dxfId="4142" priority="1764" operator="lessThan">
      <formula>$C$4</formula>
    </cfRule>
  </conditionalFormatting>
  <conditionalFormatting sqref="BV22">
    <cfRule type="cellIs" dxfId="4141" priority="1765" operator="lessThan">
      <formula>$C$4</formula>
    </cfRule>
  </conditionalFormatting>
  <conditionalFormatting sqref="BV23">
    <cfRule type="cellIs" dxfId="4140" priority="1766" operator="lessThan">
      <formula>$C$4</formula>
    </cfRule>
  </conditionalFormatting>
  <conditionalFormatting sqref="BV24">
    <cfRule type="cellIs" dxfId="4139" priority="1767" operator="lessThan">
      <formula>$C$4</formula>
    </cfRule>
  </conditionalFormatting>
  <conditionalFormatting sqref="BV25">
    <cfRule type="cellIs" dxfId="4138" priority="1768" operator="lessThan">
      <formula>$C$4</formula>
    </cfRule>
  </conditionalFormatting>
  <conditionalFormatting sqref="BV26">
    <cfRule type="cellIs" dxfId="4137" priority="1769" operator="lessThan">
      <formula>$C$4</formula>
    </cfRule>
  </conditionalFormatting>
  <conditionalFormatting sqref="BV27">
    <cfRule type="cellIs" dxfId="4136" priority="1770" operator="lessThan">
      <formula>$C$4</formula>
    </cfRule>
  </conditionalFormatting>
  <conditionalFormatting sqref="BV28">
    <cfRule type="cellIs" dxfId="4135" priority="1771" operator="lessThan">
      <formula>$C$4</formula>
    </cfRule>
  </conditionalFormatting>
  <conditionalFormatting sqref="BV29">
    <cfRule type="cellIs" dxfId="4134" priority="1772" operator="lessThan">
      <formula>$C$4</formula>
    </cfRule>
  </conditionalFormatting>
  <conditionalFormatting sqref="BV30">
    <cfRule type="cellIs" dxfId="4133" priority="1773" operator="lessThan">
      <formula>$C$4</formula>
    </cfRule>
  </conditionalFormatting>
  <conditionalFormatting sqref="BV31">
    <cfRule type="cellIs" dxfId="4132" priority="1774" operator="lessThan">
      <formula>$C$4</formula>
    </cfRule>
  </conditionalFormatting>
  <conditionalFormatting sqref="BV32">
    <cfRule type="cellIs" dxfId="4131" priority="1775" operator="lessThan">
      <formula>$C$4</formula>
    </cfRule>
  </conditionalFormatting>
  <conditionalFormatting sqref="BV33">
    <cfRule type="cellIs" dxfId="4130" priority="1776" operator="lessThan">
      <formula>$C$4</formula>
    </cfRule>
  </conditionalFormatting>
  <conditionalFormatting sqref="BV34">
    <cfRule type="cellIs" dxfId="4129" priority="1777" operator="lessThan">
      <formula>$C$4</formula>
    </cfRule>
  </conditionalFormatting>
  <conditionalFormatting sqref="BV35">
    <cfRule type="cellIs" dxfId="4128" priority="1778" operator="lessThan">
      <formula>$C$4</formula>
    </cfRule>
  </conditionalFormatting>
  <conditionalFormatting sqref="BV36">
    <cfRule type="cellIs" dxfId="4127" priority="1779" operator="lessThan">
      <formula>$C$4</formula>
    </cfRule>
  </conditionalFormatting>
  <conditionalFormatting sqref="BV37">
    <cfRule type="cellIs" dxfId="4126" priority="1780" operator="lessThan">
      <formula>$C$4</formula>
    </cfRule>
  </conditionalFormatting>
  <conditionalFormatting sqref="BV38">
    <cfRule type="cellIs" dxfId="4125" priority="1781" operator="lessThan">
      <formula>$C$4</formula>
    </cfRule>
  </conditionalFormatting>
  <conditionalFormatting sqref="BV39">
    <cfRule type="cellIs" dxfId="4124" priority="1782" operator="lessThan">
      <formula>$C$4</formula>
    </cfRule>
  </conditionalFormatting>
  <conditionalFormatting sqref="BV40">
    <cfRule type="cellIs" dxfId="4123" priority="1783" operator="lessThan">
      <formula>$C$4</formula>
    </cfRule>
  </conditionalFormatting>
  <conditionalFormatting sqref="BV41">
    <cfRule type="cellIs" dxfId="4122" priority="1784" operator="lessThan">
      <formula>$C$4</formula>
    </cfRule>
  </conditionalFormatting>
  <conditionalFormatting sqref="BV42">
    <cfRule type="cellIs" dxfId="4121" priority="1785" operator="lessThan">
      <formula>$C$4</formula>
    </cfRule>
  </conditionalFormatting>
  <conditionalFormatting sqref="BV43">
    <cfRule type="cellIs" dxfId="4120" priority="1786" operator="lessThan">
      <formula>$C$4</formula>
    </cfRule>
  </conditionalFormatting>
  <conditionalFormatting sqref="BV44">
    <cfRule type="cellIs" dxfId="4119" priority="1787" operator="lessThan">
      <formula>$C$4</formula>
    </cfRule>
  </conditionalFormatting>
  <conditionalFormatting sqref="BV45">
    <cfRule type="cellIs" dxfId="4118" priority="1788" operator="lessThan">
      <formula>$C$4</formula>
    </cfRule>
  </conditionalFormatting>
  <conditionalFormatting sqref="BV46">
    <cfRule type="cellIs" dxfId="4117" priority="1789" operator="lessThan">
      <formula>$C$4</formula>
    </cfRule>
  </conditionalFormatting>
  <conditionalFormatting sqref="BV47">
    <cfRule type="cellIs" dxfId="4116" priority="1790" operator="lessThan">
      <formula>$C$4</formula>
    </cfRule>
  </conditionalFormatting>
  <conditionalFormatting sqref="BV48">
    <cfRule type="cellIs" dxfId="4115" priority="1791" operator="lessThan">
      <formula>$C$4</formula>
    </cfRule>
  </conditionalFormatting>
  <conditionalFormatting sqref="BV49">
    <cfRule type="cellIs" dxfId="4114" priority="1792" operator="lessThan">
      <formula>$C$4</formula>
    </cfRule>
  </conditionalFormatting>
  <conditionalFormatting sqref="BV50">
    <cfRule type="cellIs" dxfId="4113" priority="1793" operator="lessThan">
      <formula>$C$4</formula>
    </cfRule>
  </conditionalFormatting>
  <conditionalFormatting sqref="BV51">
    <cfRule type="cellIs" dxfId="4112" priority="1794" operator="lessThan">
      <formula>$C$4</formula>
    </cfRule>
  </conditionalFormatting>
  <conditionalFormatting sqref="BV52">
    <cfRule type="cellIs" dxfId="4111" priority="1795" operator="lessThan">
      <formula>$C$4</formula>
    </cfRule>
  </conditionalFormatting>
  <conditionalFormatting sqref="BV53">
    <cfRule type="cellIs" dxfId="4110" priority="1796" operator="lessThan">
      <formula>$C$4</formula>
    </cfRule>
  </conditionalFormatting>
  <conditionalFormatting sqref="BV54">
    <cfRule type="cellIs" dxfId="4109" priority="1797" operator="lessThan">
      <formula>$C$4</formula>
    </cfRule>
  </conditionalFormatting>
  <conditionalFormatting sqref="BV55">
    <cfRule type="cellIs" dxfId="4108" priority="1798" operator="lessThan">
      <formula>$C$4</formula>
    </cfRule>
  </conditionalFormatting>
  <conditionalFormatting sqref="BV56">
    <cfRule type="cellIs" dxfId="4107" priority="1799" operator="lessThan">
      <formula>$C$4</formula>
    </cfRule>
  </conditionalFormatting>
  <conditionalFormatting sqref="BV57">
    <cfRule type="cellIs" dxfId="4106" priority="1800" operator="lessThan">
      <formula>$C$4</formula>
    </cfRule>
  </conditionalFormatting>
  <conditionalFormatting sqref="BV58">
    <cfRule type="cellIs" dxfId="4105" priority="1801" operator="lessThan">
      <formula>$C$4</formula>
    </cfRule>
  </conditionalFormatting>
  <conditionalFormatting sqref="BV59">
    <cfRule type="cellIs" dxfId="4104" priority="1802" operator="lessThan">
      <formula>$C$4</formula>
    </cfRule>
  </conditionalFormatting>
  <conditionalFormatting sqref="BV60">
    <cfRule type="cellIs" dxfId="4103" priority="1803" operator="lessThan">
      <formula>$C$4</formula>
    </cfRule>
  </conditionalFormatting>
  <conditionalFormatting sqref="BW11">
    <cfRule type="cellIs" dxfId="4102" priority="1804" operator="lessThan">
      <formula>$C$4</formula>
    </cfRule>
  </conditionalFormatting>
  <conditionalFormatting sqref="BW12">
    <cfRule type="cellIs" dxfId="4101" priority="1805" operator="lessThan">
      <formula>$C$4</formula>
    </cfRule>
  </conditionalFormatting>
  <conditionalFormatting sqref="BW13">
    <cfRule type="cellIs" dxfId="4100" priority="1806" operator="lessThan">
      <formula>$C$4</formula>
    </cfRule>
  </conditionalFormatting>
  <conditionalFormatting sqref="BW14">
    <cfRule type="cellIs" dxfId="4099" priority="1807" operator="lessThan">
      <formula>$C$4</formula>
    </cfRule>
  </conditionalFormatting>
  <conditionalFormatting sqref="BW15">
    <cfRule type="cellIs" dxfId="4098" priority="1808" operator="lessThan">
      <formula>$C$4</formula>
    </cfRule>
  </conditionalFormatting>
  <conditionalFormatting sqref="BW16">
    <cfRule type="cellIs" dxfId="4097" priority="1809" operator="lessThan">
      <formula>$C$4</formula>
    </cfRule>
  </conditionalFormatting>
  <conditionalFormatting sqref="BW17">
    <cfRule type="cellIs" dxfId="4096" priority="1810" operator="lessThan">
      <formula>$C$4</formula>
    </cfRule>
  </conditionalFormatting>
  <conditionalFormatting sqref="BW18">
    <cfRule type="cellIs" dxfId="4095" priority="1811" operator="lessThan">
      <formula>$C$4</formula>
    </cfRule>
  </conditionalFormatting>
  <conditionalFormatting sqref="BW19">
    <cfRule type="cellIs" dxfId="4094" priority="1812" operator="lessThan">
      <formula>$C$4</formula>
    </cfRule>
  </conditionalFormatting>
  <conditionalFormatting sqref="BW20">
    <cfRule type="cellIs" dxfId="4093" priority="1813" operator="lessThan">
      <formula>$C$4</formula>
    </cfRule>
  </conditionalFormatting>
  <conditionalFormatting sqref="BW21">
    <cfRule type="cellIs" dxfId="4092" priority="1814" operator="lessThan">
      <formula>$C$4</formula>
    </cfRule>
  </conditionalFormatting>
  <conditionalFormatting sqref="BW22">
    <cfRule type="cellIs" dxfId="4091" priority="1815" operator="lessThan">
      <formula>$C$4</formula>
    </cfRule>
  </conditionalFormatting>
  <conditionalFormatting sqref="BW23">
    <cfRule type="cellIs" dxfId="4090" priority="1816" operator="lessThan">
      <formula>$C$4</formula>
    </cfRule>
  </conditionalFormatting>
  <conditionalFormatting sqref="BW24">
    <cfRule type="cellIs" dxfId="4089" priority="1817" operator="lessThan">
      <formula>$C$4</formula>
    </cfRule>
  </conditionalFormatting>
  <conditionalFormatting sqref="BW25">
    <cfRule type="cellIs" dxfId="4088" priority="1818" operator="lessThan">
      <formula>$C$4</formula>
    </cfRule>
  </conditionalFormatting>
  <conditionalFormatting sqref="BW26">
    <cfRule type="cellIs" dxfId="4087" priority="1819" operator="lessThan">
      <formula>$C$4</formula>
    </cfRule>
  </conditionalFormatting>
  <conditionalFormatting sqref="BW27">
    <cfRule type="cellIs" dxfId="4086" priority="1820" operator="lessThan">
      <formula>$C$4</formula>
    </cfRule>
  </conditionalFormatting>
  <conditionalFormatting sqref="BW28">
    <cfRule type="cellIs" dxfId="4085" priority="1821" operator="lessThan">
      <formula>$C$4</formula>
    </cfRule>
  </conditionalFormatting>
  <conditionalFormatting sqref="BW29">
    <cfRule type="cellIs" dxfId="4084" priority="1822" operator="lessThan">
      <formula>$C$4</formula>
    </cfRule>
  </conditionalFormatting>
  <conditionalFormatting sqref="BW30">
    <cfRule type="cellIs" dxfId="4083" priority="1823" operator="lessThan">
      <formula>$C$4</formula>
    </cfRule>
  </conditionalFormatting>
  <conditionalFormatting sqref="BW31">
    <cfRule type="cellIs" dxfId="4082" priority="1824" operator="lessThan">
      <formula>$C$4</formula>
    </cfRule>
  </conditionalFormatting>
  <conditionalFormatting sqref="BW32">
    <cfRule type="cellIs" dxfId="4081" priority="1825" operator="lessThan">
      <formula>$C$4</formula>
    </cfRule>
  </conditionalFormatting>
  <conditionalFormatting sqref="BW33">
    <cfRule type="cellIs" dxfId="4080" priority="1826" operator="lessThan">
      <formula>$C$4</formula>
    </cfRule>
  </conditionalFormatting>
  <conditionalFormatting sqref="BW34">
    <cfRule type="cellIs" dxfId="4079" priority="1827" operator="lessThan">
      <formula>$C$4</formula>
    </cfRule>
  </conditionalFormatting>
  <conditionalFormatting sqref="BW35">
    <cfRule type="cellIs" dxfId="4078" priority="1828" operator="lessThan">
      <formula>$C$4</formula>
    </cfRule>
  </conditionalFormatting>
  <conditionalFormatting sqref="BW36">
    <cfRule type="cellIs" dxfId="4077" priority="1829" operator="lessThan">
      <formula>$C$4</formula>
    </cfRule>
  </conditionalFormatting>
  <conditionalFormatting sqref="BW37">
    <cfRule type="cellIs" dxfId="4076" priority="1830" operator="lessThan">
      <formula>$C$4</formula>
    </cfRule>
  </conditionalFormatting>
  <conditionalFormatting sqref="BW38">
    <cfRule type="cellIs" dxfId="4075" priority="1831" operator="lessThan">
      <formula>$C$4</formula>
    </cfRule>
  </conditionalFormatting>
  <conditionalFormatting sqref="BW39">
    <cfRule type="cellIs" dxfId="4074" priority="1832" operator="lessThan">
      <formula>$C$4</formula>
    </cfRule>
  </conditionalFormatting>
  <conditionalFormatting sqref="BW40">
    <cfRule type="cellIs" dxfId="4073" priority="1833" operator="lessThan">
      <formula>$C$4</formula>
    </cfRule>
  </conditionalFormatting>
  <conditionalFormatting sqref="BW41">
    <cfRule type="cellIs" dxfId="4072" priority="1834" operator="lessThan">
      <formula>$C$4</formula>
    </cfRule>
  </conditionalFormatting>
  <conditionalFormatting sqref="BW42">
    <cfRule type="cellIs" dxfId="4071" priority="1835" operator="lessThan">
      <formula>$C$4</formula>
    </cfRule>
  </conditionalFormatting>
  <conditionalFormatting sqref="BW43">
    <cfRule type="cellIs" dxfId="4070" priority="1836" operator="lessThan">
      <formula>$C$4</formula>
    </cfRule>
  </conditionalFormatting>
  <conditionalFormatting sqref="BW44">
    <cfRule type="cellIs" dxfId="4069" priority="1837" operator="lessThan">
      <formula>$C$4</formula>
    </cfRule>
  </conditionalFormatting>
  <conditionalFormatting sqref="BW45">
    <cfRule type="cellIs" dxfId="4068" priority="1838" operator="lessThan">
      <formula>$C$4</formula>
    </cfRule>
  </conditionalFormatting>
  <conditionalFormatting sqref="BW46">
    <cfRule type="cellIs" dxfId="4067" priority="1839" operator="lessThan">
      <formula>$C$4</formula>
    </cfRule>
  </conditionalFormatting>
  <conditionalFormatting sqref="BW47">
    <cfRule type="cellIs" dxfId="4066" priority="1840" operator="lessThan">
      <formula>$C$4</formula>
    </cfRule>
  </conditionalFormatting>
  <conditionalFormatting sqref="BW48">
    <cfRule type="cellIs" dxfId="4065" priority="1841" operator="lessThan">
      <formula>$C$4</formula>
    </cfRule>
  </conditionalFormatting>
  <conditionalFormatting sqref="BW49">
    <cfRule type="cellIs" dxfId="4064" priority="1842" operator="lessThan">
      <formula>$C$4</formula>
    </cfRule>
  </conditionalFormatting>
  <conditionalFormatting sqref="BW50">
    <cfRule type="cellIs" dxfId="4063" priority="1843" operator="lessThan">
      <formula>$C$4</formula>
    </cfRule>
  </conditionalFormatting>
  <conditionalFormatting sqref="BW51">
    <cfRule type="cellIs" dxfId="4062" priority="1844" operator="lessThan">
      <formula>$C$4</formula>
    </cfRule>
  </conditionalFormatting>
  <conditionalFormatting sqref="BW52">
    <cfRule type="cellIs" dxfId="4061" priority="1845" operator="lessThan">
      <formula>$C$4</formula>
    </cfRule>
  </conditionalFormatting>
  <conditionalFormatting sqref="BW53">
    <cfRule type="cellIs" dxfId="4060" priority="1846" operator="lessThan">
      <formula>$C$4</formula>
    </cfRule>
  </conditionalFormatting>
  <conditionalFormatting sqref="BW54">
    <cfRule type="cellIs" dxfId="4059" priority="1847" operator="lessThan">
      <formula>$C$4</formula>
    </cfRule>
  </conditionalFormatting>
  <conditionalFormatting sqref="BW55">
    <cfRule type="cellIs" dxfId="4058" priority="1848" operator="lessThan">
      <formula>$C$4</formula>
    </cfRule>
  </conditionalFormatting>
  <conditionalFormatting sqref="BW56">
    <cfRule type="cellIs" dxfId="4057" priority="1849" operator="lessThan">
      <formula>$C$4</formula>
    </cfRule>
  </conditionalFormatting>
  <conditionalFormatting sqref="BW57">
    <cfRule type="cellIs" dxfId="4056" priority="1850" operator="lessThan">
      <formula>$C$4</formula>
    </cfRule>
  </conditionalFormatting>
  <conditionalFormatting sqref="BW58">
    <cfRule type="cellIs" dxfId="4055" priority="1851" operator="lessThan">
      <formula>$C$4</formula>
    </cfRule>
  </conditionalFormatting>
  <conditionalFormatting sqref="BW59">
    <cfRule type="cellIs" dxfId="4054" priority="1852" operator="lessThan">
      <formula>$C$4</formula>
    </cfRule>
  </conditionalFormatting>
  <conditionalFormatting sqref="BW60">
    <cfRule type="cellIs" dxfId="4053" priority="1853" operator="lessThan">
      <formula>$C$4</formula>
    </cfRule>
  </conditionalFormatting>
  <conditionalFormatting sqref="BX11">
    <cfRule type="cellIs" dxfId="4052" priority="1854" operator="lessThan">
      <formula>$C$4</formula>
    </cfRule>
  </conditionalFormatting>
  <conditionalFormatting sqref="BX12">
    <cfRule type="cellIs" dxfId="4051" priority="1855" operator="lessThan">
      <formula>$C$4</formula>
    </cfRule>
  </conditionalFormatting>
  <conditionalFormatting sqref="BX13">
    <cfRule type="cellIs" dxfId="4050" priority="1856" operator="lessThan">
      <formula>$C$4</formula>
    </cfRule>
  </conditionalFormatting>
  <conditionalFormatting sqref="BX14">
    <cfRule type="cellIs" dxfId="4049" priority="1857" operator="lessThan">
      <formula>$C$4</formula>
    </cfRule>
  </conditionalFormatting>
  <conditionalFormatting sqref="BX15">
    <cfRule type="cellIs" dxfId="4048" priority="1858" operator="lessThan">
      <formula>$C$4</formula>
    </cfRule>
  </conditionalFormatting>
  <conditionalFormatting sqref="BX16">
    <cfRule type="cellIs" dxfId="4047" priority="1859" operator="lessThan">
      <formula>$C$4</formula>
    </cfRule>
  </conditionalFormatting>
  <conditionalFormatting sqref="BX17">
    <cfRule type="cellIs" dxfId="4046" priority="1860" operator="lessThan">
      <formula>$C$4</formula>
    </cfRule>
  </conditionalFormatting>
  <conditionalFormatting sqref="BX18">
    <cfRule type="cellIs" dxfId="4045" priority="1861" operator="lessThan">
      <formula>$C$4</formula>
    </cfRule>
  </conditionalFormatting>
  <conditionalFormatting sqref="BX19">
    <cfRule type="cellIs" dxfId="4044" priority="1862" operator="lessThan">
      <formula>$C$4</formula>
    </cfRule>
  </conditionalFormatting>
  <conditionalFormatting sqref="BX20">
    <cfRule type="cellIs" dxfId="4043" priority="1863" operator="lessThan">
      <formula>$C$4</formula>
    </cfRule>
  </conditionalFormatting>
  <conditionalFormatting sqref="BX21">
    <cfRule type="cellIs" dxfId="4042" priority="1864" operator="lessThan">
      <formula>$C$4</formula>
    </cfRule>
  </conditionalFormatting>
  <conditionalFormatting sqref="BX22">
    <cfRule type="cellIs" dxfId="4041" priority="1865" operator="lessThan">
      <formula>$C$4</formula>
    </cfRule>
  </conditionalFormatting>
  <conditionalFormatting sqref="BX23">
    <cfRule type="cellIs" dxfId="4040" priority="1866" operator="lessThan">
      <formula>$C$4</formula>
    </cfRule>
  </conditionalFormatting>
  <conditionalFormatting sqref="BX24">
    <cfRule type="cellIs" dxfId="4039" priority="1867" operator="lessThan">
      <formula>$C$4</formula>
    </cfRule>
  </conditionalFormatting>
  <conditionalFormatting sqref="BX25">
    <cfRule type="cellIs" dxfId="4038" priority="1868" operator="lessThan">
      <formula>$C$4</formula>
    </cfRule>
  </conditionalFormatting>
  <conditionalFormatting sqref="BX26">
    <cfRule type="cellIs" dxfId="4037" priority="1869" operator="lessThan">
      <formula>$C$4</formula>
    </cfRule>
  </conditionalFormatting>
  <conditionalFormatting sqref="BX27">
    <cfRule type="cellIs" dxfId="4036" priority="1870" operator="lessThan">
      <formula>$C$4</formula>
    </cfRule>
  </conditionalFormatting>
  <conditionalFormatting sqref="BX28">
    <cfRule type="cellIs" dxfId="4035" priority="1871" operator="lessThan">
      <formula>$C$4</formula>
    </cfRule>
  </conditionalFormatting>
  <conditionalFormatting sqref="BX29">
    <cfRule type="cellIs" dxfId="4034" priority="1872" operator="lessThan">
      <formula>$C$4</formula>
    </cfRule>
  </conditionalFormatting>
  <conditionalFormatting sqref="BX30">
    <cfRule type="cellIs" dxfId="4033" priority="1873" operator="lessThan">
      <formula>$C$4</formula>
    </cfRule>
  </conditionalFormatting>
  <conditionalFormatting sqref="BX31">
    <cfRule type="cellIs" dxfId="4032" priority="1874" operator="lessThan">
      <formula>$C$4</formula>
    </cfRule>
  </conditionalFormatting>
  <conditionalFormatting sqref="BX32">
    <cfRule type="cellIs" dxfId="4031" priority="1875" operator="lessThan">
      <formula>$C$4</formula>
    </cfRule>
  </conditionalFormatting>
  <conditionalFormatting sqref="BX33">
    <cfRule type="cellIs" dxfId="4030" priority="1876" operator="lessThan">
      <formula>$C$4</formula>
    </cfRule>
  </conditionalFormatting>
  <conditionalFormatting sqref="BX34">
    <cfRule type="cellIs" dxfId="4029" priority="1877" operator="lessThan">
      <formula>$C$4</formula>
    </cfRule>
  </conditionalFormatting>
  <conditionalFormatting sqref="BX35">
    <cfRule type="cellIs" dxfId="4028" priority="1878" operator="lessThan">
      <formula>$C$4</formula>
    </cfRule>
  </conditionalFormatting>
  <conditionalFormatting sqref="BX36">
    <cfRule type="cellIs" dxfId="4027" priority="1879" operator="lessThan">
      <formula>$C$4</formula>
    </cfRule>
  </conditionalFormatting>
  <conditionalFormatting sqref="BX37">
    <cfRule type="cellIs" dxfId="4026" priority="1880" operator="lessThan">
      <formula>$C$4</formula>
    </cfRule>
  </conditionalFormatting>
  <conditionalFormatting sqref="BX38">
    <cfRule type="cellIs" dxfId="4025" priority="1881" operator="lessThan">
      <formula>$C$4</formula>
    </cfRule>
  </conditionalFormatting>
  <conditionalFormatting sqref="BX39">
    <cfRule type="cellIs" dxfId="4024" priority="1882" operator="lessThan">
      <formula>$C$4</formula>
    </cfRule>
  </conditionalFormatting>
  <conditionalFormatting sqref="BX40">
    <cfRule type="cellIs" dxfId="4023" priority="1883" operator="lessThan">
      <formula>$C$4</formula>
    </cfRule>
  </conditionalFormatting>
  <conditionalFormatting sqref="BX41">
    <cfRule type="cellIs" dxfId="4022" priority="1884" operator="lessThan">
      <formula>$C$4</formula>
    </cfRule>
  </conditionalFormatting>
  <conditionalFormatting sqref="BX42">
    <cfRule type="cellIs" dxfId="4021" priority="1885" operator="lessThan">
      <formula>$C$4</formula>
    </cfRule>
  </conditionalFormatting>
  <conditionalFormatting sqref="BX43">
    <cfRule type="cellIs" dxfId="4020" priority="1886" operator="lessThan">
      <formula>$C$4</formula>
    </cfRule>
  </conditionalFormatting>
  <conditionalFormatting sqref="BX44">
    <cfRule type="cellIs" dxfId="4019" priority="1887" operator="lessThan">
      <formula>$C$4</formula>
    </cfRule>
  </conditionalFormatting>
  <conditionalFormatting sqref="BX45">
    <cfRule type="cellIs" dxfId="4018" priority="1888" operator="lessThan">
      <formula>$C$4</formula>
    </cfRule>
  </conditionalFormatting>
  <conditionalFormatting sqref="BX46">
    <cfRule type="cellIs" dxfId="4017" priority="1889" operator="lessThan">
      <formula>$C$4</formula>
    </cfRule>
  </conditionalFormatting>
  <conditionalFormatting sqref="BX47">
    <cfRule type="cellIs" dxfId="4016" priority="1890" operator="lessThan">
      <formula>$C$4</formula>
    </cfRule>
  </conditionalFormatting>
  <conditionalFormatting sqref="BX48">
    <cfRule type="cellIs" dxfId="4015" priority="1891" operator="lessThan">
      <formula>$C$4</formula>
    </cfRule>
  </conditionalFormatting>
  <conditionalFormatting sqref="BX49">
    <cfRule type="cellIs" dxfId="4014" priority="1892" operator="lessThan">
      <formula>$C$4</formula>
    </cfRule>
  </conditionalFormatting>
  <conditionalFormatting sqref="BX50">
    <cfRule type="cellIs" dxfId="4013" priority="1893" operator="lessThan">
      <formula>$C$4</formula>
    </cfRule>
  </conditionalFormatting>
  <conditionalFormatting sqref="BX51">
    <cfRule type="cellIs" dxfId="4012" priority="1894" operator="lessThan">
      <formula>$C$4</formula>
    </cfRule>
  </conditionalFormatting>
  <conditionalFormatting sqref="BX52">
    <cfRule type="cellIs" dxfId="4011" priority="1895" operator="lessThan">
      <formula>$C$4</formula>
    </cfRule>
  </conditionalFormatting>
  <conditionalFormatting sqref="BX53">
    <cfRule type="cellIs" dxfId="4010" priority="1896" operator="lessThan">
      <formula>$C$4</formula>
    </cfRule>
  </conditionalFormatting>
  <conditionalFormatting sqref="BX54">
    <cfRule type="cellIs" dxfId="4009" priority="1897" operator="lessThan">
      <formula>$C$4</formula>
    </cfRule>
  </conditionalFormatting>
  <conditionalFormatting sqref="BX55">
    <cfRule type="cellIs" dxfId="4008" priority="1898" operator="lessThan">
      <formula>$C$4</formula>
    </cfRule>
  </conditionalFormatting>
  <conditionalFormatting sqref="BX56">
    <cfRule type="cellIs" dxfId="4007" priority="1899" operator="lessThan">
      <formula>$C$4</formula>
    </cfRule>
  </conditionalFormatting>
  <conditionalFormatting sqref="BX57">
    <cfRule type="cellIs" dxfId="4006" priority="1900" operator="lessThan">
      <formula>$C$4</formula>
    </cfRule>
  </conditionalFormatting>
  <conditionalFormatting sqref="BX58">
    <cfRule type="cellIs" dxfId="4005" priority="1901" operator="lessThan">
      <formula>$C$4</formula>
    </cfRule>
  </conditionalFormatting>
  <conditionalFormatting sqref="BX59">
    <cfRule type="cellIs" dxfId="4004" priority="1902" operator="lessThan">
      <formula>$C$4</formula>
    </cfRule>
  </conditionalFormatting>
  <conditionalFormatting sqref="BX60">
    <cfRule type="cellIs" dxfId="4003" priority="1903" operator="lessThan">
      <formula>$C$4</formula>
    </cfRule>
  </conditionalFormatting>
  <conditionalFormatting sqref="BY11">
    <cfRule type="cellIs" dxfId="4002" priority="1904" operator="lessThan">
      <formula>$C$4</formula>
    </cfRule>
  </conditionalFormatting>
  <conditionalFormatting sqref="BY12">
    <cfRule type="cellIs" dxfId="4001" priority="1905" operator="lessThan">
      <formula>$C$4</formula>
    </cfRule>
  </conditionalFormatting>
  <conditionalFormatting sqref="BY13">
    <cfRule type="cellIs" dxfId="4000" priority="1906" operator="lessThan">
      <formula>$C$4</formula>
    </cfRule>
  </conditionalFormatting>
  <conditionalFormatting sqref="BY14">
    <cfRule type="cellIs" dxfId="3999" priority="1907" operator="lessThan">
      <formula>$C$4</formula>
    </cfRule>
  </conditionalFormatting>
  <conditionalFormatting sqref="BY15">
    <cfRule type="cellIs" dxfId="3998" priority="1908" operator="lessThan">
      <formula>$C$4</formula>
    </cfRule>
  </conditionalFormatting>
  <conditionalFormatting sqref="BY16">
    <cfRule type="cellIs" dxfId="3997" priority="1909" operator="lessThan">
      <formula>$C$4</formula>
    </cfRule>
  </conditionalFormatting>
  <conditionalFormatting sqref="BY17">
    <cfRule type="cellIs" dxfId="3996" priority="1910" operator="lessThan">
      <formula>$C$4</formula>
    </cfRule>
  </conditionalFormatting>
  <conditionalFormatting sqref="BY18">
    <cfRule type="cellIs" dxfId="3995" priority="1911" operator="lessThan">
      <formula>$C$4</formula>
    </cfRule>
  </conditionalFormatting>
  <conditionalFormatting sqref="BY19">
    <cfRule type="cellIs" dxfId="3994" priority="1912" operator="lessThan">
      <formula>$C$4</formula>
    </cfRule>
  </conditionalFormatting>
  <conditionalFormatting sqref="BY20">
    <cfRule type="cellIs" dxfId="3993" priority="1913" operator="lessThan">
      <formula>$C$4</formula>
    </cfRule>
  </conditionalFormatting>
  <conditionalFormatting sqref="BY21">
    <cfRule type="cellIs" dxfId="3992" priority="1914" operator="lessThan">
      <formula>$C$4</formula>
    </cfRule>
  </conditionalFormatting>
  <conditionalFormatting sqref="BY22">
    <cfRule type="cellIs" dxfId="3991" priority="1915" operator="lessThan">
      <formula>$C$4</formula>
    </cfRule>
  </conditionalFormatting>
  <conditionalFormatting sqref="BY23">
    <cfRule type="cellIs" dxfId="3990" priority="1916" operator="lessThan">
      <formula>$C$4</formula>
    </cfRule>
  </conditionalFormatting>
  <conditionalFormatting sqref="BY24">
    <cfRule type="cellIs" dxfId="3989" priority="1917" operator="lessThan">
      <formula>$C$4</formula>
    </cfRule>
  </conditionalFormatting>
  <conditionalFormatting sqref="BY25">
    <cfRule type="cellIs" dxfId="3988" priority="1918" operator="lessThan">
      <formula>$C$4</formula>
    </cfRule>
  </conditionalFormatting>
  <conditionalFormatting sqref="BY26">
    <cfRule type="cellIs" dxfId="3987" priority="1919" operator="lessThan">
      <formula>$C$4</formula>
    </cfRule>
  </conditionalFormatting>
  <conditionalFormatting sqref="BY27">
    <cfRule type="cellIs" dxfId="3986" priority="1920" operator="lessThan">
      <formula>$C$4</formula>
    </cfRule>
  </conditionalFormatting>
  <conditionalFormatting sqref="BY28">
    <cfRule type="cellIs" dxfId="3985" priority="1921" operator="lessThan">
      <formula>$C$4</formula>
    </cfRule>
  </conditionalFormatting>
  <conditionalFormatting sqref="BY29">
    <cfRule type="cellIs" dxfId="3984" priority="1922" operator="lessThan">
      <formula>$C$4</formula>
    </cfRule>
  </conditionalFormatting>
  <conditionalFormatting sqref="BY30">
    <cfRule type="cellIs" dxfId="3983" priority="1923" operator="lessThan">
      <formula>$C$4</formula>
    </cfRule>
  </conditionalFormatting>
  <conditionalFormatting sqref="BY31">
    <cfRule type="cellIs" dxfId="3982" priority="1924" operator="lessThan">
      <formula>$C$4</formula>
    </cfRule>
  </conditionalFormatting>
  <conditionalFormatting sqref="BY32">
    <cfRule type="cellIs" dxfId="3981" priority="1925" operator="lessThan">
      <formula>$C$4</formula>
    </cfRule>
  </conditionalFormatting>
  <conditionalFormatting sqref="BY33">
    <cfRule type="cellIs" dxfId="3980" priority="1926" operator="lessThan">
      <formula>$C$4</formula>
    </cfRule>
  </conditionalFormatting>
  <conditionalFormatting sqref="BY34">
    <cfRule type="cellIs" dxfId="3979" priority="1927" operator="lessThan">
      <formula>$C$4</formula>
    </cfRule>
  </conditionalFormatting>
  <conditionalFormatting sqref="BY35">
    <cfRule type="cellIs" dxfId="3978" priority="1928" operator="lessThan">
      <formula>$C$4</formula>
    </cfRule>
  </conditionalFormatting>
  <conditionalFormatting sqref="BY36">
    <cfRule type="cellIs" dxfId="3977" priority="1929" operator="lessThan">
      <formula>$C$4</formula>
    </cfRule>
  </conditionalFormatting>
  <conditionalFormatting sqref="BY37">
    <cfRule type="cellIs" dxfId="3976" priority="1930" operator="lessThan">
      <formula>$C$4</formula>
    </cfRule>
  </conditionalFormatting>
  <conditionalFormatting sqref="BY38">
    <cfRule type="cellIs" dxfId="3975" priority="1931" operator="lessThan">
      <formula>$C$4</formula>
    </cfRule>
  </conditionalFormatting>
  <conditionalFormatting sqref="BY39">
    <cfRule type="cellIs" dxfId="3974" priority="1932" operator="lessThan">
      <formula>$C$4</formula>
    </cfRule>
  </conditionalFormatting>
  <conditionalFormatting sqref="BY40">
    <cfRule type="cellIs" dxfId="3973" priority="1933" operator="lessThan">
      <formula>$C$4</formula>
    </cfRule>
  </conditionalFormatting>
  <conditionalFormatting sqref="BY41">
    <cfRule type="cellIs" dxfId="3972" priority="1934" operator="lessThan">
      <formula>$C$4</formula>
    </cfRule>
  </conditionalFormatting>
  <conditionalFormatting sqref="BY42">
    <cfRule type="cellIs" dxfId="3971" priority="1935" operator="lessThan">
      <formula>$C$4</formula>
    </cfRule>
  </conditionalFormatting>
  <conditionalFormatting sqref="BY43">
    <cfRule type="cellIs" dxfId="3970" priority="1936" operator="lessThan">
      <formula>$C$4</formula>
    </cfRule>
  </conditionalFormatting>
  <conditionalFormatting sqref="BY44">
    <cfRule type="cellIs" dxfId="3969" priority="1937" operator="lessThan">
      <formula>$C$4</formula>
    </cfRule>
  </conditionalFormatting>
  <conditionalFormatting sqref="BY45">
    <cfRule type="cellIs" dxfId="3968" priority="1938" operator="lessThan">
      <formula>$C$4</formula>
    </cfRule>
  </conditionalFormatting>
  <conditionalFormatting sqref="BY46">
    <cfRule type="cellIs" dxfId="3967" priority="1939" operator="lessThan">
      <formula>$C$4</formula>
    </cfRule>
  </conditionalFormatting>
  <conditionalFormatting sqref="BY47">
    <cfRule type="cellIs" dxfId="3966" priority="1940" operator="lessThan">
      <formula>$C$4</formula>
    </cfRule>
  </conditionalFormatting>
  <conditionalFormatting sqref="BY48">
    <cfRule type="cellIs" dxfId="3965" priority="1941" operator="lessThan">
      <formula>$C$4</formula>
    </cfRule>
  </conditionalFormatting>
  <conditionalFormatting sqref="BY49">
    <cfRule type="cellIs" dxfId="3964" priority="1942" operator="lessThan">
      <formula>$C$4</formula>
    </cfRule>
  </conditionalFormatting>
  <conditionalFormatting sqref="BY50">
    <cfRule type="cellIs" dxfId="3963" priority="1943" operator="lessThan">
      <formula>$C$4</formula>
    </cfRule>
  </conditionalFormatting>
  <conditionalFormatting sqref="BY51">
    <cfRule type="cellIs" dxfId="3962" priority="1944" operator="lessThan">
      <formula>$C$4</formula>
    </cfRule>
  </conditionalFormatting>
  <conditionalFormatting sqref="BY52">
    <cfRule type="cellIs" dxfId="3961" priority="1945" operator="lessThan">
      <formula>$C$4</formula>
    </cfRule>
  </conditionalFormatting>
  <conditionalFormatting sqref="BY53">
    <cfRule type="cellIs" dxfId="3960" priority="1946" operator="lessThan">
      <formula>$C$4</formula>
    </cfRule>
  </conditionalFormatting>
  <conditionalFormatting sqref="BY54">
    <cfRule type="cellIs" dxfId="3959" priority="1947" operator="lessThan">
      <formula>$C$4</formula>
    </cfRule>
  </conditionalFormatting>
  <conditionalFormatting sqref="BY55">
    <cfRule type="cellIs" dxfId="3958" priority="1948" operator="lessThan">
      <formula>$C$4</formula>
    </cfRule>
  </conditionalFormatting>
  <conditionalFormatting sqref="BY56">
    <cfRule type="cellIs" dxfId="3957" priority="1949" operator="lessThan">
      <formula>$C$4</formula>
    </cfRule>
  </conditionalFormatting>
  <conditionalFormatting sqref="BY57">
    <cfRule type="cellIs" dxfId="3956" priority="1950" operator="lessThan">
      <formula>$C$4</formula>
    </cfRule>
  </conditionalFormatting>
  <conditionalFormatting sqref="BY58">
    <cfRule type="cellIs" dxfId="3955" priority="1951" operator="lessThan">
      <formula>$C$4</formula>
    </cfRule>
  </conditionalFormatting>
  <conditionalFormatting sqref="BY59">
    <cfRule type="cellIs" dxfId="3954" priority="1952" operator="lessThan">
      <formula>$C$4</formula>
    </cfRule>
  </conditionalFormatting>
  <conditionalFormatting sqref="BY60">
    <cfRule type="cellIs" dxfId="3953" priority="1953" operator="lessThan">
      <formula>$C$4</formula>
    </cfRule>
  </conditionalFormatting>
  <conditionalFormatting sqref="BZ11">
    <cfRule type="cellIs" dxfId="3952" priority="1954" operator="lessThan">
      <formula>$C$4</formula>
    </cfRule>
  </conditionalFormatting>
  <conditionalFormatting sqref="BZ12">
    <cfRule type="cellIs" dxfId="3951" priority="1955" operator="lessThan">
      <formula>$C$4</formula>
    </cfRule>
  </conditionalFormatting>
  <conditionalFormatting sqref="BZ13">
    <cfRule type="cellIs" dxfId="3950" priority="1956" operator="lessThan">
      <formula>$C$4</formula>
    </cfRule>
  </conditionalFormatting>
  <conditionalFormatting sqref="BZ14">
    <cfRule type="cellIs" dxfId="3949" priority="1957" operator="lessThan">
      <formula>$C$4</formula>
    </cfRule>
  </conditionalFormatting>
  <conditionalFormatting sqref="BZ15">
    <cfRule type="cellIs" dxfId="3948" priority="1958" operator="lessThan">
      <formula>$C$4</formula>
    </cfRule>
  </conditionalFormatting>
  <conditionalFormatting sqref="BZ16">
    <cfRule type="cellIs" dxfId="3947" priority="1959" operator="lessThan">
      <formula>$C$4</formula>
    </cfRule>
  </conditionalFormatting>
  <conditionalFormatting sqref="BZ17">
    <cfRule type="cellIs" dxfId="3946" priority="1960" operator="lessThan">
      <formula>$C$4</formula>
    </cfRule>
  </conditionalFormatting>
  <conditionalFormatting sqref="BZ18">
    <cfRule type="cellIs" dxfId="3945" priority="1961" operator="lessThan">
      <formula>$C$4</formula>
    </cfRule>
  </conditionalFormatting>
  <conditionalFormatting sqref="BZ19">
    <cfRule type="cellIs" dxfId="3944" priority="1962" operator="lessThan">
      <formula>$C$4</formula>
    </cfRule>
  </conditionalFormatting>
  <conditionalFormatting sqref="BZ20">
    <cfRule type="cellIs" dxfId="3943" priority="1963" operator="lessThan">
      <formula>$C$4</formula>
    </cfRule>
  </conditionalFormatting>
  <conditionalFormatting sqref="BZ21">
    <cfRule type="cellIs" dxfId="3942" priority="1964" operator="lessThan">
      <formula>$C$4</formula>
    </cfRule>
  </conditionalFormatting>
  <conditionalFormatting sqref="BZ22">
    <cfRule type="cellIs" dxfId="3941" priority="1965" operator="lessThan">
      <formula>$C$4</formula>
    </cfRule>
  </conditionalFormatting>
  <conditionalFormatting sqref="BZ23">
    <cfRule type="cellIs" dxfId="3940" priority="1966" operator="lessThan">
      <formula>$C$4</formula>
    </cfRule>
  </conditionalFormatting>
  <conditionalFormatting sqref="BZ24">
    <cfRule type="cellIs" dxfId="3939" priority="1967" operator="lessThan">
      <formula>$C$4</formula>
    </cfRule>
  </conditionalFormatting>
  <conditionalFormatting sqref="BZ25">
    <cfRule type="cellIs" dxfId="3938" priority="1968" operator="lessThan">
      <formula>$C$4</formula>
    </cfRule>
  </conditionalFormatting>
  <conditionalFormatting sqref="BZ26">
    <cfRule type="cellIs" dxfId="3937" priority="1969" operator="lessThan">
      <formula>$C$4</formula>
    </cfRule>
  </conditionalFormatting>
  <conditionalFormatting sqref="BZ27">
    <cfRule type="cellIs" dxfId="3936" priority="1970" operator="lessThan">
      <formula>$C$4</formula>
    </cfRule>
  </conditionalFormatting>
  <conditionalFormatting sqref="BZ28">
    <cfRule type="cellIs" dxfId="3935" priority="1971" operator="lessThan">
      <formula>$C$4</formula>
    </cfRule>
  </conditionalFormatting>
  <conditionalFormatting sqref="BZ29">
    <cfRule type="cellIs" dxfId="3934" priority="1972" operator="lessThan">
      <formula>$C$4</formula>
    </cfRule>
  </conditionalFormatting>
  <conditionalFormatting sqref="BZ30">
    <cfRule type="cellIs" dxfId="3933" priority="1973" operator="lessThan">
      <formula>$C$4</formula>
    </cfRule>
  </conditionalFormatting>
  <conditionalFormatting sqref="BZ31">
    <cfRule type="cellIs" dxfId="3932" priority="1974" operator="lessThan">
      <formula>$C$4</formula>
    </cfRule>
  </conditionalFormatting>
  <conditionalFormatting sqref="BZ32">
    <cfRule type="cellIs" dxfId="3931" priority="1975" operator="lessThan">
      <formula>$C$4</formula>
    </cfRule>
  </conditionalFormatting>
  <conditionalFormatting sqref="BZ33">
    <cfRule type="cellIs" dxfId="3930" priority="1976" operator="lessThan">
      <formula>$C$4</formula>
    </cfRule>
  </conditionalFormatting>
  <conditionalFormatting sqref="BZ34">
    <cfRule type="cellIs" dxfId="3929" priority="1977" operator="lessThan">
      <formula>$C$4</formula>
    </cfRule>
  </conditionalFormatting>
  <conditionalFormatting sqref="BZ35">
    <cfRule type="cellIs" dxfId="3928" priority="1978" operator="lessThan">
      <formula>$C$4</formula>
    </cfRule>
  </conditionalFormatting>
  <conditionalFormatting sqref="BZ36">
    <cfRule type="cellIs" dxfId="3927" priority="1979" operator="lessThan">
      <formula>$C$4</formula>
    </cfRule>
  </conditionalFormatting>
  <conditionalFormatting sqref="BZ37">
    <cfRule type="cellIs" dxfId="3926" priority="1980" operator="lessThan">
      <formula>$C$4</formula>
    </cfRule>
  </conditionalFormatting>
  <conditionalFormatting sqref="BZ38">
    <cfRule type="cellIs" dxfId="3925" priority="1981" operator="lessThan">
      <formula>$C$4</formula>
    </cfRule>
  </conditionalFormatting>
  <conditionalFormatting sqref="BZ39">
    <cfRule type="cellIs" dxfId="3924" priority="1982" operator="lessThan">
      <formula>$C$4</formula>
    </cfRule>
  </conditionalFormatting>
  <conditionalFormatting sqref="BZ40">
    <cfRule type="cellIs" dxfId="3923" priority="1983" operator="lessThan">
      <formula>$C$4</formula>
    </cfRule>
  </conditionalFormatting>
  <conditionalFormatting sqref="BZ41">
    <cfRule type="cellIs" dxfId="3922" priority="1984" operator="lessThan">
      <formula>$C$4</formula>
    </cfRule>
  </conditionalFormatting>
  <conditionalFormatting sqref="BZ42">
    <cfRule type="cellIs" dxfId="3921" priority="1985" operator="lessThan">
      <formula>$C$4</formula>
    </cfRule>
  </conditionalFormatting>
  <conditionalFormatting sqref="BZ43">
    <cfRule type="cellIs" dxfId="3920" priority="1986" operator="lessThan">
      <formula>$C$4</formula>
    </cfRule>
  </conditionalFormatting>
  <conditionalFormatting sqref="BZ44">
    <cfRule type="cellIs" dxfId="3919" priority="1987" operator="lessThan">
      <formula>$C$4</formula>
    </cfRule>
  </conditionalFormatting>
  <conditionalFormatting sqref="BZ45">
    <cfRule type="cellIs" dxfId="3918" priority="1988" operator="lessThan">
      <formula>$C$4</formula>
    </cfRule>
  </conditionalFormatting>
  <conditionalFormatting sqref="BZ46">
    <cfRule type="cellIs" dxfId="3917" priority="1989" operator="lessThan">
      <formula>$C$4</formula>
    </cfRule>
  </conditionalFormatting>
  <conditionalFormatting sqref="BZ47">
    <cfRule type="cellIs" dxfId="3916" priority="1990" operator="lessThan">
      <formula>$C$4</formula>
    </cfRule>
  </conditionalFormatting>
  <conditionalFormatting sqref="BZ48">
    <cfRule type="cellIs" dxfId="3915" priority="1991" operator="lessThan">
      <formula>$C$4</formula>
    </cfRule>
  </conditionalFormatting>
  <conditionalFormatting sqref="BZ49">
    <cfRule type="cellIs" dxfId="3914" priority="1992" operator="lessThan">
      <formula>$C$4</formula>
    </cfRule>
  </conditionalFormatting>
  <conditionalFormatting sqref="BZ50">
    <cfRule type="cellIs" dxfId="3913" priority="1993" operator="lessThan">
      <formula>$C$4</formula>
    </cfRule>
  </conditionalFormatting>
  <conditionalFormatting sqref="BZ51">
    <cfRule type="cellIs" dxfId="3912" priority="1994" operator="lessThan">
      <formula>$C$4</formula>
    </cfRule>
  </conditionalFormatting>
  <conditionalFormatting sqref="BZ52">
    <cfRule type="cellIs" dxfId="3911" priority="1995" operator="lessThan">
      <formula>$C$4</formula>
    </cfRule>
  </conditionalFormatting>
  <conditionalFormatting sqref="BZ53">
    <cfRule type="cellIs" dxfId="3910" priority="1996" operator="lessThan">
      <formula>$C$4</formula>
    </cfRule>
  </conditionalFormatting>
  <conditionalFormatting sqref="BZ54">
    <cfRule type="cellIs" dxfId="3909" priority="1997" operator="lessThan">
      <formula>$C$4</formula>
    </cfRule>
  </conditionalFormatting>
  <conditionalFormatting sqref="BZ55">
    <cfRule type="cellIs" dxfId="3908" priority="1998" operator="lessThan">
      <formula>$C$4</formula>
    </cfRule>
  </conditionalFormatting>
  <conditionalFormatting sqref="BZ56">
    <cfRule type="cellIs" dxfId="3907" priority="1999" operator="lessThan">
      <formula>$C$4</formula>
    </cfRule>
  </conditionalFormatting>
  <conditionalFormatting sqref="BZ57">
    <cfRule type="cellIs" dxfId="3906" priority="2000" operator="lessThan">
      <formula>$C$4</formula>
    </cfRule>
  </conditionalFormatting>
  <conditionalFormatting sqref="BZ58">
    <cfRule type="cellIs" dxfId="3905" priority="2001" operator="lessThan">
      <formula>$C$4</formula>
    </cfRule>
  </conditionalFormatting>
  <conditionalFormatting sqref="BZ59">
    <cfRule type="cellIs" dxfId="3904" priority="2002" operator="lessThan">
      <formula>$C$4</formula>
    </cfRule>
  </conditionalFormatting>
  <conditionalFormatting sqref="BZ60">
    <cfRule type="cellIs" dxfId="3903" priority="2003" operator="lessThan">
      <formula>$C$4</formula>
    </cfRule>
  </conditionalFormatting>
  <conditionalFormatting sqref="CA11">
    <cfRule type="cellIs" dxfId="3902" priority="2004" operator="lessThan">
      <formula>$C$4</formula>
    </cfRule>
  </conditionalFormatting>
  <conditionalFormatting sqref="CA12">
    <cfRule type="cellIs" dxfId="3901" priority="2005" operator="lessThan">
      <formula>$C$4</formula>
    </cfRule>
  </conditionalFormatting>
  <conditionalFormatting sqref="CA13">
    <cfRule type="cellIs" dxfId="3900" priority="2006" operator="lessThan">
      <formula>$C$4</formula>
    </cfRule>
  </conditionalFormatting>
  <conditionalFormatting sqref="CA14">
    <cfRule type="cellIs" dxfId="3899" priority="2007" operator="lessThan">
      <formula>$C$4</formula>
    </cfRule>
  </conditionalFormatting>
  <conditionalFormatting sqref="CA15">
    <cfRule type="cellIs" dxfId="3898" priority="2008" operator="lessThan">
      <formula>$C$4</formula>
    </cfRule>
  </conditionalFormatting>
  <conditionalFormatting sqref="CA16">
    <cfRule type="cellIs" dxfId="3897" priority="2009" operator="lessThan">
      <formula>$C$4</formula>
    </cfRule>
  </conditionalFormatting>
  <conditionalFormatting sqref="CA17">
    <cfRule type="cellIs" dxfId="3896" priority="2010" operator="lessThan">
      <formula>$C$4</formula>
    </cfRule>
  </conditionalFormatting>
  <conditionalFormatting sqref="CA18">
    <cfRule type="cellIs" dxfId="3895" priority="2011" operator="lessThan">
      <formula>$C$4</formula>
    </cfRule>
  </conditionalFormatting>
  <conditionalFormatting sqref="CA19">
    <cfRule type="cellIs" dxfId="3894" priority="2012" operator="lessThan">
      <formula>$C$4</formula>
    </cfRule>
  </conditionalFormatting>
  <conditionalFormatting sqref="CA20">
    <cfRule type="cellIs" dxfId="3893" priority="2013" operator="lessThan">
      <formula>$C$4</formula>
    </cfRule>
  </conditionalFormatting>
  <conditionalFormatting sqref="CA21">
    <cfRule type="cellIs" dxfId="3892" priority="2014" operator="lessThan">
      <formula>$C$4</formula>
    </cfRule>
  </conditionalFormatting>
  <conditionalFormatting sqref="CA22">
    <cfRule type="cellIs" dxfId="3891" priority="2015" operator="lessThan">
      <formula>$C$4</formula>
    </cfRule>
  </conditionalFormatting>
  <conditionalFormatting sqref="CA23">
    <cfRule type="cellIs" dxfId="3890" priority="2016" operator="lessThan">
      <formula>$C$4</formula>
    </cfRule>
  </conditionalFormatting>
  <conditionalFormatting sqref="CA24">
    <cfRule type="cellIs" dxfId="3889" priority="2017" operator="lessThan">
      <formula>$C$4</formula>
    </cfRule>
  </conditionalFormatting>
  <conditionalFormatting sqref="CA25">
    <cfRule type="cellIs" dxfId="3888" priority="2018" operator="lessThan">
      <formula>$C$4</formula>
    </cfRule>
  </conditionalFormatting>
  <conditionalFormatting sqref="CA26">
    <cfRule type="cellIs" dxfId="3887" priority="2019" operator="lessThan">
      <formula>$C$4</formula>
    </cfRule>
  </conditionalFormatting>
  <conditionalFormatting sqref="CA27">
    <cfRule type="cellIs" dxfId="3886" priority="2020" operator="lessThan">
      <formula>$C$4</formula>
    </cfRule>
  </conditionalFormatting>
  <conditionalFormatting sqref="CA28">
    <cfRule type="cellIs" dxfId="3885" priority="2021" operator="lessThan">
      <formula>$C$4</formula>
    </cfRule>
  </conditionalFormatting>
  <conditionalFormatting sqref="CA29">
    <cfRule type="cellIs" dxfId="3884" priority="2022" operator="lessThan">
      <formula>$C$4</formula>
    </cfRule>
  </conditionalFormatting>
  <conditionalFormatting sqref="CA30">
    <cfRule type="cellIs" dxfId="3883" priority="2023" operator="lessThan">
      <formula>$C$4</formula>
    </cfRule>
  </conditionalFormatting>
  <conditionalFormatting sqref="CA31">
    <cfRule type="cellIs" dxfId="3882" priority="2024" operator="lessThan">
      <formula>$C$4</formula>
    </cfRule>
  </conditionalFormatting>
  <conditionalFormatting sqref="CA32">
    <cfRule type="cellIs" dxfId="3881" priority="2025" operator="lessThan">
      <formula>$C$4</formula>
    </cfRule>
  </conditionalFormatting>
  <conditionalFormatting sqref="CA33">
    <cfRule type="cellIs" dxfId="3880" priority="2026" operator="lessThan">
      <formula>$C$4</formula>
    </cfRule>
  </conditionalFormatting>
  <conditionalFormatting sqref="CA34">
    <cfRule type="cellIs" dxfId="3879" priority="2027" operator="lessThan">
      <formula>$C$4</formula>
    </cfRule>
  </conditionalFormatting>
  <conditionalFormatting sqref="CA35">
    <cfRule type="cellIs" dxfId="3878" priority="2028" operator="lessThan">
      <formula>$C$4</formula>
    </cfRule>
  </conditionalFormatting>
  <conditionalFormatting sqref="CA36">
    <cfRule type="cellIs" dxfId="3877" priority="2029" operator="lessThan">
      <formula>$C$4</formula>
    </cfRule>
  </conditionalFormatting>
  <conditionalFormatting sqref="CA37">
    <cfRule type="cellIs" dxfId="3876" priority="2030" operator="lessThan">
      <formula>$C$4</formula>
    </cfRule>
  </conditionalFormatting>
  <conditionalFormatting sqref="CA38">
    <cfRule type="cellIs" dxfId="3875" priority="2031" operator="lessThan">
      <formula>$C$4</formula>
    </cfRule>
  </conditionalFormatting>
  <conditionalFormatting sqref="CA39">
    <cfRule type="cellIs" dxfId="3874" priority="2032" operator="lessThan">
      <formula>$C$4</formula>
    </cfRule>
  </conditionalFormatting>
  <conditionalFormatting sqref="CA40">
    <cfRule type="cellIs" dxfId="3873" priority="2033" operator="lessThan">
      <formula>$C$4</formula>
    </cfRule>
  </conditionalFormatting>
  <conditionalFormatting sqref="CA41">
    <cfRule type="cellIs" dxfId="3872" priority="2034" operator="lessThan">
      <formula>$C$4</formula>
    </cfRule>
  </conditionalFormatting>
  <conditionalFormatting sqref="CA42">
    <cfRule type="cellIs" dxfId="3871" priority="2035" operator="lessThan">
      <formula>$C$4</formula>
    </cfRule>
  </conditionalFormatting>
  <conditionalFormatting sqref="CA43">
    <cfRule type="cellIs" dxfId="3870" priority="2036" operator="lessThan">
      <formula>$C$4</formula>
    </cfRule>
  </conditionalFormatting>
  <conditionalFormatting sqref="CA44">
    <cfRule type="cellIs" dxfId="3869" priority="2037" operator="lessThan">
      <formula>$C$4</formula>
    </cfRule>
  </conditionalFormatting>
  <conditionalFormatting sqref="CA45">
    <cfRule type="cellIs" dxfId="3868" priority="2038" operator="lessThan">
      <formula>$C$4</formula>
    </cfRule>
  </conditionalFormatting>
  <conditionalFormatting sqref="CA46">
    <cfRule type="cellIs" dxfId="3867" priority="2039" operator="lessThan">
      <formula>$C$4</formula>
    </cfRule>
  </conditionalFormatting>
  <conditionalFormatting sqref="CA47">
    <cfRule type="cellIs" dxfId="3866" priority="2040" operator="lessThan">
      <formula>$C$4</formula>
    </cfRule>
  </conditionalFormatting>
  <conditionalFormatting sqref="CA48">
    <cfRule type="cellIs" dxfId="3865" priority="2041" operator="lessThan">
      <formula>$C$4</formula>
    </cfRule>
  </conditionalFormatting>
  <conditionalFormatting sqref="CA49">
    <cfRule type="cellIs" dxfId="3864" priority="2042" operator="lessThan">
      <formula>$C$4</formula>
    </cfRule>
  </conditionalFormatting>
  <conditionalFormatting sqref="CA50">
    <cfRule type="cellIs" dxfId="3863" priority="2043" operator="lessThan">
      <formula>$C$4</formula>
    </cfRule>
  </conditionalFormatting>
  <conditionalFormatting sqref="CA51">
    <cfRule type="cellIs" dxfId="3862" priority="2044" operator="lessThan">
      <formula>$C$4</formula>
    </cfRule>
  </conditionalFormatting>
  <conditionalFormatting sqref="CA52">
    <cfRule type="cellIs" dxfId="3861" priority="2045" operator="lessThan">
      <formula>$C$4</formula>
    </cfRule>
  </conditionalFormatting>
  <conditionalFormatting sqref="CA53">
    <cfRule type="cellIs" dxfId="3860" priority="2046" operator="lessThan">
      <formula>$C$4</formula>
    </cfRule>
  </conditionalFormatting>
  <conditionalFormatting sqref="CA54">
    <cfRule type="cellIs" dxfId="3859" priority="2047" operator="lessThan">
      <formula>$C$4</formula>
    </cfRule>
  </conditionalFormatting>
  <conditionalFormatting sqref="CA55">
    <cfRule type="cellIs" dxfId="3858" priority="2048" operator="lessThan">
      <formula>$C$4</formula>
    </cfRule>
  </conditionalFormatting>
  <conditionalFormatting sqref="CA56">
    <cfRule type="cellIs" dxfId="3857" priority="2049" operator="lessThan">
      <formula>$C$4</formula>
    </cfRule>
  </conditionalFormatting>
  <conditionalFormatting sqref="CA57">
    <cfRule type="cellIs" dxfId="3856" priority="2050" operator="lessThan">
      <formula>$C$4</formula>
    </cfRule>
  </conditionalFormatting>
  <conditionalFormatting sqref="CA58">
    <cfRule type="cellIs" dxfId="3855" priority="2051" operator="lessThan">
      <formula>$C$4</formula>
    </cfRule>
  </conditionalFormatting>
  <conditionalFormatting sqref="CA59">
    <cfRule type="cellIs" dxfId="3854" priority="2052" operator="lessThan">
      <formula>$C$4</formula>
    </cfRule>
  </conditionalFormatting>
  <conditionalFormatting sqref="CA60">
    <cfRule type="cellIs" dxfId="3853" priority="2053" operator="lessThan">
      <formula>$C$4</formula>
    </cfRule>
  </conditionalFormatting>
  <conditionalFormatting sqref="CB11">
    <cfRule type="cellIs" dxfId="3852" priority="2054" operator="lessThan">
      <formula>$C$4</formula>
    </cfRule>
  </conditionalFormatting>
  <conditionalFormatting sqref="CB12">
    <cfRule type="cellIs" dxfId="3851" priority="2055" operator="lessThan">
      <formula>$C$4</formula>
    </cfRule>
  </conditionalFormatting>
  <conditionalFormatting sqref="CB13">
    <cfRule type="cellIs" dxfId="3850" priority="2056" operator="lessThan">
      <formula>$C$4</formula>
    </cfRule>
  </conditionalFormatting>
  <conditionalFormatting sqref="CB14">
    <cfRule type="cellIs" dxfId="3849" priority="2057" operator="lessThan">
      <formula>$C$4</formula>
    </cfRule>
  </conditionalFormatting>
  <conditionalFormatting sqref="CB15">
    <cfRule type="cellIs" dxfId="3848" priority="2058" operator="lessThan">
      <formula>$C$4</formula>
    </cfRule>
  </conditionalFormatting>
  <conditionalFormatting sqref="CB16">
    <cfRule type="cellIs" dxfId="3847" priority="2059" operator="lessThan">
      <formula>$C$4</formula>
    </cfRule>
  </conditionalFormatting>
  <conditionalFormatting sqref="CB17">
    <cfRule type="cellIs" dxfId="3846" priority="2060" operator="lessThan">
      <formula>$C$4</formula>
    </cfRule>
  </conditionalFormatting>
  <conditionalFormatting sqref="CB18">
    <cfRule type="cellIs" dxfId="3845" priority="2061" operator="lessThan">
      <formula>$C$4</formula>
    </cfRule>
  </conditionalFormatting>
  <conditionalFormatting sqref="CB19">
    <cfRule type="cellIs" dxfId="3844" priority="2062" operator="lessThan">
      <formula>$C$4</formula>
    </cfRule>
  </conditionalFormatting>
  <conditionalFormatting sqref="CB20">
    <cfRule type="cellIs" dxfId="3843" priority="2063" operator="lessThan">
      <formula>$C$4</formula>
    </cfRule>
  </conditionalFormatting>
  <conditionalFormatting sqref="CB21">
    <cfRule type="cellIs" dxfId="3842" priority="2064" operator="lessThan">
      <formula>$C$4</formula>
    </cfRule>
  </conditionalFormatting>
  <conditionalFormatting sqref="CB22">
    <cfRule type="cellIs" dxfId="3841" priority="2065" operator="lessThan">
      <formula>$C$4</formula>
    </cfRule>
  </conditionalFormatting>
  <conditionalFormatting sqref="CB23">
    <cfRule type="cellIs" dxfId="3840" priority="2066" operator="lessThan">
      <formula>$C$4</formula>
    </cfRule>
  </conditionalFormatting>
  <conditionalFormatting sqref="CB24">
    <cfRule type="cellIs" dxfId="3839" priority="2067" operator="lessThan">
      <formula>$C$4</formula>
    </cfRule>
  </conditionalFormatting>
  <conditionalFormatting sqref="CB25">
    <cfRule type="cellIs" dxfId="3838" priority="2068" operator="lessThan">
      <formula>$C$4</formula>
    </cfRule>
  </conditionalFormatting>
  <conditionalFormatting sqref="CB26">
    <cfRule type="cellIs" dxfId="3837" priority="2069" operator="lessThan">
      <formula>$C$4</formula>
    </cfRule>
  </conditionalFormatting>
  <conditionalFormatting sqref="CB27">
    <cfRule type="cellIs" dxfId="3836" priority="2070" operator="lessThan">
      <formula>$C$4</formula>
    </cfRule>
  </conditionalFormatting>
  <conditionalFormatting sqref="CB28">
    <cfRule type="cellIs" dxfId="3835" priority="2071" operator="lessThan">
      <formula>$C$4</formula>
    </cfRule>
  </conditionalFormatting>
  <conditionalFormatting sqref="CB29">
    <cfRule type="cellIs" dxfId="3834" priority="2072" operator="lessThan">
      <formula>$C$4</formula>
    </cfRule>
  </conditionalFormatting>
  <conditionalFormatting sqref="CB30">
    <cfRule type="cellIs" dxfId="3833" priority="2073" operator="lessThan">
      <formula>$C$4</formula>
    </cfRule>
  </conditionalFormatting>
  <conditionalFormatting sqref="CB31">
    <cfRule type="cellIs" dxfId="3832" priority="2074" operator="lessThan">
      <formula>$C$4</formula>
    </cfRule>
  </conditionalFormatting>
  <conditionalFormatting sqref="CB32">
    <cfRule type="cellIs" dxfId="3831" priority="2075" operator="lessThan">
      <formula>$C$4</formula>
    </cfRule>
  </conditionalFormatting>
  <conditionalFormatting sqref="CB33">
    <cfRule type="cellIs" dxfId="3830" priority="2076" operator="lessThan">
      <formula>$C$4</formula>
    </cfRule>
  </conditionalFormatting>
  <conditionalFormatting sqref="CB34">
    <cfRule type="cellIs" dxfId="3829" priority="2077" operator="lessThan">
      <formula>$C$4</formula>
    </cfRule>
  </conditionalFormatting>
  <conditionalFormatting sqref="CB35">
    <cfRule type="cellIs" dxfId="3828" priority="2078" operator="lessThan">
      <formula>$C$4</formula>
    </cfRule>
  </conditionalFormatting>
  <conditionalFormatting sqref="CB36">
    <cfRule type="cellIs" dxfId="3827" priority="2079" operator="lessThan">
      <formula>$C$4</formula>
    </cfRule>
  </conditionalFormatting>
  <conditionalFormatting sqref="CB37">
    <cfRule type="cellIs" dxfId="3826" priority="2080" operator="lessThan">
      <formula>$C$4</formula>
    </cfRule>
  </conditionalFormatting>
  <conditionalFormatting sqref="CB38">
    <cfRule type="cellIs" dxfId="3825" priority="2081" operator="lessThan">
      <formula>$C$4</formula>
    </cfRule>
  </conditionalFormatting>
  <conditionalFormatting sqref="CB39">
    <cfRule type="cellIs" dxfId="3824" priority="2082" operator="lessThan">
      <formula>$C$4</formula>
    </cfRule>
  </conditionalFormatting>
  <conditionalFormatting sqref="CB40">
    <cfRule type="cellIs" dxfId="3823" priority="2083" operator="lessThan">
      <formula>$C$4</formula>
    </cfRule>
  </conditionalFormatting>
  <conditionalFormatting sqref="CB41">
    <cfRule type="cellIs" dxfId="3822" priority="2084" operator="lessThan">
      <formula>$C$4</formula>
    </cfRule>
  </conditionalFormatting>
  <conditionalFormatting sqref="CB42">
    <cfRule type="cellIs" dxfId="3821" priority="2085" operator="lessThan">
      <formula>$C$4</formula>
    </cfRule>
  </conditionalFormatting>
  <conditionalFormatting sqref="CB43">
    <cfRule type="cellIs" dxfId="3820" priority="2086" operator="lessThan">
      <formula>$C$4</formula>
    </cfRule>
  </conditionalFormatting>
  <conditionalFormatting sqref="CB44">
    <cfRule type="cellIs" dxfId="3819" priority="2087" operator="lessThan">
      <formula>$C$4</formula>
    </cfRule>
  </conditionalFormatting>
  <conditionalFormatting sqref="CB45">
    <cfRule type="cellIs" dxfId="3818" priority="2088" operator="lessThan">
      <formula>$C$4</formula>
    </cfRule>
  </conditionalFormatting>
  <conditionalFormatting sqref="CB46">
    <cfRule type="cellIs" dxfId="3817" priority="2089" operator="lessThan">
      <formula>$C$4</formula>
    </cfRule>
  </conditionalFormatting>
  <conditionalFormatting sqref="CB47">
    <cfRule type="cellIs" dxfId="3816" priority="2090" operator="lessThan">
      <formula>$C$4</formula>
    </cfRule>
  </conditionalFormatting>
  <conditionalFormatting sqref="CB48">
    <cfRule type="cellIs" dxfId="3815" priority="2091" operator="lessThan">
      <formula>$C$4</formula>
    </cfRule>
  </conditionalFormatting>
  <conditionalFormatting sqref="CB49">
    <cfRule type="cellIs" dxfId="3814" priority="2092" operator="lessThan">
      <formula>$C$4</formula>
    </cfRule>
  </conditionalFormatting>
  <conditionalFormatting sqref="CB50">
    <cfRule type="cellIs" dxfId="3813" priority="2093" operator="lessThan">
      <formula>$C$4</formula>
    </cfRule>
  </conditionalFormatting>
  <conditionalFormatting sqref="CB51">
    <cfRule type="cellIs" dxfId="3812" priority="2094" operator="lessThan">
      <formula>$C$4</formula>
    </cfRule>
  </conditionalFormatting>
  <conditionalFormatting sqref="CB52">
    <cfRule type="cellIs" dxfId="3811" priority="2095" operator="lessThan">
      <formula>$C$4</formula>
    </cfRule>
  </conditionalFormatting>
  <conditionalFormatting sqref="CB53">
    <cfRule type="cellIs" dxfId="3810" priority="2096" operator="lessThan">
      <formula>$C$4</formula>
    </cfRule>
  </conditionalFormatting>
  <conditionalFormatting sqref="CB54">
    <cfRule type="cellIs" dxfId="3809" priority="2097" operator="lessThan">
      <formula>$C$4</formula>
    </cfRule>
  </conditionalFormatting>
  <conditionalFormatting sqref="CB55">
    <cfRule type="cellIs" dxfId="3808" priority="2098" operator="lessThan">
      <formula>$C$4</formula>
    </cfRule>
  </conditionalFormatting>
  <conditionalFormatting sqref="CB56">
    <cfRule type="cellIs" dxfId="3807" priority="2099" operator="lessThan">
      <formula>$C$4</formula>
    </cfRule>
  </conditionalFormatting>
  <conditionalFormatting sqref="CB57">
    <cfRule type="cellIs" dxfId="3806" priority="2100" operator="lessThan">
      <formula>$C$4</formula>
    </cfRule>
  </conditionalFormatting>
  <conditionalFormatting sqref="CB58">
    <cfRule type="cellIs" dxfId="3805" priority="2101" operator="lessThan">
      <formula>$C$4</formula>
    </cfRule>
  </conditionalFormatting>
  <conditionalFormatting sqref="CB59">
    <cfRule type="cellIs" dxfId="3804" priority="2102" operator="lessThan">
      <formula>$C$4</formula>
    </cfRule>
  </conditionalFormatting>
  <conditionalFormatting sqref="CB60">
    <cfRule type="cellIs" dxfId="3803" priority="2103" operator="lessThan">
      <formula>$C$4</formula>
    </cfRule>
  </conditionalFormatting>
  <conditionalFormatting sqref="CC11">
    <cfRule type="cellIs" dxfId="3802" priority="2104" operator="lessThan">
      <formula>$C$4</formula>
    </cfRule>
  </conditionalFormatting>
  <conditionalFormatting sqref="CC12">
    <cfRule type="cellIs" dxfId="3801" priority="2105" operator="lessThan">
      <formula>$C$4</formula>
    </cfRule>
  </conditionalFormatting>
  <conditionalFormatting sqref="CC13">
    <cfRule type="cellIs" dxfId="3800" priority="2106" operator="lessThan">
      <formula>$C$4</formula>
    </cfRule>
  </conditionalFormatting>
  <conditionalFormatting sqref="CC14">
    <cfRule type="cellIs" dxfId="3799" priority="2107" operator="lessThan">
      <formula>$C$4</formula>
    </cfRule>
  </conditionalFormatting>
  <conditionalFormatting sqref="CC15">
    <cfRule type="cellIs" dxfId="3798" priority="2108" operator="lessThan">
      <formula>$C$4</formula>
    </cfRule>
  </conditionalFormatting>
  <conditionalFormatting sqref="CC16">
    <cfRule type="cellIs" dxfId="3797" priority="2109" operator="lessThan">
      <formula>$C$4</formula>
    </cfRule>
  </conditionalFormatting>
  <conditionalFormatting sqref="CC17">
    <cfRule type="cellIs" dxfId="3796" priority="2110" operator="lessThan">
      <formula>$C$4</formula>
    </cfRule>
  </conditionalFormatting>
  <conditionalFormatting sqref="CC18">
    <cfRule type="cellIs" dxfId="3795" priority="2111" operator="lessThan">
      <formula>$C$4</formula>
    </cfRule>
  </conditionalFormatting>
  <conditionalFormatting sqref="CC19">
    <cfRule type="cellIs" dxfId="3794" priority="2112" operator="lessThan">
      <formula>$C$4</formula>
    </cfRule>
  </conditionalFormatting>
  <conditionalFormatting sqref="CC20">
    <cfRule type="cellIs" dxfId="3793" priority="2113" operator="lessThan">
      <formula>$C$4</formula>
    </cfRule>
  </conditionalFormatting>
  <conditionalFormatting sqref="CC21">
    <cfRule type="cellIs" dxfId="3792" priority="2114" operator="lessThan">
      <formula>$C$4</formula>
    </cfRule>
  </conditionalFormatting>
  <conditionalFormatting sqref="CC22">
    <cfRule type="cellIs" dxfId="3791" priority="2115" operator="lessThan">
      <formula>$C$4</formula>
    </cfRule>
  </conditionalFormatting>
  <conditionalFormatting sqref="CC23">
    <cfRule type="cellIs" dxfId="3790" priority="2116" operator="lessThan">
      <formula>$C$4</formula>
    </cfRule>
  </conditionalFormatting>
  <conditionalFormatting sqref="CC24">
    <cfRule type="cellIs" dxfId="3789" priority="2117" operator="lessThan">
      <formula>$C$4</formula>
    </cfRule>
  </conditionalFormatting>
  <conditionalFormatting sqref="CC25">
    <cfRule type="cellIs" dxfId="3788" priority="2118" operator="lessThan">
      <formula>$C$4</formula>
    </cfRule>
  </conditionalFormatting>
  <conditionalFormatting sqref="CC26">
    <cfRule type="cellIs" dxfId="3787" priority="2119" operator="lessThan">
      <formula>$C$4</formula>
    </cfRule>
  </conditionalFormatting>
  <conditionalFormatting sqref="CC27">
    <cfRule type="cellIs" dxfId="3786" priority="2120" operator="lessThan">
      <formula>$C$4</formula>
    </cfRule>
  </conditionalFormatting>
  <conditionalFormatting sqref="CC28">
    <cfRule type="cellIs" dxfId="3785" priority="2121" operator="lessThan">
      <formula>$C$4</formula>
    </cfRule>
  </conditionalFormatting>
  <conditionalFormatting sqref="CC29">
    <cfRule type="cellIs" dxfId="3784" priority="2122" operator="lessThan">
      <formula>$C$4</formula>
    </cfRule>
  </conditionalFormatting>
  <conditionalFormatting sqref="CC30">
    <cfRule type="cellIs" dxfId="3783" priority="2123" operator="lessThan">
      <formula>$C$4</formula>
    </cfRule>
  </conditionalFormatting>
  <conditionalFormatting sqref="CC31">
    <cfRule type="cellIs" dxfId="3782" priority="2124" operator="lessThan">
      <formula>$C$4</formula>
    </cfRule>
  </conditionalFormatting>
  <conditionalFormatting sqref="CC32">
    <cfRule type="cellIs" dxfId="3781" priority="2125" operator="lessThan">
      <formula>$C$4</formula>
    </cfRule>
  </conditionalFormatting>
  <conditionalFormatting sqref="CC33">
    <cfRule type="cellIs" dxfId="3780" priority="2126" operator="lessThan">
      <formula>$C$4</formula>
    </cfRule>
  </conditionalFormatting>
  <conditionalFormatting sqref="CC34">
    <cfRule type="cellIs" dxfId="3779" priority="2127" operator="lessThan">
      <formula>$C$4</formula>
    </cfRule>
  </conditionalFormatting>
  <conditionalFormatting sqref="CC35">
    <cfRule type="cellIs" dxfId="3778" priority="2128" operator="lessThan">
      <formula>$C$4</formula>
    </cfRule>
  </conditionalFormatting>
  <conditionalFormatting sqref="CC36">
    <cfRule type="cellIs" dxfId="3777" priority="2129" operator="lessThan">
      <formula>$C$4</formula>
    </cfRule>
  </conditionalFormatting>
  <conditionalFormatting sqref="CC37">
    <cfRule type="cellIs" dxfId="3776" priority="2130" operator="lessThan">
      <formula>$C$4</formula>
    </cfRule>
  </conditionalFormatting>
  <conditionalFormatting sqref="CC38">
    <cfRule type="cellIs" dxfId="3775" priority="2131" operator="lessThan">
      <formula>$C$4</formula>
    </cfRule>
  </conditionalFormatting>
  <conditionalFormatting sqref="CC39">
    <cfRule type="cellIs" dxfId="3774" priority="2132" operator="lessThan">
      <formula>$C$4</formula>
    </cfRule>
  </conditionalFormatting>
  <conditionalFormatting sqref="CC40">
    <cfRule type="cellIs" dxfId="3773" priority="2133" operator="lessThan">
      <formula>$C$4</formula>
    </cfRule>
  </conditionalFormatting>
  <conditionalFormatting sqref="CC41">
    <cfRule type="cellIs" dxfId="3772" priority="2134" operator="lessThan">
      <formula>$C$4</formula>
    </cfRule>
  </conditionalFormatting>
  <conditionalFormatting sqref="CC42">
    <cfRule type="cellIs" dxfId="3771" priority="2135" operator="lessThan">
      <formula>$C$4</formula>
    </cfRule>
  </conditionalFormatting>
  <conditionalFormatting sqref="CC43">
    <cfRule type="cellIs" dxfId="3770" priority="2136" operator="lessThan">
      <formula>$C$4</formula>
    </cfRule>
  </conditionalFormatting>
  <conditionalFormatting sqref="CC44">
    <cfRule type="cellIs" dxfId="3769" priority="2137" operator="lessThan">
      <formula>$C$4</formula>
    </cfRule>
  </conditionalFormatting>
  <conditionalFormatting sqref="CC45">
    <cfRule type="cellIs" dxfId="3768" priority="2138" operator="lessThan">
      <formula>$C$4</formula>
    </cfRule>
  </conditionalFormatting>
  <conditionalFormatting sqref="CC46">
    <cfRule type="cellIs" dxfId="3767" priority="2139" operator="lessThan">
      <formula>$C$4</formula>
    </cfRule>
  </conditionalFormatting>
  <conditionalFormatting sqref="CC47">
    <cfRule type="cellIs" dxfId="3766" priority="2140" operator="lessThan">
      <formula>$C$4</formula>
    </cfRule>
  </conditionalFormatting>
  <conditionalFormatting sqref="CC48">
    <cfRule type="cellIs" dxfId="3765" priority="2141" operator="lessThan">
      <formula>$C$4</formula>
    </cfRule>
  </conditionalFormatting>
  <conditionalFormatting sqref="CC49">
    <cfRule type="cellIs" dxfId="3764" priority="2142" operator="lessThan">
      <formula>$C$4</formula>
    </cfRule>
  </conditionalFormatting>
  <conditionalFormatting sqref="CC50">
    <cfRule type="cellIs" dxfId="3763" priority="2143" operator="lessThan">
      <formula>$C$4</formula>
    </cfRule>
  </conditionalFormatting>
  <conditionalFormatting sqref="CC51">
    <cfRule type="cellIs" dxfId="3762" priority="2144" operator="lessThan">
      <formula>$C$4</formula>
    </cfRule>
  </conditionalFormatting>
  <conditionalFormatting sqref="CC52">
    <cfRule type="cellIs" dxfId="3761" priority="2145" operator="lessThan">
      <formula>$C$4</formula>
    </cfRule>
  </conditionalFormatting>
  <conditionalFormatting sqref="CC53">
    <cfRule type="cellIs" dxfId="3760" priority="2146" operator="lessThan">
      <formula>$C$4</formula>
    </cfRule>
  </conditionalFormatting>
  <conditionalFormatting sqref="CC54">
    <cfRule type="cellIs" dxfId="3759" priority="2147" operator="lessThan">
      <formula>$C$4</formula>
    </cfRule>
  </conditionalFormatting>
  <conditionalFormatting sqref="CC55">
    <cfRule type="cellIs" dxfId="3758" priority="2148" operator="lessThan">
      <formula>$C$4</formula>
    </cfRule>
  </conditionalFormatting>
  <conditionalFormatting sqref="CC56">
    <cfRule type="cellIs" dxfId="3757" priority="2149" operator="lessThan">
      <formula>$C$4</formula>
    </cfRule>
  </conditionalFormatting>
  <conditionalFormatting sqref="CC57">
    <cfRule type="cellIs" dxfId="3756" priority="2150" operator="lessThan">
      <formula>$C$4</formula>
    </cfRule>
  </conditionalFormatting>
  <conditionalFormatting sqref="CC58">
    <cfRule type="cellIs" dxfId="3755" priority="2151" operator="lessThan">
      <formula>$C$4</formula>
    </cfRule>
  </conditionalFormatting>
  <conditionalFormatting sqref="CC59">
    <cfRule type="cellIs" dxfId="3754" priority="2152" operator="lessThan">
      <formula>$C$4</formula>
    </cfRule>
  </conditionalFormatting>
  <conditionalFormatting sqref="CC60">
    <cfRule type="cellIs" dxfId="3753" priority="2153" operator="lessThan">
      <formula>$C$4</formula>
    </cfRule>
  </conditionalFormatting>
  <conditionalFormatting sqref="CD11">
    <cfRule type="cellIs" dxfId="3752" priority="2154" operator="lessThan">
      <formula>$C$4</formula>
    </cfRule>
  </conditionalFormatting>
  <conditionalFormatting sqref="CD12">
    <cfRule type="cellIs" dxfId="3751" priority="2155" operator="lessThan">
      <formula>$C$4</formula>
    </cfRule>
  </conditionalFormatting>
  <conditionalFormatting sqref="CD13">
    <cfRule type="cellIs" dxfId="3750" priority="2156" operator="lessThan">
      <formula>$C$4</formula>
    </cfRule>
  </conditionalFormatting>
  <conditionalFormatting sqref="CD14">
    <cfRule type="cellIs" dxfId="3749" priority="2157" operator="lessThan">
      <formula>$C$4</formula>
    </cfRule>
  </conditionalFormatting>
  <conditionalFormatting sqref="CD15">
    <cfRule type="cellIs" dxfId="3748" priority="2158" operator="lessThan">
      <formula>$C$4</formula>
    </cfRule>
  </conditionalFormatting>
  <conditionalFormatting sqref="CD16">
    <cfRule type="cellIs" dxfId="3747" priority="2159" operator="lessThan">
      <formula>$C$4</formula>
    </cfRule>
  </conditionalFormatting>
  <conditionalFormatting sqref="CD17">
    <cfRule type="cellIs" dxfId="3746" priority="2160" operator="lessThan">
      <formula>$C$4</formula>
    </cfRule>
  </conditionalFormatting>
  <conditionalFormatting sqref="CD18">
    <cfRule type="cellIs" dxfId="3745" priority="2161" operator="lessThan">
      <formula>$C$4</formula>
    </cfRule>
  </conditionalFormatting>
  <conditionalFormatting sqref="CD19">
    <cfRule type="cellIs" dxfId="3744" priority="2162" operator="lessThan">
      <formula>$C$4</formula>
    </cfRule>
  </conditionalFormatting>
  <conditionalFormatting sqref="CD20">
    <cfRule type="cellIs" dxfId="3743" priority="2163" operator="lessThan">
      <formula>$C$4</formula>
    </cfRule>
  </conditionalFormatting>
  <conditionalFormatting sqref="CD21">
    <cfRule type="cellIs" dxfId="3742" priority="2164" operator="lessThan">
      <formula>$C$4</formula>
    </cfRule>
  </conditionalFormatting>
  <conditionalFormatting sqref="CD22">
    <cfRule type="cellIs" dxfId="3741" priority="2165" operator="lessThan">
      <formula>$C$4</formula>
    </cfRule>
  </conditionalFormatting>
  <conditionalFormatting sqref="CD23">
    <cfRule type="cellIs" dxfId="3740" priority="2166" operator="lessThan">
      <formula>$C$4</formula>
    </cfRule>
  </conditionalFormatting>
  <conditionalFormatting sqref="CD24">
    <cfRule type="cellIs" dxfId="3739" priority="2167" operator="lessThan">
      <formula>$C$4</formula>
    </cfRule>
  </conditionalFormatting>
  <conditionalFormatting sqref="CD25">
    <cfRule type="cellIs" dxfId="3738" priority="2168" operator="lessThan">
      <formula>$C$4</formula>
    </cfRule>
  </conditionalFormatting>
  <conditionalFormatting sqref="CD26">
    <cfRule type="cellIs" dxfId="3737" priority="2169" operator="lessThan">
      <formula>$C$4</formula>
    </cfRule>
  </conditionalFormatting>
  <conditionalFormatting sqref="CD27">
    <cfRule type="cellIs" dxfId="3736" priority="2170" operator="lessThan">
      <formula>$C$4</formula>
    </cfRule>
  </conditionalFormatting>
  <conditionalFormatting sqref="CD28">
    <cfRule type="cellIs" dxfId="3735" priority="2171" operator="lessThan">
      <formula>$C$4</formula>
    </cfRule>
  </conditionalFormatting>
  <conditionalFormatting sqref="CD29">
    <cfRule type="cellIs" dxfId="3734" priority="2172" operator="lessThan">
      <formula>$C$4</formula>
    </cfRule>
  </conditionalFormatting>
  <conditionalFormatting sqref="CD30">
    <cfRule type="cellIs" dxfId="3733" priority="2173" operator="lessThan">
      <formula>$C$4</formula>
    </cfRule>
  </conditionalFormatting>
  <conditionalFormatting sqref="CD31">
    <cfRule type="cellIs" dxfId="3732" priority="2174" operator="lessThan">
      <formula>$C$4</formula>
    </cfRule>
  </conditionalFormatting>
  <conditionalFormatting sqref="CD32">
    <cfRule type="cellIs" dxfId="3731" priority="2175" operator="lessThan">
      <formula>$C$4</formula>
    </cfRule>
  </conditionalFormatting>
  <conditionalFormatting sqref="CD33">
    <cfRule type="cellIs" dxfId="3730" priority="2176" operator="lessThan">
      <formula>$C$4</formula>
    </cfRule>
  </conditionalFormatting>
  <conditionalFormatting sqref="CD34">
    <cfRule type="cellIs" dxfId="3729" priority="2177" operator="lessThan">
      <formula>$C$4</formula>
    </cfRule>
  </conditionalFormatting>
  <conditionalFormatting sqref="CD35">
    <cfRule type="cellIs" dxfId="3728" priority="2178" operator="lessThan">
      <formula>$C$4</formula>
    </cfRule>
  </conditionalFormatting>
  <conditionalFormatting sqref="CD36">
    <cfRule type="cellIs" dxfId="3727" priority="2179" operator="lessThan">
      <formula>$C$4</formula>
    </cfRule>
  </conditionalFormatting>
  <conditionalFormatting sqref="CD37">
    <cfRule type="cellIs" dxfId="3726" priority="2180" operator="lessThan">
      <formula>$C$4</formula>
    </cfRule>
  </conditionalFormatting>
  <conditionalFormatting sqref="CD38">
    <cfRule type="cellIs" dxfId="3725" priority="2181" operator="lessThan">
      <formula>$C$4</formula>
    </cfRule>
  </conditionalFormatting>
  <conditionalFormatting sqref="CD39">
    <cfRule type="cellIs" dxfId="3724" priority="2182" operator="lessThan">
      <formula>$C$4</formula>
    </cfRule>
  </conditionalFormatting>
  <conditionalFormatting sqref="CD40">
    <cfRule type="cellIs" dxfId="3723" priority="2183" operator="lessThan">
      <formula>$C$4</formula>
    </cfRule>
  </conditionalFormatting>
  <conditionalFormatting sqref="CD41">
    <cfRule type="cellIs" dxfId="3722" priority="2184" operator="lessThan">
      <formula>$C$4</formula>
    </cfRule>
  </conditionalFormatting>
  <conditionalFormatting sqref="CD42">
    <cfRule type="cellIs" dxfId="3721" priority="2185" operator="lessThan">
      <formula>$C$4</formula>
    </cfRule>
  </conditionalFormatting>
  <conditionalFormatting sqref="CD43">
    <cfRule type="cellIs" dxfId="3720" priority="2186" operator="lessThan">
      <formula>$C$4</formula>
    </cfRule>
  </conditionalFormatting>
  <conditionalFormatting sqref="CD44">
    <cfRule type="cellIs" dxfId="3719" priority="2187" operator="lessThan">
      <formula>$C$4</formula>
    </cfRule>
  </conditionalFormatting>
  <conditionalFormatting sqref="CD45">
    <cfRule type="cellIs" dxfId="3718" priority="2188" operator="lessThan">
      <formula>$C$4</formula>
    </cfRule>
  </conditionalFormatting>
  <conditionalFormatting sqref="CD46">
    <cfRule type="cellIs" dxfId="3717" priority="2189" operator="lessThan">
      <formula>$C$4</formula>
    </cfRule>
  </conditionalFormatting>
  <conditionalFormatting sqref="CD47">
    <cfRule type="cellIs" dxfId="3716" priority="2190" operator="lessThan">
      <formula>$C$4</formula>
    </cfRule>
  </conditionalFormatting>
  <conditionalFormatting sqref="CD48">
    <cfRule type="cellIs" dxfId="3715" priority="2191" operator="lessThan">
      <formula>$C$4</formula>
    </cfRule>
  </conditionalFormatting>
  <conditionalFormatting sqref="CD49">
    <cfRule type="cellIs" dxfId="3714" priority="2192" operator="lessThan">
      <formula>$C$4</formula>
    </cfRule>
  </conditionalFormatting>
  <conditionalFormatting sqref="CD50">
    <cfRule type="cellIs" dxfId="3713" priority="2193" operator="lessThan">
      <formula>$C$4</formula>
    </cfRule>
  </conditionalFormatting>
  <conditionalFormatting sqref="CD51">
    <cfRule type="cellIs" dxfId="3712" priority="2194" operator="lessThan">
      <formula>$C$4</formula>
    </cfRule>
  </conditionalFormatting>
  <conditionalFormatting sqref="CD52">
    <cfRule type="cellIs" dxfId="3711" priority="2195" operator="lessThan">
      <formula>$C$4</formula>
    </cfRule>
  </conditionalFormatting>
  <conditionalFormatting sqref="CD53">
    <cfRule type="cellIs" dxfId="3710" priority="2196" operator="lessThan">
      <formula>$C$4</formula>
    </cfRule>
  </conditionalFormatting>
  <conditionalFormatting sqref="CD54">
    <cfRule type="cellIs" dxfId="3709" priority="2197" operator="lessThan">
      <formula>$C$4</formula>
    </cfRule>
  </conditionalFormatting>
  <conditionalFormatting sqref="CD55">
    <cfRule type="cellIs" dxfId="3708" priority="2198" operator="lessThan">
      <formula>$C$4</formula>
    </cfRule>
  </conditionalFormatting>
  <conditionalFormatting sqref="CD56">
    <cfRule type="cellIs" dxfId="3707" priority="2199" operator="lessThan">
      <formula>$C$4</formula>
    </cfRule>
  </conditionalFormatting>
  <conditionalFormatting sqref="CD57">
    <cfRule type="cellIs" dxfId="3706" priority="2200" operator="lessThan">
      <formula>$C$4</formula>
    </cfRule>
  </conditionalFormatting>
  <conditionalFormatting sqref="CD58">
    <cfRule type="cellIs" dxfId="3705" priority="2201" operator="lessThan">
      <formula>$C$4</formula>
    </cfRule>
  </conditionalFormatting>
  <conditionalFormatting sqref="CD59">
    <cfRule type="cellIs" dxfId="3704" priority="2202" operator="lessThan">
      <formula>$C$4</formula>
    </cfRule>
  </conditionalFormatting>
  <conditionalFormatting sqref="CD60">
    <cfRule type="cellIs" dxfId="3703" priority="2203" operator="lessThan">
      <formula>$C$4</formula>
    </cfRule>
  </conditionalFormatting>
  <conditionalFormatting sqref="CE11">
    <cfRule type="cellIs" dxfId="3702" priority="2204" operator="lessThan">
      <formula>$C$4</formula>
    </cfRule>
  </conditionalFormatting>
  <conditionalFormatting sqref="CE12">
    <cfRule type="cellIs" dxfId="3701" priority="2205" operator="lessThan">
      <formula>$C$4</formula>
    </cfRule>
  </conditionalFormatting>
  <conditionalFormatting sqref="CE13">
    <cfRule type="cellIs" dxfId="3700" priority="2206" operator="lessThan">
      <formula>$C$4</formula>
    </cfRule>
  </conditionalFormatting>
  <conditionalFormatting sqref="CE14">
    <cfRule type="cellIs" dxfId="3699" priority="2207" operator="lessThan">
      <formula>$C$4</formula>
    </cfRule>
  </conditionalFormatting>
  <conditionalFormatting sqref="CE15">
    <cfRule type="cellIs" dxfId="3698" priority="2208" operator="lessThan">
      <formula>$C$4</formula>
    </cfRule>
  </conditionalFormatting>
  <conditionalFormatting sqref="CE16">
    <cfRule type="cellIs" dxfId="3697" priority="2209" operator="lessThan">
      <formula>$C$4</formula>
    </cfRule>
  </conditionalFormatting>
  <conditionalFormatting sqref="CE17">
    <cfRule type="cellIs" dxfId="3696" priority="2210" operator="lessThan">
      <formula>$C$4</formula>
    </cfRule>
  </conditionalFormatting>
  <conditionalFormatting sqref="CE18">
    <cfRule type="cellIs" dxfId="3695" priority="2211" operator="lessThan">
      <formula>$C$4</formula>
    </cfRule>
  </conditionalFormatting>
  <conditionalFormatting sqref="CE19">
    <cfRule type="cellIs" dxfId="3694" priority="2212" operator="lessThan">
      <formula>$C$4</formula>
    </cfRule>
  </conditionalFormatting>
  <conditionalFormatting sqref="CE20">
    <cfRule type="cellIs" dxfId="3693" priority="2213" operator="lessThan">
      <formula>$C$4</formula>
    </cfRule>
  </conditionalFormatting>
  <conditionalFormatting sqref="CE21">
    <cfRule type="cellIs" dxfId="3692" priority="2214" operator="lessThan">
      <formula>$C$4</formula>
    </cfRule>
  </conditionalFormatting>
  <conditionalFormatting sqref="CE22">
    <cfRule type="cellIs" dxfId="3691" priority="2215" operator="lessThan">
      <formula>$C$4</formula>
    </cfRule>
  </conditionalFormatting>
  <conditionalFormatting sqref="CE23">
    <cfRule type="cellIs" dxfId="3690" priority="2216" operator="lessThan">
      <formula>$C$4</formula>
    </cfRule>
  </conditionalFormatting>
  <conditionalFormatting sqref="CE24">
    <cfRule type="cellIs" dxfId="3689" priority="2217" operator="lessThan">
      <formula>$C$4</formula>
    </cfRule>
  </conditionalFormatting>
  <conditionalFormatting sqref="CE25">
    <cfRule type="cellIs" dxfId="3688" priority="2218" operator="lessThan">
      <formula>$C$4</formula>
    </cfRule>
  </conditionalFormatting>
  <conditionalFormatting sqref="CE26">
    <cfRule type="cellIs" dxfId="3687" priority="2219" operator="lessThan">
      <formula>$C$4</formula>
    </cfRule>
  </conditionalFormatting>
  <conditionalFormatting sqref="CE27">
    <cfRule type="cellIs" dxfId="3686" priority="2220" operator="lessThan">
      <formula>$C$4</formula>
    </cfRule>
  </conditionalFormatting>
  <conditionalFormatting sqref="CE28">
    <cfRule type="cellIs" dxfId="3685" priority="2221" operator="lessThan">
      <formula>$C$4</formula>
    </cfRule>
  </conditionalFormatting>
  <conditionalFormatting sqref="CE29">
    <cfRule type="cellIs" dxfId="3684" priority="2222" operator="lessThan">
      <formula>$C$4</formula>
    </cfRule>
  </conditionalFormatting>
  <conditionalFormatting sqref="CE30">
    <cfRule type="cellIs" dxfId="3683" priority="2223" operator="lessThan">
      <formula>$C$4</formula>
    </cfRule>
  </conditionalFormatting>
  <conditionalFormatting sqref="CE31">
    <cfRule type="cellIs" dxfId="3682" priority="2224" operator="lessThan">
      <formula>$C$4</formula>
    </cfRule>
  </conditionalFormatting>
  <conditionalFormatting sqref="CE32">
    <cfRule type="cellIs" dxfId="3681" priority="2225" operator="lessThan">
      <formula>$C$4</formula>
    </cfRule>
  </conditionalFormatting>
  <conditionalFormatting sqref="CE33">
    <cfRule type="cellIs" dxfId="3680" priority="2226" operator="lessThan">
      <formula>$C$4</formula>
    </cfRule>
  </conditionalFormatting>
  <conditionalFormatting sqref="CE34">
    <cfRule type="cellIs" dxfId="3679" priority="2227" operator="lessThan">
      <formula>$C$4</formula>
    </cfRule>
  </conditionalFormatting>
  <conditionalFormatting sqref="CE35">
    <cfRule type="cellIs" dxfId="3678" priority="2228" operator="lessThan">
      <formula>$C$4</formula>
    </cfRule>
  </conditionalFormatting>
  <conditionalFormatting sqref="CE36">
    <cfRule type="cellIs" dxfId="3677" priority="2229" operator="lessThan">
      <formula>$C$4</formula>
    </cfRule>
  </conditionalFormatting>
  <conditionalFormatting sqref="CE37">
    <cfRule type="cellIs" dxfId="3676" priority="2230" operator="lessThan">
      <formula>$C$4</formula>
    </cfRule>
  </conditionalFormatting>
  <conditionalFormatting sqref="CE38">
    <cfRule type="cellIs" dxfId="3675" priority="2231" operator="lessThan">
      <formula>$C$4</formula>
    </cfRule>
  </conditionalFormatting>
  <conditionalFormatting sqref="CE39">
    <cfRule type="cellIs" dxfId="3674" priority="2232" operator="lessThan">
      <formula>$C$4</formula>
    </cfRule>
  </conditionalFormatting>
  <conditionalFormatting sqref="CE40">
    <cfRule type="cellIs" dxfId="3673" priority="2233" operator="lessThan">
      <formula>$C$4</formula>
    </cfRule>
  </conditionalFormatting>
  <conditionalFormatting sqref="CE41">
    <cfRule type="cellIs" dxfId="3672" priority="2234" operator="lessThan">
      <formula>$C$4</formula>
    </cfRule>
  </conditionalFormatting>
  <conditionalFormatting sqref="CE42">
    <cfRule type="cellIs" dxfId="3671" priority="2235" operator="lessThan">
      <formula>$C$4</formula>
    </cfRule>
  </conditionalFormatting>
  <conditionalFormatting sqref="CE43">
    <cfRule type="cellIs" dxfId="3670" priority="2236" operator="lessThan">
      <formula>$C$4</formula>
    </cfRule>
  </conditionalFormatting>
  <conditionalFormatting sqref="CE44">
    <cfRule type="cellIs" dxfId="3669" priority="2237" operator="lessThan">
      <formula>$C$4</formula>
    </cfRule>
  </conditionalFormatting>
  <conditionalFormatting sqref="CE45">
    <cfRule type="cellIs" dxfId="3668" priority="2238" operator="lessThan">
      <formula>$C$4</formula>
    </cfRule>
  </conditionalFormatting>
  <conditionalFormatting sqref="CE46">
    <cfRule type="cellIs" dxfId="3667" priority="2239" operator="lessThan">
      <formula>$C$4</formula>
    </cfRule>
  </conditionalFormatting>
  <conditionalFormatting sqref="CE47">
    <cfRule type="cellIs" dxfId="3666" priority="2240" operator="lessThan">
      <formula>$C$4</formula>
    </cfRule>
  </conditionalFormatting>
  <conditionalFormatting sqref="CE48">
    <cfRule type="cellIs" dxfId="3665" priority="2241" operator="lessThan">
      <formula>$C$4</formula>
    </cfRule>
  </conditionalFormatting>
  <conditionalFormatting sqref="CE49">
    <cfRule type="cellIs" dxfId="3664" priority="2242" operator="lessThan">
      <formula>$C$4</formula>
    </cfRule>
  </conditionalFormatting>
  <conditionalFormatting sqref="CE50">
    <cfRule type="cellIs" dxfId="3663" priority="2243" operator="lessThan">
      <formula>$C$4</formula>
    </cfRule>
  </conditionalFormatting>
  <conditionalFormatting sqref="CE51">
    <cfRule type="cellIs" dxfId="3662" priority="2244" operator="lessThan">
      <formula>$C$4</formula>
    </cfRule>
  </conditionalFormatting>
  <conditionalFormatting sqref="CE52">
    <cfRule type="cellIs" dxfId="3661" priority="2245" operator="lessThan">
      <formula>$C$4</formula>
    </cfRule>
  </conditionalFormatting>
  <conditionalFormatting sqref="CE53">
    <cfRule type="cellIs" dxfId="3660" priority="2246" operator="lessThan">
      <formula>$C$4</formula>
    </cfRule>
  </conditionalFormatting>
  <conditionalFormatting sqref="CE54">
    <cfRule type="cellIs" dxfId="3659" priority="2247" operator="lessThan">
      <formula>$C$4</formula>
    </cfRule>
  </conditionalFormatting>
  <conditionalFormatting sqref="CE55">
    <cfRule type="cellIs" dxfId="3658" priority="2248" operator="lessThan">
      <formula>$C$4</formula>
    </cfRule>
  </conditionalFormatting>
  <conditionalFormatting sqref="CE56">
    <cfRule type="cellIs" dxfId="3657" priority="2249" operator="lessThan">
      <formula>$C$4</formula>
    </cfRule>
  </conditionalFormatting>
  <conditionalFormatting sqref="CE57">
    <cfRule type="cellIs" dxfId="3656" priority="2250" operator="lessThan">
      <formula>$C$4</formula>
    </cfRule>
  </conditionalFormatting>
  <conditionalFormatting sqref="CE58">
    <cfRule type="cellIs" dxfId="3655" priority="2251" operator="lessThan">
      <formula>$C$4</formula>
    </cfRule>
  </conditionalFormatting>
  <conditionalFormatting sqref="CE59">
    <cfRule type="cellIs" dxfId="3654" priority="2252" operator="lessThan">
      <formula>$C$4</formula>
    </cfRule>
  </conditionalFormatting>
  <conditionalFormatting sqref="CE60">
    <cfRule type="cellIs" dxfId="3653" priority="2253" operator="lessThan">
      <formula>$C$4</formula>
    </cfRule>
  </conditionalFormatting>
  <conditionalFormatting sqref="CF11">
    <cfRule type="cellIs" dxfId="3652" priority="2254" operator="lessThan">
      <formula>$C$4</formula>
    </cfRule>
  </conditionalFormatting>
  <conditionalFormatting sqref="CF12">
    <cfRule type="cellIs" dxfId="3651" priority="2255" operator="lessThan">
      <formula>$C$4</formula>
    </cfRule>
  </conditionalFormatting>
  <conditionalFormatting sqref="CF13">
    <cfRule type="cellIs" dxfId="3650" priority="2256" operator="lessThan">
      <formula>$C$4</formula>
    </cfRule>
  </conditionalFormatting>
  <conditionalFormatting sqref="CF14">
    <cfRule type="cellIs" dxfId="3649" priority="2257" operator="lessThan">
      <formula>$C$4</formula>
    </cfRule>
  </conditionalFormatting>
  <conditionalFormatting sqref="CF15">
    <cfRule type="cellIs" dxfId="3648" priority="2258" operator="lessThan">
      <formula>$C$4</formula>
    </cfRule>
  </conditionalFormatting>
  <conditionalFormatting sqref="CF16">
    <cfRule type="cellIs" dxfId="3647" priority="2259" operator="lessThan">
      <formula>$C$4</formula>
    </cfRule>
  </conditionalFormatting>
  <conditionalFormatting sqref="CF17">
    <cfRule type="cellIs" dxfId="3646" priority="2260" operator="lessThan">
      <formula>$C$4</formula>
    </cfRule>
  </conditionalFormatting>
  <conditionalFormatting sqref="CF18">
    <cfRule type="cellIs" dxfId="3645" priority="2261" operator="lessThan">
      <formula>$C$4</formula>
    </cfRule>
  </conditionalFormatting>
  <conditionalFormatting sqref="CF19">
    <cfRule type="cellIs" dxfId="3644" priority="2262" operator="lessThan">
      <formula>$C$4</formula>
    </cfRule>
  </conditionalFormatting>
  <conditionalFormatting sqref="CF20">
    <cfRule type="cellIs" dxfId="3643" priority="2263" operator="lessThan">
      <formula>$C$4</formula>
    </cfRule>
  </conditionalFormatting>
  <conditionalFormatting sqref="CF21">
    <cfRule type="cellIs" dxfId="3642" priority="2264" operator="lessThan">
      <formula>$C$4</formula>
    </cfRule>
  </conditionalFormatting>
  <conditionalFormatting sqref="CF22">
    <cfRule type="cellIs" dxfId="3641" priority="2265" operator="lessThan">
      <formula>$C$4</formula>
    </cfRule>
  </conditionalFormatting>
  <conditionalFormatting sqref="CF23">
    <cfRule type="cellIs" dxfId="3640" priority="2266" operator="lessThan">
      <formula>$C$4</formula>
    </cfRule>
  </conditionalFormatting>
  <conditionalFormatting sqref="CF24">
    <cfRule type="cellIs" dxfId="3639" priority="2267" operator="lessThan">
      <formula>$C$4</formula>
    </cfRule>
  </conditionalFormatting>
  <conditionalFormatting sqref="CF25">
    <cfRule type="cellIs" dxfId="3638" priority="2268" operator="lessThan">
      <formula>$C$4</formula>
    </cfRule>
  </conditionalFormatting>
  <conditionalFormatting sqref="CF26">
    <cfRule type="cellIs" dxfId="3637" priority="2269" operator="lessThan">
      <formula>$C$4</formula>
    </cfRule>
  </conditionalFormatting>
  <conditionalFormatting sqref="CF27">
    <cfRule type="cellIs" dxfId="3636" priority="2270" operator="lessThan">
      <formula>$C$4</formula>
    </cfRule>
  </conditionalFormatting>
  <conditionalFormatting sqref="CF28">
    <cfRule type="cellIs" dxfId="3635" priority="2271" operator="lessThan">
      <formula>$C$4</formula>
    </cfRule>
  </conditionalFormatting>
  <conditionalFormatting sqref="CF29">
    <cfRule type="cellIs" dxfId="3634" priority="2272" operator="lessThan">
      <formula>$C$4</formula>
    </cfRule>
  </conditionalFormatting>
  <conditionalFormatting sqref="CF30">
    <cfRule type="cellIs" dxfId="3633" priority="2273" operator="lessThan">
      <formula>$C$4</formula>
    </cfRule>
  </conditionalFormatting>
  <conditionalFormatting sqref="CF31">
    <cfRule type="cellIs" dxfId="3632" priority="2274" operator="lessThan">
      <formula>$C$4</formula>
    </cfRule>
  </conditionalFormatting>
  <conditionalFormatting sqref="CF32">
    <cfRule type="cellIs" dxfId="3631" priority="2275" operator="lessThan">
      <formula>$C$4</formula>
    </cfRule>
  </conditionalFormatting>
  <conditionalFormatting sqref="CF33">
    <cfRule type="cellIs" dxfId="3630" priority="2276" operator="lessThan">
      <formula>$C$4</formula>
    </cfRule>
  </conditionalFormatting>
  <conditionalFormatting sqref="CF34">
    <cfRule type="cellIs" dxfId="3629" priority="2277" operator="lessThan">
      <formula>$C$4</formula>
    </cfRule>
  </conditionalFormatting>
  <conditionalFormatting sqref="CF35">
    <cfRule type="cellIs" dxfId="3628" priority="2278" operator="lessThan">
      <formula>$C$4</formula>
    </cfRule>
  </conditionalFormatting>
  <conditionalFormatting sqref="CF36">
    <cfRule type="cellIs" dxfId="3627" priority="2279" operator="lessThan">
      <formula>$C$4</formula>
    </cfRule>
  </conditionalFormatting>
  <conditionalFormatting sqref="CF37">
    <cfRule type="cellIs" dxfId="3626" priority="2280" operator="lessThan">
      <formula>$C$4</formula>
    </cfRule>
  </conditionalFormatting>
  <conditionalFormatting sqref="CF38">
    <cfRule type="cellIs" dxfId="3625" priority="2281" operator="lessThan">
      <formula>$C$4</formula>
    </cfRule>
  </conditionalFormatting>
  <conditionalFormatting sqref="CF39">
    <cfRule type="cellIs" dxfId="3624" priority="2282" operator="lessThan">
      <formula>$C$4</formula>
    </cfRule>
  </conditionalFormatting>
  <conditionalFormatting sqref="CF40">
    <cfRule type="cellIs" dxfId="3623" priority="2283" operator="lessThan">
      <formula>$C$4</formula>
    </cfRule>
  </conditionalFormatting>
  <conditionalFormatting sqref="CF41">
    <cfRule type="cellIs" dxfId="3622" priority="2284" operator="lessThan">
      <formula>$C$4</formula>
    </cfRule>
  </conditionalFormatting>
  <conditionalFormatting sqref="CF42">
    <cfRule type="cellIs" dxfId="3621" priority="2285" operator="lessThan">
      <formula>$C$4</formula>
    </cfRule>
  </conditionalFormatting>
  <conditionalFormatting sqref="CF43">
    <cfRule type="cellIs" dxfId="3620" priority="2286" operator="lessThan">
      <formula>$C$4</formula>
    </cfRule>
  </conditionalFormatting>
  <conditionalFormatting sqref="CF44">
    <cfRule type="cellIs" dxfId="3619" priority="2287" operator="lessThan">
      <formula>$C$4</formula>
    </cfRule>
  </conditionalFormatting>
  <conditionalFormatting sqref="CF45">
    <cfRule type="cellIs" dxfId="3618" priority="2288" operator="lessThan">
      <formula>$C$4</formula>
    </cfRule>
  </conditionalFormatting>
  <conditionalFormatting sqref="CF46">
    <cfRule type="cellIs" dxfId="3617" priority="2289" operator="lessThan">
      <formula>$C$4</formula>
    </cfRule>
  </conditionalFormatting>
  <conditionalFormatting sqref="CF47">
    <cfRule type="cellIs" dxfId="3616" priority="2290" operator="lessThan">
      <formula>$C$4</formula>
    </cfRule>
  </conditionalFormatting>
  <conditionalFormatting sqref="CF48">
    <cfRule type="cellIs" dxfId="3615" priority="2291" operator="lessThan">
      <formula>$C$4</formula>
    </cfRule>
  </conditionalFormatting>
  <conditionalFormatting sqref="CF49">
    <cfRule type="cellIs" dxfId="3614" priority="2292" operator="lessThan">
      <formula>$C$4</formula>
    </cfRule>
  </conditionalFormatting>
  <conditionalFormatting sqref="CF50">
    <cfRule type="cellIs" dxfId="3613" priority="2293" operator="lessThan">
      <formula>$C$4</formula>
    </cfRule>
  </conditionalFormatting>
  <conditionalFormatting sqref="CF51">
    <cfRule type="cellIs" dxfId="3612" priority="2294" operator="lessThan">
      <formula>$C$4</formula>
    </cfRule>
  </conditionalFormatting>
  <conditionalFormatting sqref="CF52">
    <cfRule type="cellIs" dxfId="3611" priority="2295" operator="lessThan">
      <formula>$C$4</formula>
    </cfRule>
  </conditionalFormatting>
  <conditionalFormatting sqref="CF53">
    <cfRule type="cellIs" dxfId="3610" priority="2296" operator="lessThan">
      <formula>$C$4</formula>
    </cfRule>
  </conditionalFormatting>
  <conditionalFormatting sqref="CF54">
    <cfRule type="cellIs" dxfId="3609" priority="2297" operator="lessThan">
      <formula>$C$4</formula>
    </cfRule>
  </conditionalFormatting>
  <conditionalFormatting sqref="CF55">
    <cfRule type="cellIs" dxfId="3608" priority="2298" operator="lessThan">
      <formula>$C$4</formula>
    </cfRule>
  </conditionalFormatting>
  <conditionalFormatting sqref="CF56">
    <cfRule type="cellIs" dxfId="3607" priority="2299" operator="lessThan">
      <formula>$C$4</formula>
    </cfRule>
  </conditionalFormatting>
  <conditionalFormatting sqref="CF57">
    <cfRule type="cellIs" dxfId="3606" priority="2300" operator="lessThan">
      <formula>$C$4</formula>
    </cfRule>
  </conditionalFormatting>
  <conditionalFormatting sqref="CF58">
    <cfRule type="cellIs" dxfId="3605" priority="2301" operator="lessThan">
      <formula>$C$4</formula>
    </cfRule>
  </conditionalFormatting>
  <conditionalFormatting sqref="CF59">
    <cfRule type="cellIs" dxfId="3604" priority="2302" operator="lessThan">
      <formula>$C$4</formula>
    </cfRule>
  </conditionalFormatting>
  <conditionalFormatting sqref="CF60">
    <cfRule type="cellIs" dxfId="3603" priority="2303" operator="lessThan">
      <formula>$C$4</formula>
    </cfRule>
  </conditionalFormatting>
  <conditionalFormatting sqref="CG11">
    <cfRule type="cellIs" dxfId="3602" priority="2304" operator="lessThan">
      <formula>$C$4</formula>
    </cfRule>
  </conditionalFormatting>
  <conditionalFormatting sqref="CG12">
    <cfRule type="cellIs" dxfId="3601" priority="2305" operator="lessThan">
      <formula>$C$4</formula>
    </cfRule>
  </conditionalFormatting>
  <conditionalFormatting sqref="CG13">
    <cfRule type="cellIs" dxfId="3600" priority="2306" operator="lessThan">
      <formula>$C$4</formula>
    </cfRule>
  </conditionalFormatting>
  <conditionalFormatting sqref="CG14">
    <cfRule type="cellIs" dxfId="3599" priority="2307" operator="lessThan">
      <formula>$C$4</formula>
    </cfRule>
  </conditionalFormatting>
  <conditionalFormatting sqref="CG15">
    <cfRule type="cellIs" dxfId="3598" priority="2308" operator="lessThan">
      <formula>$C$4</formula>
    </cfRule>
  </conditionalFormatting>
  <conditionalFormatting sqref="CG16">
    <cfRule type="cellIs" dxfId="3597" priority="2309" operator="lessThan">
      <formula>$C$4</formula>
    </cfRule>
  </conditionalFormatting>
  <conditionalFormatting sqref="CG17">
    <cfRule type="cellIs" dxfId="3596" priority="2310" operator="lessThan">
      <formula>$C$4</formula>
    </cfRule>
  </conditionalFormatting>
  <conditionalFormatting sqref="CG18">
    <cfRule type="cellIs" dxfId="3595" priority="2311" operator="lessThan">
      <formula>$C$4</formula>
    </cfRule>
  </conditionalFormatting>
  <conditionalFormatting sqref="CG19">
    <cfRule type="cellIs" dxfId="3594" priority="2312" operator="lessThan">
      <formula>$C$4</formula>
    </cfRule>
  </conditionalFormatting>
  <conditionalFormatting sqref="CG20">
    <cfRule type="cellIs" dxfId="3593" priority="2313" operator="lessThan">
      <formula>$C$4</formula>
    </cfRule>
  </conditionalFormatting>
  <conditionalFormatting sqref="CG21">
    <cfRule type="cellIs" dxfId="3592" priority="2314" operator="lessThan">
      <formula>$C$4</formula>
    </cfRule>
  </conditionalFormatting>
  <conditionalFormatting sqref="CG22">
    <cfRule type="cellIs" dxfId="3591" priority="2315" operator="lessThan">
      <formula>$C$4</formula>
    </cfRule>
  </conditionalFormatting>
  <conditionalFormatting sqref="CG23">
    <cfRule type="cellIs" dxfId="3590" priority="2316" operator="lessThan">
      <formula>$C$4</formula>
    </cfRule>
  </conditionalFormatting>
  <conditionalFormatting sqref="CG24">
    <cfRule type="cellIs" dxfId="3589" priority="2317" operator="lessThan">
      <formula>$C$4</formula>
    </cfRule>
  </conditionalFormatting>
  <conditionalFormatting sqref="CG25">
    <cfRule type="cellIs" dxfId="3588" priority="2318" operator="lessThan">
      <formula>$C$4</formula>
    </cfRule>
  </conditionalFormatting>
  <conditionalFormatting sqref="CG26">
    <cfRule type="cellIs" dxfId="3587" priority="2319" operator="lessThan">
      <formula>$C$4</formula>
    </cfRule>
  </conditionalFormatting>
  <conditionalFormatting sqref="CG27">
    <cfRule type="cellIs" dxfId="3586" priority="2320" operator="lessThan">
      <formula>$C$4</formula>
    </cfRule>
  </conditionalFormatting>
  <conditionalFormatting sqref="CG28">
    <cfRule type="cellIs" dxfId="3585" priority="2321" operator="lessThan">
      <formula>$C$4</formula>
    </cfRule>
  </conditionalFormatting>
  <conditionalFormatting sqref="CG29">
    <cfRule type="cellIs" dxfId="3584" priority="2322" operator="lessThan">
      <formula>$C$4</formula>
    </cfRule>
  </conditionalFormatting>
  <conditionalFormatting sqref="CG30">
    <cfRule type="cellIs" dxfId="3583" priority="2323" operator="lessThan">
      <formula>$C$4</formula>
    </cfRule>
  </conditionalFormatting>
  <conditionalFormatting sqref="CG31">
    <cfRule type="cellIs" dxfId="3582" priority="2324" operator="lessThan">
      <formula>$C$4</formula>
    </cfRule>
  </conditionalFormatting>
  <conditionalFormatting sqref="CG32">
    <cfRule type="cellIs" dxfId="3581" priority="2325" operator="lessThan">
      <formula>$C$4</formula>
    </cfRule>
  </conditionalFormatting>
  <conditionalFormatting sqref="CG33">
    <cfRule type="cellIs" dxfId="3580" priority="2326" operator="lessThan">
      <formula>$C$4</formula>
    </cfRule>
  </conditionalFormatting>
  <conditionalFormatting sqref="CG34">
    <cfRule type="cellIs" dxfId="3579" priority="2327" operator="lessThan">
      <formula>$C$4</formula>
    </cfRule>
  </conditionalFormatting>
  <conditionalFormatting sqref="CG35">
    <cfRule type="cellIs" dxfId="3578" priority="2328" operator="lessThan">
      <formula>$C$4</formula>
    </cfRule>
  </conditionalFormatting>
  <conditionalFormatting sqref="CG36">
    <cfRule type="cellIs" dxfId="3577" priority="2329" operator="lessThan">
      <formula>$C$4</formula>
    </cfRule>
  </conditionalFormatting>
  <conditionalFormatting sqref="CG37">
    <cfRule type="cellIs" dxfId="3576" priority="2330" operator="lessThan">
      <formula>$C$4</formula>
    </cfRule>
  </conditionalFormatting>
  <conditionalFormatting sqref="CG38">
    <cfRule type="cellIs" dxfId="3575" priority="2331" operator="lessThan">
      <formula>$C$4</formula>
    </cfRule>
  </conditionalFormatting>
  <conditionalFormatting sqref="CG39">
    <cfRule type="cellIs" dxfId="3574" priority="2332" operator="lessThan">
      <formula>$C$4</formula>
    </cfRule>
  </conditionalFormatting>
  <conditionalFormatting sqref="CG40">
    <cfRule type="cellIs" dxfId="3573" priority="2333" operator="lessThan">
      <formula>$C$4</formula>
    </cfRule>
  </conditionalFormatting>
  <conditionalFormatting sqref="CG41">
    <cfRule type="cellIs" dxfId="3572" priority="2334" operator="lessThan">
      <formula>$C$4</formula>
    </cfRule>
  </conditionalFormatting>
  <conditionalFormatting sqref="CG42">
    <cfRule type="cellIs" dxfId="3571" priority="2335" operator="lessThan">
      <formula>$C$4</formula>
    </cfRule>
  </conditionalFormatting>
  <conditionalFormatting sqref="CG43">
    <cfRule type="cellIs" dxfId="3570" priority="2336" operator="lessThan">
      <formula>$C$4</formula>
    </cfRule>
  </conditionalFormatting>
  <conditionalFormatting sqref="CG44">
    <cfRule type="cellIs" dxfId="3569" priority="2337" operator="lessThan">
      <formula>$C$4</formula>
    </cfRule>
  </conditionalFormatting>
  <conditionalFormatting sqref="CG45">
    <cfRule type="cellIs" dxfId="3568" priority="2338" operator="lessThan">
      <formula>$C$4</formula>
    </cfRule>
  </conditionalFormatting>
  <conditionalFormatting sqref="CG46">
    <cfRule type="cellIs" dxfId="3567" priority="2339" operator="lessThan">
      <formula>$C$4</formula>
    </cfRule>
  </conditionalFormatting>
  <conditionalFormatting sqref="CG47">
    <cfRule type="cellIs" dxfId="3566" priority="2340" operator="lessThan">
      <formula>$C$4</formula>
    </cfRule>
  </conditionalFormatting>
  <conditionalFormatting sqref="CG48">
    <cfRule type="cellIs" dxfId="3565" priority="2341" operator="lessThan">
      <formula>$C$4</formula>
    </cfRule>
  </conditionalFormatting>
  <conditionalFormatting sqref="CG49">
    <cfRule type="cellIs" dxfId="3564" priority="2342" operator="lessThan">
      <formula>$C$4</formula>
    </cfRule>
  </conditionalFormatting>
  <conditionalFormatting sqref="CG50">
    <cfRule type="cellIs" dxfId="3563" priority="2343" operator="lessThan">
      <formula>$C$4</formula>
    </cfRule>
  </conditionalFormatting>
  <conditionalFormatting sqref="CG51">
    <cfRule type="cellIs" dxfId="3562" priority="2344" operator="lessThan">
      <formula>$C$4</formula>
    </cfRule>
  </conditionalFormatting>
  <conditionalFormatting sqref="CG52">
    <cfRule type="cellIs" dxfId="3561" priority="2345" operator="lessThan">
      <formula>$C$4</formula>
    </cfRule>
  </conditionalFormatting>
  <conditionalFormatting sqref="CG53">
    <cfRule type="cellIs" dxfId="3560" priority="2346" operator="lessThan">
      <formula>$C$4</formula>
    </cfRule>
  </conditionalFormatting>
  <conditionalFormatting sqref="CG54">
    <cfRule type="cellIs" dxfId="3559" priority="2347" operator="lessThan">
      <formula>$C$4</formula>
    </cfRule>
  </conditionalFormatting>
  <conditionalFormatting sqref="CG55">
    <cfRule type="cellIs" dxfId="3558" priority="2348" operator="lessThan">
      <formula>$C$4</formula>
    </cfRule>
  </conditionalFormatting>
  <conditionalFormatting sqref="CG56">
    <cfRule type="cellIs" dxfId="3557" priority="2349" operator="lessThan">
      <formula>$C$4</formula>
    </cfRule>
  </conditionalFormatting>
  <conditionalFormatting sqref="CG57">
    <cfRule type="cellIs" dxfId="3556" priority="2350" operator="lessThan">
      <formula>$C$4</formula>
    </cfRule>
  </conditionalFormatting>
  <conditionalFormatting sqref="CG58">
    <cfRule type="cellIs" dxfId="3555" priority="2351" operator="lessThan">
      <formula>$C$4</formula>
    </cfRule>
  </conditionalFormatting>
  <conditionalFormatting sqref="CG59">
    <cfRule type="cellIs" dxfId="3554" priority="2352" operator="lessThan">
      <formula>$C$4</formula>
    </cfRule>
  </conditionalFormatting>
  <conditionalFormatting sqref="CG60">
    <cfRule type="cellIs" dxfId="3553" priority="2353" operator="lessThan">
      <formula>$C$4</formula>
    </cfRule>
  </conditionalFormatting>
  <conditionalFormatting sqref="CM11">
    <cfRule type="cellIs" dxfId="3552" priority="2354" operator="lessThan">
      <formula>$C$4</formula>
    </cfRule>
  </conditionalFormatting>
  <conditionalFormatting sqref="CM12">
    <cfRule type="cellIs" dxfId="3551" priority="2355" operator="lessThan">
      <formula>$C$4</formula>
    </cfRule>
  </conditionalFormatting>
  <conditionalFormatting sqref="CM13">
    <cfRule type="cellIs" dxfId="3550" priority="2356" operator="lessThan">
      <formula>$C$4</formula>
    </cfRule>
  </conditionalFormatting>
  <conditionalFormatting sqref="CM14">
    <cfRule type="cellIs" dxfId="3549" priority="2357" operator="lessThan">
      <formula>$C$4</formula>
    </cfRule>
  </conditionalFormatting>
  <conditionalFormatting sqref="CM15">
    <cfRule type="cellIs" dxfId="3548" priority="2358" operator="lessThan">
      <formula>$C$4</formula>
    </cfRule>
  </conditionalFormatting>
  <conditionalFormatting sqref="CM16">
    <cfRule type="cellIs" dxfId="3547" priority="2359" operator="lessThan">
      <formula>$C$4</formula>
    </cfRule>
  </conditionalFormatting>
  <conditionalFormatting sqref="CM17">
    <cfRule type="cellIs" dxfId="3546" priority="2360" operator="lessThan">
      <formula>$C$4</formula>
    </cfRule>
  </conditionalFormatting>
  <conditionalFormatting sqref="CM18">
    <cfRule type="cellIs" dxfId="3545" priority="2361" operator="lessThan">
      <formula>$C$4</formula>
    </cfRule>
  </conditionalFormatting>
  <conditionalFormatting sqref="CM19">
    <cfRule type="cellIs" dxfId="3544" priority="2362" operator="lessThan">
      <formula>$C$4</formula>
    </cfRule>
  </conditionalFormatting>
  <conditionalFormatting sqref="CM20">
    <cfRule type="cellIs" dxfId="3543" priority="2363" operator="lessThan">
      <formula>$C$4</formula>
    </cfRule>
  </conditionalFormatting>
  <conditionalFormatting sqref="CM21">
    <cfRule type="cellIs" dxfId="3542" priority="2364" operator="lessThan">
      <formula>$C$4</formula>
    </cfRule>
  </conditionalFormatting>
  <conditionalFormatting sqref="CM22">
    <cfRule type="cellIs" dxfId="3541" priority="2365" operator="lessThan">
      <formula>$C$4</formula>
    </cfRule>
  </conditionalFormatting>
  <conditionalFormatting sqref="CM23">
    <cfRule type="cellIs" dxfId="3540" priority="2366" operator="lessThan">
      <formula>$C$4</formula>
    </cfRule>
  </conditionalFormatting>
  <conditionalFormatting sqref="CM24">
    <cfRule type="cellIs" dxfId="3539" priority="2367" operator="lessThan">
      <formula>$C$4</formula>
    </cfRule>
  </conditionalFormatting>
  <conditionalFormatting sqref="CM25">
    <cfRule type="cellIs" dxfId="3538" priority="2368" operator="lessThan">
      <formula>$C$4</formula>
    </cfRule>
  </conditionalFormatting>
  <conditionalFormatting sqref="CM26">
    <cfRule type="cellIs" dxfId="3537" priority="2369" operator="lessThan">
      <formula>$C$4</formula>
    </cfRule>
  </conditionalFormatting>
  <conditionalFormatting sqref="CM27">
    <cfRule type="cellIs" dxfId="3536" priority="2370" operator="lessThan">
      <formula>$C$4</formula>
    </cfRule>
  </conditionalFormatting>
  <conditionalFormatting sqref="CM28">
    <cfRule type="cellIs" dxfId="3535" priority="2371" operator="lessThan">
      <formula>$C$4</formula>
    </cfRule>
  </conditionalFormatting>
  <conditionalFormatting sqref="CM29">
    <cfRule type="cellIs" dxfId="3534" priority="2372" operator="lessThan">
      <formula>$C$4</formula>
    </cfRule>
  </conditionalFormatting>
  <conditionalFormatting sqref="CM30">
    <cfRule type="cellIs" dxfId="3533" priority="2373" operator="lessThan">
      <formula>$C$4</formula>
    </cfRule>
  </conditionalFormatting>
  <conditionalFormatting sqref="CM31">
    <cfRule type="cellIs" dxfId="3532" priority="2374" operator="lessThan">
      <formula>$C$4</formula>
    </cfRule>
  </conditionalFormatting>
  <conditionalFormatting sqref="CM32">
    <cfRule type="cellIs" dxfId="3531" priority="2375" operator="lessThan">
      <formula>$C$4</formula>
    </cfRule>
  </conditionalFormatting>
  <conditionalFormatting sqref="CM33">
    <cfRule type="cellIs" dxfId="3530" priority="2376" operator="lessThan">
      <formula>$C$4</formula>
    </cfRule>
  </conditionalFormatting>
  <conditionalFormatting sqref="CM34">
    <cfRule type="cellIs" dxfId="3529" priority="2377" operator="lessThan">
      <formula>$C$4</formula>
    </cfRule>
  </conditionalFormatting>
  <conditionalFormatting sqref="CM35">
    <cfRule type="cellIs" dxfId="3528" priority="2378" operator="lessThan">
      <formula>$C$4</formula>
    </cfRule>
  </conditionalFormatting>
  <conditionalFormatting sqref="CM36">
    <cfRule type="cellIs" dxfId="3527" priority="2379" operator="lessThan">
      <formula>$C$4</formula>
    </cfRule>
  </conditionalFormatting>
  <conditionalFormatting sqref="CM37">
    <cfRule type="cellIs" dxfId="3526" priority="2380" operator="lessThan">
      <formula>$C$4</formula>
    </cfRule>
  </conditionalFormatting>
  <conditionalFormatting sqref="CM38">
    <cfRule type="cellIs" dxfId="3525" priority="2381" operator="lessThan">
      <formula>$C$4</formula>
    </cfRule>
  </conditionalFormatting>
  <conditionalFormatting sqref="CM39">
    <cfRule type="cellIs" dxfId="3524" priority="2382" operator="lessThan">
      <formula>$C$4</formula>
    </cfRule>
  </conditionalFormatting>
  <conditionalFormatting sqref="CM40">
    <cfRule type="cellIs" dxfId="3523" priority="2383" operator="lessThan">
      <formula>$C$4</formula>
    </cfRule>
  </conditionalFormatting>
  <conditionalFormatting sqref="CM41">
    <cfRule type="cellIs" dxfId="3522" priority="2384" operator="lessThan">
      <formula>$C$4</formula>
    </cfRule>
  </conditionalFormatting>
  <conditionalFormatting sqref="CM42">
    <cfRule type="cellIs" dxfId="3521" priority="2385" operator="lessThan">
      <formula>$C$4</formula>
    </cfRule>
  </conditionalFormatting>
  <conditionalFormatting sqref="CM43">
    <cfRule type="cellIs" dxfId="3520" priority="2386" operator="lessThan">
      <formula>$C$4</formula>
    </cfRule>
  </conditionalFormatting>
  <conditionalFormatting sqref="CM44">
    <cfRule type="cellIs" dxfId="3519" priority="2387" operator="lessThan">
      <formula>$C$4</formula>
    </cfRule>
  </conditionalFormatting>
  <conditionalFormatting sqref="CM45">
    <cfRule type="cellIs" dxfId="3518" priority="2388" operator="lessThan">
      <formula>$C$4</formula>
    </cfRule>
  </conditionalFormatting>
  <conditionalFormatting sqref="CM46">
    <cfRule type="cellIs" dxfId="3517" priority="2389" operator="lessThan">
      <formula>$C$4</formula>
    </cfRule>
  </conditionalFormatting>
  <conditionalFormatting sqref="CM47">
    <cfRule type="cellIs" dxfId="3516" priority="2390" operator="lessThan">
      <formula>$C$4</formula>
    </cfRule>
  </conditionalFormatting>
  <conditionalFormatting sqref="CM48">
    <cfRule type="cellIs" dxfId="3515" priority="2391" operator="lessThan">
      <formula>$C$4</formula>
    </cfRule>
  </conditionalFormatting>
  <conditionalFormatting sqref="CM49">
    <cfRule type="cellIs" dxfId="3514" priority="2392" operator="lessThan">
      <formula>$C$4</formula>
    </cfRule>
  </conditionalFormatting>
  <conditionalFormatting sqref="CM50">
    <cfRule type="cellIs" dxfId="3513" priority="2393" operator="lessThan">
      <formula>$C$4</formula>
    </cfRule>
  </conditionalFormatting>
  <conditionalFormatting sqref="CM51">
    <cfRule type="cellIs" dxfId="3512" priority="2394" operator="lessThan">
      <formula>$C$4</formula>
    </cfRule>
  </conditionalFormatting>
  <conditionalFormatting sqref="CM52">
    <cfRule type="cellIs" dxfId="3511" priority="2395" operator="lessThan">
      <formula>$C$4</formula>
    </cfRule>
  </conditionalFormatting>
  <conditionalFormatting sqref="CM53">
    <cfRule type="cellIs" dxfId="3510" priority="2396" operator="lessThan">
      <formula>$C$4</formula>
    </cfRule>
  </conditionalFormatting>
  <conditionalFormatting sqref="CM54">
    <cfRule type="cellIs" dxfId="3509" priority="2397" operator="lessThan">
      <formula>$C$4</formula>
    </cfRule>
  </conditionalFormatting>
  <conditionalFormatting sqref="CM55">
    <cfRule type="cellIs" dxfId="3508" priority="2398" operator="lessThan">
      <formula>$C$4</formula>
    </cfRule>
  </conditionalFormatting>
  <conditionalFormatting sqref="CM56">
    <cfRule type="cellIs" dxfId="3507" priority="2399" operator="lessThan">
      <formula>$C$4</formula>
    </cfRule>
  </conditionalFormatting>
  <conditionalFormatting sqref="CM57">
    <cfRule type="cellIs" dxfId="3506" priority="2400" operator="lessThan">
      <formula>$C$4</formula>
    </cfRule>
  </conditionalFormatting>
  <conditionalFormatting sqref="CM58">
    <cfRule type="cellIs" dxfId="3505" priority="2401" operator="lessThan">
      <formula>$C$4</formula>
    </cfRule>
  </conditionalFormatting>
  <conditionalFormatting sqref="CM59">
    <cfRule type="cellIs" dxfId="3504" priority="2402" operator="lessThan">
      <formula>$C$4</formula>
    </cfRule>
  </conditionalFormatting>
  <conditionalFormatting sqref="CM60">
    <cfRule type="cellIs" dxfId="3503" priority="2403" operator="lessThan">
      <formula>$C$4</formula>
    </cfRule>
  </conditionalFormatting>
  <conditionalFormatting sqref="CN11">
    <cfRule type="cellIs" dxfId="3502" priority="2404" operator="lessThan">
      <formula>$C$4</formula>
    </cfRule>
  </conditionalFormatting>
  <conditionalFormatting sqref="CN12">
    <cfRule type="cellIs" dxfId="3501" priority="2405" operator="lessThan">
      <formula>$C$4</formula>
    </cfRule>
  </conditionalFormatting>
  <conditionalFormatting sqref="CN13">
    <cfRule type="cellIs" dxfId="3500" priority="2406" operator="lessThan">
      <formula>$C$4</formula>
    </cfRule>
  </conditionalFormatting>
  <conditionalFormatting sqref="CN14">
    <cfRule type="cellIs" dxfId="3499" priority="2407" operator="lessThan">
      <formula>$C$4</formula>
    </cfRule>
  </conditionalFormatting>
  <conditionalFormatting sqref="CN15">
    <cfRule type="cellIs" dxfId="3498" priority="2408" operator="lessThan">
      <formula>$C$4</formula>
    </cfRule>
  </conditionalFormatting>
  <conditionalFormatting sqref="CN16">
    <cfRule type="cellIs" dxfId="3497" priority="2409" operator="lessThan">
      <formula>$C$4</formula>
    </cfRule>
  </conditionalFormatting>
  <conditionalFormatting sqref="CN17">
    <cfRule type="cellIs" dxfId="3496" priority="2410" operator="lessThan">
      <formula>$C$4</formula>
    </cfRule>
  </conditionalFormatting>
  <conditionalFormatting sqref="CN18">
    <cfRule type="cellIs" dxfId="3495" priority="2411" operator="lessThan">
      <formula>$C$4</formula>
    </cfRule>
  </conditionalFormatting>
  <conditionalFormatting sqref="CN19">
    <cfRule type="cellIs" dxfId="3494" priority="2412" operator="lessThan">
      <formula>$C$4</formula>
    </cfRule>
  </conditionalFormatting>
  <conditionalFormatting sqref="CN20">
    <cfRule type="cellIs" dxfId="3493" priority="2413" operator="lessThan">
      <formula>$C$4</formula>
    </cfRule>
  </conditionalFormatting>
  <conditionalFormatting sqref="CN21">
    <cfRule type="cellIs" dxfId="3492" priority="2414" operator="lessThan">
      <formula>$C$4</formula>
    </cfRule>
  </conditionalFormatting>
  <conditionalFormatting sqref="CN22">
    <cfRule type="cellIs" dxfId="3491" priority="2415" operator="lessThan">
      <formula>$C$4</formula>
    </cfRule>
  </conditionalFormatting>
  <conditionalFormatting sqref="CN23">
    <cfRule type="cellIs" dxfId="3490" priority="2416" operator="lessThan">
      <formula>$C$4</formula>
    </cfRule>
  </conditionalFormatting>
  <conditionalFormatting sqref="CN24">
    <cfRule type="cellIs" dxfId="3489" priority="2417" operator="lessThan">
      <formula>$C$4</formula>
    </cfRule>
  </conditionalFormatting>
  <conditionalFormatting sqref="CN25">
    <cfRule type="cellIs" dxfId="3488" priority="2418" operator="lessThan">
      <formula>$C$4</formula>
    </cfRule>
  </conditionalFormatting>
  <conditionalFormatting sqref="CN26">
    <cfRule type="cellIs" dxfId="3487" priority="2419" operator="lessThan">
      <formula>$C$4</formula>
    </cfRule>
  </conditionalFormatting>
  <conditionalFormatting sqref="CN27">
    <cfRule type="cellIs" dxfId="3486" priority="2420" operator="lessThan">
      <formula>$C$4</formula>
    </cfRule>
  </conditionalFormatting>
  <conditionalFormatting sqref="CN28">
    <cfRule type="cellIs" dxfId="3485" priority="2421" operator="lessThan">
      <formula>$C$4</formula>
    </cfRule>
  </conditionalFormatting>
  <conditionalFormatting sqref="CN29">
    <cfRule type="cellIs" dxfId="3484" priority="2422" operator="lessThan">
      <formula>$C$4</formula>
    </cfRule>
  </conditionalFormatting>
  <conditionalFormatting sqref="CN30">
    <cfRule type="cellIs" dxfId="3483" priority="2423" operator="lessThan">
      <formula>$C$4</formula>
    </cfRule>
  </conditionalFormatting>
  <conditionalFormatting sqref="CN31">
    <cfRule type="cellIs" dxfId="3482" priority="2424" operator="lessThan">
      <formula>$C$4</formula>
    </cfRule>
  </conditionalFormatting>
  <conditionalFormatting sqref="CN32">
    <cfRule type="cellIs" dxfId="3481" priority="2425" operator="lessThan">
      <formula>$C$4</formula>
    </cfRule>
  </conditionalFormatting>
  <conditionalFormatting sqref="CN33">
    <cfRule type="cellIs" dxfId="3480" priority="2426" operator="lessThan">
      <formula>$C$4</formula>
    </cfRule>
  </conditionalFormatting>
  <conditionalFormatting sqref="CN34">
    <cfRule type="cellIs" dxfId="3479" priority="2427" operator="lessThan">
      <formula>$C$4</formula>
    </cfRule>
  </conditionalFormatting>
  <conditionalFormatting sqref="CN35">
    <cfRule type="cellIs" dxfId="3478" priority="2428" operator="lessThan">
      <formula>$C$4</formula>
    </cfRule>
  </conditionalFormatting>
  <conditionalFormatting sqref="CN36">
    <cfRule type="cellIs" dxfId="3477" priority="2429" operator="lessThan">
      <formula>$C$4</formula>
    </cfRule>
  </conditionalFormatting>
  <conditionalFormatting sqref="CN37">
    <cfRule type="cellIs" dxfId="3476" priority="2430" operator="lessThan">
      <formula>$C$4</formula>
    </cfRule>
  </conditionalFormatting>
  <conditionalFormatting sqref="CN38">
    <cfRule type="cellIs" dxfId="3475" priority="2431" operator="lessThan">
      <formula>$C$4</formula>
    </cfRule>
  </conditionalFormatting>
  <conditionalFormatting sqref="CN39">
    <cfRule type="cellIs" dxfId="3474" priority="2432" operator="lessThan">
      <formula>$C$4</formula>
    </cfRule>
  </conditionalFormatting>
  <conditionalFormatting sqref="CN40">
    <cfRule type="cellIs" dxfId="3473" priority="2433" operator="lessThan">
      <formula>$C$4</formula>
    </cfRule>
  </conditionalFormatting>
  <conditionalFormatting sqref="CN41">
    <cfRule type="cellIs" dxfId="3472" priority="2434" operator="lessThan">
      <formula>$C$4</formula>
    </cfRule>
  </conditionalFormatting>
  <conditionalFormatting sqref="CN42">
    <cfRule type="cellIs" dxfId="3471" priority="2435" operator="lessThan">
      <formula>$C$4</formula>
    </cfRule>
  </conditionalFormatting>
  <conditionalFormatting sqref="CN43">
    <cfRule type="cellIs" dxfId="3470" priority="2436" operator="lessThan">
      <formula>$C$4</formula>
    </cfRule>
  </conditionalFormatting>
  <conditionalFormatting sqref="CN44">
    <cfRule type="cellIs" dxfId="3469" priority="2437" operator="lessThan">
      <formula>$C$4</formula>
    </cfRule>
  </conditionalFormatting>
  <conditionalFormatting sqref="CN45">
    <cfRule type="cellIs" dxfId="3468" priority="2438" operator="lessThan">
      <formula>$C$4</formula>
    </cfRule>
  </conditionalFormatting>
  <conditionalFormatting sqref="CN46">
    <cfRule type="cellIs" dxfId="3467" priority="2439" operator="lessThan">
      <formula>$C$4</formula>
    </cfRule>
  </conditionalFormatting>
  <conditionalFormatting sqref="CN47">
    <cfRule type="cellIs" dxfId="3466" priority="2440" operator="lessThan">
      <formula>$C$4</formula>
    </cfRule>
  </conditionalFormatting>
  <conditionalFormatting sqref="CN48">
    <cfRule type="cellIs" dxfId="3465" priority="2441" operator="lessThan">
      <formula>$C$4</formula>
    </cfRule>
  </conditionalFormatting>
  <conditionalFormatting sqref="CN49">
    <cfRule type="cellIs" dxfId="3464" priority="2442" operator="lessThan">
      <formula>$C$4</formula>
    </cfRule>
  </conditionalFormatting>
  <conditionalFormatting sqref="CN50">
    <cfRule type="cellIs" dxfId="3463" priority="2443" operator="lessThan">
      <formula>$C$4</formula>
    </cfRule>
  </conditionalFormatting>
  <conditionalFormatting sqref="CN51">
    <cfRule type="cellIs" dxfId="3462" priority="2444" operator="lessThan">
      <formula>$C$4</formula>
    </cfRule>
  </conditionalFormatting>
  <conditionalFormatting sqref="CN52">
    <cfRule type="cellIs" dxfId="3461" priority="2445" operator="lessThan">
      <formula>$C$4</formula>
    </cfRule>
  </conditionalFormatting>
  <conditionalFormatting sqref="CN53">
    <cfRule type="cellIs" dxfId="3460" priority="2446" operator="lessThan">
      <formula>$C$4</formula>
    </cfRule>
  </conditionalFormatting>
  <conditionalFormatting sqref="CN54">
    <cfRule type="cellIs" dxfId="3459" priority="2447" operator="lessThan">
      <formula>$C$4</formula>
    </cfRule>
  </conditionalFormatting>
  <conditionalFormatting sqref="CN55">
    <cfRule type="cellIs" dxfId="3458" priority="2448" operator="lessThan">
      <formula>$C$4</formula>
    </cfRule>
  </conditionalFormatting>
  <conditionalFormatting sqref="CN56">
    <cfRule type="cellIs" dxfId="3457" priority="2449" operator="lessThan">
      <formula>$C$4</formula>
    </cfRule>
  </conditionalFormatting>
  <conditionalFormatting sqref="CN57">
    <cfRule type="cellIs" dxfId="3456" priority="2450" operator="lessThan">
      <formula>$C$4</formula>
    </cfRule>
  </conditionalFormatting>
  <conditionalFormatting sqref="CN58">
    <cfRule type="cellIs" dxfId="3455" priority="2451" operator="lessThan">
      <formula>$C$4</formula>
    </cfRule>
  </conditionalFormatting>
  <conditionalFormatting sqref="CN59">
    <cfRule type="cellIs" dxfId="3454" priority="2452" operator="lessThan">
      <formula>$C$4</formula>
    </cfRule>
  </conditionalFormatting>
  <conditionalFormatting sqref="CN60">
    <cfRule type="cellIs" dxfId="3453" priority="2453" operator="lessThan">
      <formula>$C$4</formula>
    </cfRule>
  </conditionalFormatting>
  <conditionalFormatting sqref="CO11">
    <cfRule type="cellIs" dxfId="3452" priority="2454" operator="lessThan">
      <formula>$C$4</formula>
    </cfRule>
  </conditionalFormatting>
  <conditionalFormatting sqref="CO12">
    <cfRule type="cellIs" dxfId="3451" priority="2455" operator="lessThan">
      <formula>$C$4</formula>
    </cfRule>
  </conditionalFormatting>
  <conditionalFormatting sqref="CO13">
    <cfRule type="cellIs" dxfId="3450" priority="2456" operator="lessThan">
      <formula>$C$4</formula>
    </cfRule>
  </conditionalFormatting>
  <conditionalFormatting sqref="CO14">
    <cfRule type="cellIs" dxfId="3449" priority="2457" operator="lessThan">
      <formula>$C$4</formula>
    </cfRule>
  </conditionalFormatting>
  <conditionalFormatting sqref="CO15">
    <cfRule type="cellIs" dxfId="3448" priority="2458" operator="lessThan">
      <formula>$C$4</formula>
    </cfRule>
  </conditionalFormatting>
  <conditionalFormatting sqref="CO16">
    <cfRule type="cellIs" dxfId="3447" priority="2459" operator="lessThan">
      <formula>$C$4</formula>
    </cfRule>
  </conditionalFormatting>
  <conditionalFormatting sqref="CO17">
    <cfRule type="cellIs" dxfId="3446" priority="2460" operator="lessThan">
      <formula>$C$4</formula>
    </cfRule>
  </conditionalFormatting>
  <conditionalFormatting sqref="CO18">
    <cfRule type="cellIs" dxfId="3445" priority="2461" operator="lessThan">
      <formula>$C$4</formula>
    </cfRule>
  </conditionalFormatting>
  <conditionalFormatting sqref="CO19">
    <cfRule type="cellIs" dxfId="3444" priority="2462" operator="lessThan">
      <formula>$C$4</formula>
    </cfRule>
  </conditionalFormatting>
  <conditionalFormatting sqref="CO20">
    <cfRule type="cellIs" dxfId="3443" priority="2463" operator="lessThan">
      <formula>$C$4</formula>
    </cfRule>
  </conditionalFormatting>
  <conditionalFormatting sqref="CO21">
    <cfRule type="cellIs" dxfId="3442" priority="2464" operator="lessThan">
      <formula>$C$4</formula>
    </cfRule>
  </conditionalFormatting>
  <conditionalFormatting sqref="CO22">
    <cfRule type="cellIs" dxfId="3441" priority="2465" operator="lessThan">
      <formula>$C$4</formula>
    </cfRule>
  </conditionalFormatting>
  <conditionalFormatting sqref="CO23">
    <cfRule type="cellIs" dxfId="3440" priority="2466" operator="lessThan">
      <formula>$C$4</formula>
    </cfRule>
  </conditionalFormatting>
  <conditionalFormatting sqref="CO24">
    <cfRule type="cellIs" dxfId="3439" priority="2467" operator="lessThan">
      <formula>$C$4</formula>
    </cfRule>
  </conditionalFormatting>
  <conditionalFormatting sqref="CO25">
    <cfRule type="cellIs" dxfId="3438" priority="2468" operator="lessThan">
      <formula>$C$4</formula>
    </cfRule>
  </conditionalFormatting>
  <conditionalFormatting sqref="CO26">
    <cfRule type="cellIs" dxfId="3437" priority="2469" operator="lessThan">
      <formula>$C$4</formula>
    </cfRule>
  </conditionalFormatting>
  <conditionalFormatting sqref="CO27">
    <cfRule type="cellIs" dxfId="3436" priority="2470" operator="lessThan">
      <formula>$C$4</formula>
    </cfRule>
  </conditionalFormatting>
  <conditionalFormatting sqref="CO28">
    <cfRule type="cellIs" dxfId="3435" priority="2471" operator="lessThan">
      <formula>$C$4</formula>
    </cfRule>
  </conditionalFormatting>
  <conditionalFormatting sqref="CO29">
    <cfRule type="cellIs" dxfId="3434" priority="2472" operator="lessThan">
      <formula>$C$4</formula>
    </cfRule>
  </conditionalFormatting>
  <conditionalFormatting sqref="CO30">
    <cfRule type="cellIs" dxfId="3433" priority="2473" operator="lessThan">
      <formula>$C$4</formula>
    </cfRule>
  </conditionalFormatting>
  <conditionalFormatting sqref="CO31">
    <cfRule type="cellIs" dxfId="3432" priority="2474" operator="lessThan">
      <formula>$C$4</formula>
    </cfRule>
  </conditionalFormatting>
  <conditionalFormatting sqref="CO32">
    <cfRule type="cellIs" dxfId="3431" priority="2475" operator="lessThan">
      <formula>$C$4</formula>
    </cfRule>
  </conditionalFormatting>
  <conditionalFormatting sqref="CO33">
    <cfRule type="cellIs" dxfId="3430" priority="2476" operator="lessThan">
      <formula>$C$4</formula>
    </cfRule>
  </conditionalFormatting>
  <conditionalFormatting sqref="CO34">
    <cfRule type="cellIs" dxfId="3429" priority="2477" operator="lessThan">
      <formula>$C$4</formula>
    </cfRule>
  </conditionalFormatting>
  <conditionalFormatting sqref="CO35">
    <cfRule type="cellIs" dxfId="3428" priority="2478" operator="lessThan">
      <formula>$C$4</formula>
    </cfRule>
  </conditionalFormatting>
  <conditionalFormatting sqref="CO36">
    <cfRule type="cellIs" dxfId="3427" priority="2479" operator="lessThan">
      <formula>$C$4</formula>
    </cfRule>
  </conditionalFormatting>
  <conditionalFormatting sqref="CO37">
    <cfRule type="cellIs" dxfId="3426" priority="2480" operator="lessThan">
      <formula>$C$4</formula>
    </cfRule>
  </conditionalFormatting>
  <conditionalFormatting sqref="CO38">
    <cfRule type="cellIs" dxfId="3425" priority="2481" operator="lessThan">
      <formula>$C$4</formula>
    </cfRule>
  </conditionalFormatting>
  <conditionalFormatting sqref="CO39">
    <cfRule type="cellIs" dxfId="3424" priority="2482" operator="lessThan">
      <formula>$C$4</formula>
    </cfRule>
  </conditionalFormatting>
  <conditionalFormatting sqref="CO40">
    <cfRule type="cellIs" dxfId="3423" priority="2483" operator="lessThan">
      <formula>$C$4</formula>
    </cfRule>
  </conditionalFormatting>
  <conditionalFormatting sqref="CO41">
    <cfRule type="cellIs" dxfId="3422" priority="2484" operator="lessThan">
      <formula>$C$4</formula>
    </cfRule>
  </conditionalFormatting>
  <conditionalFormatting sqref="CO42">
    <cfRule type="cellIs" dxfId="3421" priority="2485" operator="lessThan">
      <formula>$C$4</formula>
    </cfRule>
  </conditionalFormatting>
  <conditionalFormatting sqref="CO43">
    <cfRule type="cellIs" dxfId="3420" priority="2486" operator="lessThan">
      <formula>$C$4</formula>
    </cfRule>
  </conditionalFormatting>
  <conditionalFormatting sqref="CO44">
    <cfRule type="cellIs" dxfId="3419" priority="2487" operator="lessThan">
      <formula>$C$4</formula>
    </cfRule>
  </conditionalFormatting>
  <conditionalFormatting sqref="CO45">
    <cfRule type="cellIs" dxfId="3418" priority="2488" operator="lessThan">
      <formula>$C$4</formula>
    </cfRule>
  </conditionalFormatting>
  <conditionalFormatting sqref="CO46">
    <cfRule type="cellIs" dxfId="3417" priority="2489" operator="lessThan">
      <formula>$C$4</formula>
    </cfRule>
  </conditionalFormatting>
  <conditionalFormatting sqref="CO47">
    <cfRule type="cellIs" dxfId="3416" priority="2490" operator="lessThan">
      <formula>$C$4</formula>
    </cfRule>
  </conditionalFormatting>
  <conditionalFormatting sqref="CO48">
    <cfRule type="cellIs" dxfId="3415" priority="2491" operator="lessThan">
      <formula>$C$4</formula>
    </cfRule>
  </conditionalFormatting>
  <conditionalFormatting sqref="CO49">
    <cfRule type="cellIs" dxfId="3414" priority="2492" operator="lessThan">
      <formula>$C$4</formula>
    </cfRule>
  </conditionalFormatting>
  <conditionalFormatting sqref="CO50">
    <cfRule type="cellIs" dxfId="3413" priority="2493" operator="lessThan">
      <formula>$C$4</formula>
    </cfRule>
  </conditionalFormatting>
  <conditionalFormatting sqref="CO51">
    <cfRule type="cellIs" dxfId="3412" priority="2494" operator="lessThan">
      <formula>$C$4</formula>
    </cfRule>
  </conditionalFormatting>
  <conditionalFormatting sqref="CO52">
    <cfRule type="cellIs" dxfId="3411" priority="2495" operator="lessThan">
      <formula>$C$4</formula>
    </cfRule>
  </conditionalFormatting>
  <conditionalFormatting sqref="CO53">
    <cfRule type="cellIs" dxfId="3410" priority="2496" operator="lessThan">
      <formula>$C$4</formula>
    </cfRule>
  </conditionalFormatting>
  <conditionalFormatting sqref="CO54">
    <cfRule type="cellIs" dxfId="3409" priority="2497" operator="lessThan">
      <formula>$C$4</formula>
    </cfRule>
  </conditionalFormatting>
  <conditionalFormatting sqref="CO55">
    <cfRule type="cellIs" dxfId="3408" priority="2498" operator="lessThan">
      <formula>$C$4</formula>
    </cfRule>
  </conditionalFormatting>
  <conditionalFormatting sqref="CO56">
    <cfRule type="cellIs" dxfId="3407" priority="2499" operator="lessThan">
      <formula>$C$4</formula>
    </cfRule>
  </conditionalFormatting>
  <conditionalFormatting sqref="CO57">
    <cfRule type="cellIs" dxfId="3406" priority="2500" operator="lessThan">
      <formula>$C$4</formula>
    </cfRule>
  </conditionalFormatting>
  <conditionalFormatting sqref="CO58">
    <cfRule type="cellIs" dxfId="3405" priority="2501" operator="lessThan">
      <formula>$C$4</formula>
    </cfRule>
  </conditionalFormatting>
  <conditionalFormatting sqref="CO59">
    <cfRule type="cellIs" dxfId="3404" priority="2502" operator="lessThan">
      <formula>$C$4</formula>
    </cfRule>
  </conditionalFormatting>
  <conditionalFormatting sqref="CO60">
    <cfRule type="cellIs" dxfId="3403" priority="2503" operator="lessThan">
      <formula>$C$4</formula>
    </cfRule>
  </conditionalFormatting>
  <conditionalFormatting sqref="R11">
    <cfRule type="cellIs" dxfId="3402" priority="2504" operator="lessThan">
      <formula>$C$4</formula>
    </cfRule>
  </conditionalFormatting>
  <conditionalFormatting sqref="R12">
    <cfRule type="cellIs" dxfId="3401" priority="2505" operator="lessThan">
      <formula>$C$4</formula>
    </cfRule>
  </conditionalFormatting>
  <conditionalFormatting sqref="R13">
    <cfRule type="cellIs" dxfId="3400" priority="2506" operator="lessThan">
      <formula>$C$4</formula>
    </cfRule>
  </conditionalFormatting>
  <conditionalFormatting sqref="R14">
    <cfRule type="cellIs" dxfId="3399" priority="2507" operator="lessThan">
      <formula>$C$4</formula>
    </cfRule>
  </conditionalFormatting>
  <conditionalFormatting sqref="R15">
    <cfRule type="cellIs" dxfId="3398" priority="2508" operator="lessThan">
      <formula>$C$4</formula>
    </cfRule>
  </conditionalFormatting>
  <conditionalFormatting sqref="R16">
    <cfRule type="cellIs" dxfId="3397" priority="2509" operator="lessThan">
      <formula>$C$4</formula>
    </cfRule>
  </conditionalFormatting>
  <conditionalFormatting sqref="R17">
    <cfRule type="cellIs" dxfId="3396" priority="2510" operator="lessThan">
      <formula>$C$4</formula>
    </cfRule>
  </conditionalFormatting>
  <conditionalFormatting sqref="R18">
    <cfRule type="cellIs" dxfId="3395" priority="2511" operator="lessThan">
      <formula>$C$4</formula>
    </cfRule>
  </conditionalFormatting>
  <conditionalFormatting sqref="R19">
    <cfRule type="cellIs" dxfId="3394" priority="2512" operator="lessThan">
      <formula>$C$4</formula>
    </cfRule>
  </conditionalFormatting>
  <conditionalFormatting sqref="R20">
    <cfRule type="cellIs" dxfId="3393" priority="2513" operator="lessThan">
      <formula>$C$4</formula>
    </cfRule>
  </conditionalFormatting>
  <conditionalFormatting sqref="R21">
    <cfRule type="cellIs" dxfId="3392" priority="2514" operator="lessThan">
      <formula>$C$4</formula>
    </cfRule>
  </conditionalFormatting>
  <conditionalFormatting sqref="R22">
    <cfRule type="cellIs" dxfId="3391" priority="2515" operator="lessThan">
      <formula>$C$4</formula>
    </cfRule>
  </conditionalFormatting>
  <conditionalFormatting sqref="R23">
    <cfRule type="cellIs" dxfId="3390" priority="2516" operator="lessThan">
      <formula>$C$4</formula>
    </cfRule>
  </conditionalFormatting>
  <conditionalFormatting sqref="R24">
    <cfRule type="cellIs" dxfId="3389" priority="2517" operator="lessThan">
      <formula>$C$4</formula>
    </cfRule>
  </conditionalFormatting>
  <conditionalFormatting sqref="R25">
    <cfRule type="cellIs" dxfId="3388" priority="2518" operator="lessThan">
      <formula>$C$4</formula>
    </cfRule>
  </conditionalFormatting>
  <conditionalFormatting sqref="R26">
    <cfRule type="cellIs" dxfId="3387" priority="2519" operator="lessThan">
      <formula>$C$4</formula>
    </cfRule>
  </conditionalFormatting>
  <conditionalFormatting sqref="R27">
    <cfRule type="cellIs" dxfId="3386" priority="2520" operator="lessThan">
      <formula>$C$4</formula>
    </cfRule>
  </conditionalFormatting>
  <conditionalFormatting sqref="R28">
    <cfRule type="cellIs" dxfId="3385" priority="2521" operator="lessThan">
      <formula>$C$4</formula>
    </cfRule>
  </conditionalFormatting>
  <conditionalFormatting sqref="R29">
    <cfRule type="cellIs" dxfId="3384" priority="2522" operator="lessThan">
      <formula>$C$4</formula>
    </cfRule>
  </conditionalFormatting>
  <conditionalFormatting sqref="R30">
    <cfRule type="cellIs" dxfId="3383" priority="2523" operator="lessThan">
      <formula>$C$4</formula>
    </cfRule>
  </conditionalFormatting>
  <conditionalFormatting sqref="R31">
    <cfRule type="cellIs" dxfId="3382" priority="2524" operator="lessThan">
      <formula>$C$4</formula>
    </cfRule>
  </conditionalFormatting>
  <conditionalFormatting sqref="R32">
    <cfRule type="cellIs" dxfId="3381" priority="2525" operator="lessThan">
      <formula>$C$4</formula>
    </cfRule>
  </conditionalFormatting>
  <conditionalFormatting sqref="R33">
    <cfRule type="cellIs" dxfId="3380" priority="2526" operator="lessThan">
      <formula>$C$4</formula>
    </cfRule>
  </conditionalFormatting>
  <conditionalFormatting sqref="R34">
    <cfRule type="cellIs" dxfId="3379" priority="2527" operator="lessThan">
      <formula>$C$4</formula>
    </cfRule>
  </conditionalFormatting>
  <conditionalFormatting sqref="R35">
    <cfRule type="cellIs" dxfId="3378" priority="2528" operator="lessThan">
      <formula>$C$4</formula>
    </cfRule>
  </conditionalFormatting>
  <conditionalFormatting sqref="R36">
    <cfRule type="cellIs" dxfId="3377" priority="2529" operator="lessThan">
      <formula>$C$4</formula>
    </cfRule>
  </conditionalFormatting>
  <conditionalFormatting sqref="R37">
    <cfRule type="cellIs" dxfId="3376" priority="2530" operator="lessThan">
      <formula>$C$4</formula>
    </cfRule>
  </conditionalFormatting>
  <conditionalFormatting sqref="R38">
    <cfRule type="cellIs" dxfId="3375" priority="2531" operator="lessThan">
      <formula>$C$4</formula>
    </cfRule>
  </conditionalFormatting>
  <conditionalFormatting sqref="R39">
    <cfRule type="cellIs" dxfId="3374" priority="2532" operator="lessThan">
      <formula>$C$4</formula>
    </cfRule>
  </conditionalFormatting>
  <conditionalFormatting sqref="R40">
    <cfRule type="cellIs" dxfId="3373" priority="2533" operator="lessThan">
      <formula>$C$4</formula>
    </cfRule>
  </conditionalFormatting>
  <conditionalFormatting sqref="R41">
    <cfRule type="cellIs" dxfId="3372" priority="2534" operator="lessThan">
      <formula>$C$4</formula>
    </cfRule>
  </conditionalFormatting>
  <conditionalFormatting sqref="R42">
    <cfRule type="cellIs" dxfId="3371" priority="2535" operator="lessThan">
      <formula>$C$4</formula>
    </cfRule>
  </conditionalFormatting>
  <conditionalFormatting sqref="R43">
    <cfRule type="cellIs" dxfId="3370" priority="2536" operator="lessThan">
      <formula>$C$4</formula>
    </cfRule>
  </conditionalFormatting>
  <conditionalFormatting sqref="R44">
    <cfRule type="cellIs" dxfId="3369" priority="2537" operator="lessThan">
      <formula>$C$4</formula>
    </cfRule>
  </conditionalFormatting>
  <conditionalFormatting sqref="R45">
    <cfRule type="cellIs" dxfId="3368" priority="2538" operator="lessThan">
      <formula>$C$4</formula>
    </cfRule>
  </conditionalFormatting>
  <conditionalFormatting sqref="R46">
    <cfRule type="cellIs" dxfId="3367" priority="2539" operator="lessThan">
      <formula>$C$4</formula>
    </cfRule>
  </conditionalFormatting>
  <conditionalFormatting sqref="R47">
    <cfRule type="cellIs" dxfId="3366" priority="2540" operator="lessThan">
      <formula>$C$4</formula>
    </cfRule>
  </conditionalFormatting>
  <conditionalFormatting sqref="R48">
    <cfRule type="cellIs" dxfId="3365" priority="2541" operator="lessThan">
      <formula>$C$4</formula>
    </cfRule>
  </conditionalFormatting>
  <conditionalFormatting sqref="R49">
    <cfRule type="cellIs" dxfId="3364" priority="2542" operator="lessThan">
      <formula>$C$4</formula>
    </cfRule>
  </conditionalFormatting>
  <conditionalFormatting sqref="R50">
    <cfRule type="cellIs" dxfId="3363" priority="2543" operator="lessThan">
      <formula>$C$4</formula>
    </cfRule>
  </conditionalFormatting>
  <conditionalFormatting sqref="R51">
    <cfRule type="cellIs" dxfId="3362" priority="2544" operator="lessThan">
      <formula>$C$4</formula>
    </cfRule>
  </conditionalFormatting>
  <conditionalFormatting sqref="R52">
    <cfRule type="cellIs" dxfId="3361" priority="2545" operator="lessThan">
      <formula>$C$4</formula>
    </cfRule>
  </conditionalFormatting>
  <conditionalFormatting sqref="R53">
    <cfRule type="cellIs" dxfId="3360" priority="2546" operator="lessThan">
      <formula>$C$4</formula>
    </cfRule>
  </conditionalFormatting>
  <conditionalFormatting sqref="R54">
    <cfRule type="cellIs" dxfId="3359" priority="2547" operator="lessThan">
      <formula>$C$4</formula>
    </cfRule>
  </conditionalFormatting>
  <conditionalFormatting sqref="R55">
    <cfRule type="cellIs" dxfId="3358" priority="2548" operator="lessThan">
      <formula>$C$4</formula>
    </cfRule>
  </conditionalFormatting>
  <conditionalFormatting sqref="R56">
    <cfRule type="cellIs" dxfId="3357" priority="2549" operator="lessThan">
      <formula>$C$4</formula>
    </cfRule>
  </conditionalFormatting>
  <conditionalFormatting sqref="R57">
    <cfRule type="cellIs" dxfId="3356" priority="2550" operator="lessThan">
      <formula>$C$4</formula>
    </cfRule>
  </conditionalFormatting>
  <conditionalFormatting sqref="R58">
    <cfRule type="cellIs" dxfId="3355" priority="2551" operator="lessThan">
      <formula>$C$4</formula>
    </cfRule>
  </conditionalFormatting>
  <conditionalFormatting sqref="R59">
    <cfRule type="cellIs" dxfId="3354" priority="2552" operator="lessThan">
      <formula>$C$4</formula>
    </cfRule>
  </conditionalFormatting>
  <conditionalFormatting sqref="R60">
    <cfRule type="cellIs" dxfId="3353" priority="2553" operator="lessThan">
      <formula>$C$4</formula>
    </cfRule>
  </conditionalFormatting>
  <conditionalFormatting sqref="S11">
    <cfRule type="cellIs" dxfId="3352" priority="2554" operator="lessThan">
      <formula>$C$4</formula>
    </cfRule>
  </conditionalFormatting>
  <conditionalFormatting sqref="S12">
    <cfRule type="cellIs" dxfId="3351" priority="2555" operator="lessThan">
      <formula>$C$4</formula>
    </cfRule>
  </conditionalFormatting>
  <conditionalFormatting sqref="S13">
    <cfRule type="cellIs" dxfId="3350" priority="2556" operator="lessThan">
      <formula>$C$4</formula>
    </cfRule>
  </conditionalFormatting>
  <conditionalFormatting sqref="S14">
    <cfRule type="cellIs" dxfId="3349" priority="2557" operator="lessThan">
      <formula>$C$4</formula>
    </cfRule>
  </conditionalFormatting>
  <conditionalFormatting sqref="S15">
    <cfRule type="cellIs" dxfId="3348" priority="2558" operator="lessThan">
      <formula>$C$4</formula>
    </cfRule>
  </conditionalFormatting>
  <conditionalFormatting sqref="S16">
    <cfRule type="cellIs" dxfId="3347" priority="2559" operator="lessThan">
      <formula>$C$4</formula>
    </cfRule>
  </conditionalFormatting>
  <conditionalFormatting sqref="S17">
    <cfRule type="cellIs" dxfId="3346" priority="2560" operator="lessThan">
      <formula>$C$4</formula>
    </cfRule>
  </conditionalFormatting>
  <conditionalFormatting sqref="S18">
    <cfRule type="cellIs" dxfId="3345" priority="2561" operator="lessThan">
      <formula>$C$4</formula>
    </cfRule>
  </conditionalFormatting>
  <conditionalFormatting sqref="S19">
    <cfRule type="cellIs" dxfId="3344" priority="2562" operator="lessThan">
      <formula>$C$4</formula>
    </cfRule>
  </conditionalFormatting>
  <conditionalFormatting sqref="S20">
    <cfRule type="cellIs" dxfId="3343" priority="2563" operator="lessThan">
      <formula>$C$4</formula>
    </cfRule>
  </conditionalFormatting>
  <conditionalFormatting sqref="S21">
    <cfRule type="cellIs" dxfId="3342" priority="2564" operator="lessThan">
      <formula>$C$4</formula>
    </cfRule>
  </conditionalFormatting>
  <conditionalFormatting sqref="S22">
    <cfRule type="cellIs" dxfId="3341" priority="2565" operator="lessThan">
      <formula>$C$4</formula>
    </cfRule>
  </conditionalFormatting>
  <conditionalFormatting sqref="S23">
    <cfRule type="cellIs" dxfId="3340" priority="2566" operator="lessThan">
      <formula>$C$4</formula>
    </cfRule>
  </conditionalFormatting>
  <conditionalFormatting sqref="S24">
    <cfRule type="cellIs" dxfId="3339" priority="2567" operator="lessThan">
      <formula>$C$4</formula>
    </cfRule>
  </conditionalFormatting>
  <conditionalFormatting sqref="S25">
    <cfRule type="cellIs" dxfId="3338" priority="2568" operator="lessThan">
      <formula>$C$4</formula>
    </cfRule>
  </conditionalFormatting>
  <conditionalFormatting sqref="S26">
    <cfRule type="cellIs" dxfId="3337" priority="2569" operator="lessThan">
      <formula>$C$4</formula>
    </cfRule>
  </conditionalFormatting>
  <conditionalFormatting sqref="S27">
    <cfRule type="cellIs" dxfId="3336" priority="2570" operator="lessThan">
      <formula>$C$4</formula>
    </cfRule>
  </conditionalFormatting>
  <conditionalFormatting sqref="S28">
    <cfRule type="cellIs" dxfId="3335" priority="2571" operator="lessThan">
      <formula>$C$4</formula>
    </cfRule>
  </conditionalFormatting>
  <conditionalFormatting sqref="S29">
    <cfRule type="cellIs" dxfId="3334" priority="2572" operator="lessThan">
      <formula>$C$4</formula>
    </cfRule>
  </conditionalFormatting>
  <conditionalFormatting sqref="S30">
    <cfRule type="cellIs" dxfId="3333" priority="2573" operator="lessThan">
      <formula>$C$4</formula>
    </cfRule>
  </conditionalFormatting>
  <conditionalFormatting sqref="S31">
    <cfRule type="cellIs" dxfId="3332" priority="2574" operator="lessThan">
      <formula>$C$4</formula>
    </cfRule>
  </conditionalFormatting>
  <conditionalFormatting sqref="S32">
    <cfRule type="cellIs" dxfId="3331" priority="2575" operator="lessThan">
      <formula>$C$4</formula>
    </cfRule>
  </conditionalFormatting>
  <conditionalFormatting sqref="S33">
    <cfRule type="cellIs" dxfId="3330" priority="2576" operator="lessThan">
      <formula>$C$4</formula>
    </cfRule>
  </conditionalFormatting>
  <conditionalFormatting sqref="S34">
    <cfRule type="cellIs" dxfId="3329" priority="2577" operator="lessThan">
      <formula>$C$4</formula>
    </cfRule>
  </conditionalFormatting>
  <conditionalFormatting sqref="S35">
    <cfRule type="cellIs" dxfId="3328" priority="2578" operator="lessThan">
      <formula>$C$4</formula>
    </cfRule>
  </conditionalFormatting>
  <conditionalFormatting sqref="S36">
    <cfRule type="cellIs" dxfId="3327" priority="2579" operator="lessThan">
      <formula>$C$4</formula>
    </cfRule>
  </conditionalFormatting>
  <conditionalFormatting sqref="S37">
    <cfRule type="cellIs" dxfId="3326" priority="2580" operator="lessThan">
      <formula>$C$4</formula>
    </cfRule>
  </conditionalFormatting>
  <conditionalFormatting sqref="S38">
    <cfRule type="cellIs" dxfId="3325" priority="2581" operator="lessThan">
      <formula>$C$4</formula>
    </cfRule>
  </conditionalFormatting>
  <conditionalFormatting sqref="S39">
    <cfRule type="cellIs" dxfId="3324" priority="2582" operator="lessThan">
      <formula>$C$4</formula>
    </cfRule>
  </conditionalFormatting>
  <conditionalFormatting sqref="S40">
    <cfRule type="cellIs" dxfId="3323" priority="2583" operator="lessThan">
      <formula>$C$4</formula>
    </cfRule>
  </conditionalFormatting>
  <conditionalFormatting sqref="S41">
    <cfRule type="cellIs" dxfId="3322" priority="2584" operator="lessThan">
      <formula>$C$4</formula>
    </cfRule>
  </conditionalFormatting>
  <conditionalFormatting sqref="S42">
    <cfRule type="cellIs" dxfId="3321" priority="2585" operator="lessThan">
      <formula>$C$4</formula>
    </cfRule>
  </conditionalFormatting>
  <conditionalFormatting sqref="S43">
    <cfRule type="cellIs" dxfId="3320" priority="2586" operator="lessThan">
      <formula>$C$4</formula>
    </cfRule>
  </conditionalFormatting>
  <conditionalFormatting sqref="S44">
    <cfRule type="cellIs" dxfId="3319" priority="2587" operator="lessThan">
      <formula>$C$4</formula>
    </cfRule>
  </conditionalFormatting>
  <conditionalFormatting sqref="S45">
    <cfRule type="cellIs" dxfId="3318" priority="2588" operator="lessThan">
      <formula>$C$4</formula>
    </cfRule>
  </conditionalFormatting>
  <conditionalFormatting sqref="S46">
    <cfRule type="cellIs" dxfId="3317" priority="2589" operator="lessThan">
      <formula>$C$4</formula>
    </cfRule>
  </conditionalFormatting>
  <conditionalFormatting sqref="S47">
    <cfRule type="cellIs" dxfId="3316" priority="2590" operator="lessThan">
      <formula>$C$4</formula>
    </cfRule>
  </conditionalFormatting>
  <conditionalFormatting sqref="S48">
    <cfRule type="cellIs" dxfId="3315" priority="2591" operator="lessThan">
      <formula>$C$4</formula>
    </cfRule>
  </conditionalFormatting>
  <conditionalFormatting sqref="S49">
    <cfRule type="cellIs" dxfId="3314" priority="2592" operator="lessThan">
      <formula>$C$4</formula>
    </cfRule>
  </conditionalFormatting>
  <conditionalFormatting sqref="S50">
    <cfRule type="cellIs" dxfId="3313" priority="2593" operator="lessThan">
      <formula>$C$4</formula>
    </cfRule>
  </conditionalFormatting>
  <conditionalFormatting sqref="S51">
    <cfRule type="cellIs" dxfId="3312" priority="2594" operator="lessThan">
      <formula>$C$4</formula>
    </cfRule>
  </conditionalFormatting>
  <conditionalFormatting sqref="S52">
    <cfRule type="cellIs" dxfId="3311" priority="2595" operator="lessThan">
      <formula>$C$4</formula>
    </cfRule>
  </conditionalFormatting>
  <conditionalFormatting sqref="S53">
    <cfRule type="cellIs" dxfId="3310" priority="2596" operator="lessThan">
      <formula>$C$4</formula>
    </cfRule>
  </conditionalFormatting>
  <conditionalFormatting sqref="S54">
    <cfRule type="cellIs" dxfId="3309" priority="2597" operator="lessThan">
      <formula>$C$4</formula>
    </cfRule>
  </conditionalFormatting>
  <conditionalFormatting sqref="S55">
    <cfRule type="cellIs" dxfId="3308" priority="2598" operator="lessThan">
      <formula>$C$4</formula>
    </cfRule>
  </conditionalFormatting>
  <conditionalFormatting sqref="S56">
    <cfRule type="cellIs" dxfId="3307" priority="2599" operator="lessThan">
      <formula>$C$4</formula>
    </cfRule>
  </conditionalFormatting>
  <conditionalFormatting sqref="S57">
    <cfRule type="cellIs" dxfId="3306" priority="2600" operator="lessThan">
      <formula>$C$4</formula>
    </cfRule>
  </conditionalFormatting>
  <conditionalFormatting sqref="S58">
    <cfRule type="cellIs" dxfId="3305" priority="2601" operator="lessThan">
      <formula>$C$4</formula>
    </cfRule>
  </conditionalFormatting>
  <conditionalFormatting sqref="S59">
    <cfRule type="cellIs" dxfId="3304" priority="2602" operator="lessThan">
      <formula>$C$4</formula>
    </cfRule>
  </conditionalFormatting>
  <conditionalFormatting sqref="S60">
    <cfRule type="cellIs" dxfId="3303" priority="2603" operator="lessThan">
      <formula>$C$4</formula>
    </cfRule>
  </conditionalFormatting>
  <conditionalFormatting sqref="U11">
    <cfRule type="cellIs" dxfId="3302" priority="2604" operator="lessThan">
      <formula>$C$4</formula>
    </cfRule>
  </conditionalFormatting>
  <conditionalFormatting sqref="U12">
    <cfRule type="cellIs" dxfId="3301" priority="2605" operator="lessThan">
      <formula>$C$4</formula>
    </cfRule>
  </conditionalFormatting>
  <conditionalFormatting sqref="U13">
    <cfRule type="cellIs" dxfId="3300" priority="2606" operator="lessThan">
      <formula>$C$4</formula>
    </cfRule>
  </conditionalFormatting>
  <conditionalFormatting sqref="U14">
    <cfRule type="cellIs" dxfId="3299" priority="2607" operator="lessThan">
      <formula>$C$4</formula>
    </cfRule>
  </conditionalFormatting>
  <conditionalFormatting sqref="U15">
    <cfRule type="cellIs" dxfId="3298" priority="2608" operator="lessThan">
      <formula>$C$4</formula>
    </cfRule>
  </conditionalFormatting>
  <conditionalFormatting sqref="U16">
    <cfRule type="cellIs" dxfId="3297" priority="2609" operator="lessThan">
      <formula>$C$4</formula>
    </cfRule>
  </conditionalFormatting>
  <conditionalFormatting sqref="U17">
    <cfRule type="cellIs" dxfId="3296" priority="2610" operator="lessThan">
      <formula>$C$4</formula>
    </cfRule>
  </conditionalFormatting>
  <conditionalFormatting sqref="U18">
    <cfRule type="cellIs" dxfId="3295" priority="2611" operator="lessThan">
      <formula>$C$4</formula>
    </cfRule>
  </conditionalFormatting>
  <conditionalFormatting sqref="U19">
    <cfRule type="cellIs" dxfId="3294" priority="2612" operator="lessThan">
      <formula>$C$4</formula>
    </cfRule>
  </conditionalFormatting>
  <conditionalFormatting sqref="U20">
    <cfRule type="cellIs" dxfId="3293" priority="2613" operator="lessThan">
      <formula>$C$4</formula>
    </cfRule>
  </conditionalFormatting>
  <conditionalFormatting sqref="U21">
    <cfRule type="cellIs" dxfId="3292" priority="2614" operator="lessThan">
      <formula>$C$4</formula>
    </cfRule>
  </conditionalFormatting>
  <conditionalFormatting sqref="U22">
    <cfRule type="cellIs" dxfId="3291" priority="2615" operator="lessThan">
      <formula>$C$4</formula>
    </cfRule>
  </conditionalFormatting>
  <conditionalFormatting sqref="U23">
    <cfRule type="cellIs" dxfId="3290" priority="2616" operator="lessThan">
      <formula>$C$4</formula>
    </cfRule>
  </conditionalFormatting>
  <conditionalFormatting sqref="U24">
    <cfRule type="cellIs" dxfId="3289" priority="2617" operator="lessThan">
      <formula>$C$4</formula>
    </cfRule>
  </conditionalFormatting>
  <conditionalFormatting sqref="U25">
    <cfRule type="cellIs" dxfId="3288" priority="2618" operator="lessThan">
      <formula>$C$4</formula>
    </cfRule>
  </conditionalFormatting>
  <conditionalFormatting sqref="U26">
    <cfRule type="cellIs" dxfId="3287" priority="2619" operator="lessThan">
      <formula>$C$4</formula>
    </cfRule>
  </conditionalFormatting>
  <conditionalFormatting sqref="U27">
    <cfRule type="cellIs" dxfId="3286" priority="2620" operator="lessThan">
      <formula>$C$4</formula>
    </cfRule>
  </conditionalFormatting>
  <conditionalFormatting sqref="U28">
    <cfRule type="cellIs" dxfId="3285" priority="2621" operator="lessThan">
      <formula>$C$4</formula>
    </cfRule>
  </conditionalFormatting>
  <conditionalFormatting sqref="U29">
    <cfRule type="cellIs" dxfId="3284" priority="2622" operator="lessThan">
      <formula>$C$4</formula>
    </cfRule>
  </conditionalFormatting>
  <conditionalFormatting sqref="U30">
    <cfRule type="cellIs" dxfId="3283" priority="2623" operator="lessThan">
      <formula>$C$4</formula>
    </cfRule>
  </conditionalFormatting>
  <conditionalFormatting sqref="U31">
    <cfRule type="cellIs" dxfId="3282" priority="2624" operator="lessThan">
      <formula>$C$4</formula>
    </cfRule>
  </conditionalFormatting>
  <conditionalFormatting sqref="U32">
    <cfRule type="cellIs" dxfId="3281" priority="2625" operator="lessThan">
      <formula>$C$4</formula>
    </cfRule>
  </conditionalFormatting>
  <conditionalFormatting sqref="U33">
    <cfRule type="cellIs" dxfId="3280" priority="2626" operator="lessThan">
      <formula>$C$4</formula>
    </cfRule>
  </conditionalFormatting>
  <conditionalFormatting sqref="U34">
    <cfRule type="cellIs" dxfId="3279" priority="2627" operator="lessThan">
      <formula>$C$4</formula>
    </cfRule>
  </conditionalFormatting>
  <conditionalFormatting sqref="U35">
    <cfRule type="cellIs" dxfId="3278" priority="2628" operator="lessThan">
      <formula>$C$4</formula>
    </cfRule>
  </conditionalFormatting>
  <conditionalFormatting sqref="U36">
    <cfRule type="cellIs" dxfId="3277" priority="2629" operator="lessThan">
      <formula>$C$4</formula>
    </cfRule>
  </conditionalFormatting>
  <conditionalFormatting sqref="U37">
    <cfRule type="cellIs" dxfId="3276" priority="2630" operator="lessThan">
      <formula>$C$4</formula>
    </cfRule>
  </conditionalFormatting>
  <conditionalFormatting sqref="U38">
    <cfRule type="cellIs" dxfId="3275" priority="2631" operator="lessThan">
      <formula>$C$4</formula>
    </cfRule>
  </conditionalFormatting>
  <conditionalFormatting sqref="U39">
    <cfRule type="cellIs" dxfId="3274" priority="2632" operator="lessThan">
      <formula>$C$4</formula>
    </cfRule>
  </conditionalFormatting>
  <conditionalFormatting sqref="U40">
    <cfRule type="cellIs" dxfId="3273" priority="2633" operator="lessThan">
      <formula>$C$4</formula>
    </cfRule>
  </conditionalFormatting>
  <conditionalFormatting sqref="U41">
    <cfRule type="cellIs" dxfId="3272" priority="2634" operator="lessThan">
      <formula>$C$4</formula>
    </cfRule>
  </conditionalFormatting>
  <conditionalFormatting sqref="U42">
    <cfRule type="cellIs" dxfId="3271" priority="2635" operator="lessThan">
      <formula>$C$4</formula>
    </cfRule>
  </conditionalFormatting>
  <conditionalFormatting sqref="U43">
    <cfRule type="cellIs" dxfId="3270" priority="2636" operator="lessThan">
      <formula>$C$4</formula>
    </cfRule>
  </conditionalFormatting>
  <conditionalFormatting sqref="U44">
    <cfRule type="cellIs" dxfId="3269" priority="2637" operator="lessThan">
      <formula>$C$4</formula>
    </cfRule>
  </conditionalFormatting>
  <conditionalFormatting sqref="U45">
    <cfRule type="cellIs" dxfId="3268" priority="2638" operator="lessThan">
      <formula>$C$4</formula>
    </cfRule>
  </conditionalFormatting>
  <conditionalFormatting sqref="U46">
    <cfRule type="cellIs" dxfId="3267" priority="2639" operator="lessThan">
      <formula>$C$4</formula>
    </cfRule>
  </conditionalFormatting>
  <conditionalFormatting sqref="U47">
    <cfRule type="cellIs" dxfId="3266" priority="2640" operator="lessThan">
      <formula>$C$4</formula>
    </cfRule>
  </conditionalFormatting>
  <conditionalFormatting sqref="U48">
    <cfRule type="cellIs" dxfId="3265" priority="2641" operator="lessThan">
      <formula>$C$4</formula>
    </cfRule>
  </conditionalFormatting>
  <conditionalFormatting sqref="U49">
    <cfRule type="cellIs" dxfId="3264" priority="2642" operator="lessThan">
      <formula>$C$4</formula>
    </cfRule>
  </conditionalFormatting>
  <conditionalFormatting sqref="U50">
    <cfRule type="cellIs" dxfId="3263" priority="2643" operator="lessThan">
      <formula>$C$4</formula>
    </cfRule>
  </conditionalFormatting>
  <conditionalFormatting sqref="U51">
    <cfRule type="cellIs" dxfId="3262" priority="2644" operator="lessThan">
      <formula>$C$4</formula>
    </cfRule>
  </conditionalFormatting>
  <conditionalFormatting sqref="U52">
    <cfRule type="cellIs" dxfId="3261" priority="2645" operator="lessThan">
      <formula>$C$4</formula>
    </cfRule>
  </conditionalFormatting>
  <conditionalFormatting sqref="U53">
    <cfRule type="cellIs" dxfId="3260" priority="2646" operator="lessThan">
      <formula>$C$4</formula>
    </cfRule>
  </conditionalFormatting>
  <conditionalFormatting sqref="U54">
    <cfRule type="cellIs" dxfId="3259" priority="2647" operator="lessThan">
      <formula>$C$4</formula>
    </cfRule>
  </conditionalFormatting>
  <conditionalFormatting sqref="U55">
    <cfRule type="cellIs" dxfId="3258" priority="2648" operator="lessThan">
      <formula>$C$4</formula>
    </cfRule>
  </conditionalFormatting>
  <conditionalFormatting sqref="U56">
    <cfRule type="cellIs" dxfId="3257" priority="2649" operator="lessThan">
      <formula>$C$4</formula>
    </cfRule>
  </conditionalFormatting>
  <conditionalFormatting sqref="U57">
    <cfRule type="cellIs" dxfId="3256" priority="2650" operator="lessThan">
      <formula>$C$4</formula>
    </cfRule>
  </conditionalFormatting>
  <conditionalFormatting sqref="U58">
    <cfRule type="cellIs" dxfId="3255" priority="2651" operator="lessThan">
      <formula>$C$4</formula>
    </cfRule>
  </conditionalFormatting>
  <conditionalFormatting sqref="U59">
    <cfRule type="cellIs" dxfId="3254" priority="2652" operator="lessThan">
      <formula>$C$4</formula>
    </cfRule>
  </conditionalFormatting>
  <conditionalFormatting sqref="U60">
    <cfRule type="cellIs" dxfId="3253" priority="2653" operator="lessThan">
      <formula>$C$4</formula>
    </cfRule>
  </conditionalFormatting>
  <conditionalFormatting sqref="V11">
    <cfRule type="cellIs" dxfId="3252" priority="2654" operator="lessThan">
      <formula>$C$4</formula>
    </cfRule>
  </conditionalFormatting>
  <conditionalFormatting sqref="V12">
    <cfRule type="cellIs" dxfId="3251" priority="2655" operator="lessThan">
      <formula>$C$4</formula>
    </cfRule>
  </conditionalFormatting>
  <conditionalFormatting sqref="V13">
    <cfRule type="cellIs" dxfId="3250" priority="2656" operator="lessThan">
      <formula>$C$4</formula>
    </cfRule>
  </conditionalFormatting>
  <conditionalFormatting sqref="V14">
    <cfRule type="cellIs" dxfId="3249" priority="2657" operator="lessThan">
      <formula>$C$4</formula>
    </cfRule>
  </conditionalFormatting>
  <conditionalFormatting sqref="V15">
    <cfRule type="cellIs" dxfId="3248" priority="2658" operator="lessThan">
      <formula>$C$4</formula>
    </cfRule>
  </conditionalFormatting>
  <conditionalFormatting sqref="V16">
    <cfRule type="cellIs" dxfId="3247" priority="2659" operator="lessThan">
      <formula>$C$4</formula>
    </cfRule>
  </conditionalFormatting>
  <conditionalFormatting sqref="V17">
    <cfRule type="cellIs" dxfId="3246" priority="2660" operator="lessThan">
      <formula>$C$4</formula>
    </cfRule>
  </conditionalFormatting>
  <conditionalFormatting sqref="V18">
    <cfRule type="cellIs" dxfId="3245" priority="2661" operator="lessThan">
      <formula>$C$4</formula>
    </cfRule>
  </conditionalFormatting>
  <conditionalFormatting sqref="V19">
    <cfRule type="cellIs" dxfId="3244" priority="2662" operator="lessThan">
      <formula>$C$4</formula>
    </cfRule>
  </conditionalFormatting>
  <conditionalFormatting sqref="V20">
    <cfRule type="cellIs" dxfId="3243" priority="2663" operator="lessThan">
      <formula>$C$4</formula>
    </cfRule>
  </conditionalFormatting>
  <conditionalFormatting sqref="V21">
    <cfRule type="cellIs" dxfId="3242" priority="2664" operator="lessThan">
      <formula>$C$4</formula>
    </cfRule>
  </conditionalFormatting>
  <conditionalFormatting sqref="V22">
    <cfRule type="cellIs" dxfId="3241" priority="2665" operator="lessThan">
      <formula>$C$4</formula>
    </cfRule>
  </conditionalFormatting>
  <conditionalFormatting sqref="V23">
    <cfRule type="cellIs" dxfId="3240" priority="2666" operator="lessThan">
      <formula>$C$4</formula>
    </cfRule>
  </conditionalFormatting>
  <conditionalFormatting sqref="V24">
    <cfRule type="cellIs" dxfId="3239" priority="2667" operator="lessThan">
      <formula>$C$4</formula>
    </cfRule>
  </conditionalFormatting>
  <conditionalFormatting sqref="V25">
    <cfRule type="cellIs" dxfId="3238" priority="2668" operator="lessThan">
      <formula>$C$4</formula>
    </cfRule>
  </conditionalFormatting>
  <conditionalFormatting sqref="V26">
    <cfRule type="cellIs" dxfId="3237" priority="2669" operator="lessThan">
      <formula>$C$4</formula>
    </cfRule>
  </conditionalFormatting>
  <conditionalFormatting sqref="V27">
    <cfRule type="cellIs" dxfId="3236" priority="2670" operator="lessThan">
      <formula>$C$4</formula>
    </cfRule>
  </conditionalFormatting>
  <conditionalFormatting sqref="V28">
    <cfRule type="cellIs" dxfId="3235" priority="2671" operator="lessThan">
      <formula>$C$4</formula>
    </cfRule>
  </conditionalFormatting>
  <conditionalFormatting sqref="V29">
    <cfRule type="cellIs" dxfId="3234" priority="2672" operator="lessThan">
      <formula>$C$4</formula>
    </cfRule>
  </conditionalFormatting>
  <conditionalFormatting sqref="V30">
    <cfRule type="cellIs" dxfId="3233" priority="2673" operator="lessThan">
      <formula>$C$4</formula>
    </cfRule>
  </conditionalFormatting>
  <conditionalFormatting sqref="V31">
    <cfRule type="cellIs" dxfId="3232" priority="2674" operator="lessThan">
      <formula>$C$4</formula>
    </cfRule>
  </conditionalFormatting>
  <conditionalFormatting sqref="V32">
    <cfRule type="cellIs" dxfId="3231" priority="2675" operator="lessThan">
      <formula>$C$4</formula>
    </cfRule>
  </conditionalFormatting>
  <conditionalFormatting sqref="V33">
    <cfRule type="cellIs" dxfId="3230" priority="2676" operator="lessThan">
      <formula>$C$4</formula>
    </cfRule>
  </conditionalFormatting>
  <conditionalFormatting sqref="V34">
    <cfRule type="cellIs" dxfId="3229" priority="2677" operator="lessThan">
      <formula>$C$4</formula>
    </cfRule>
  </conditionalFormatting>
  <conditionalFormatting sqref="V35">
    <cfRule type="cellIs" dxfId="3228" priority="2678" operator="lessThan">
      <formula>$C$4</formula>
    </cfRule>
  </conditionalFormatting>
  <conditionalFormatting sqref="V36">
    <cfRule type="cellIs" dxfId="3227" priority="2679" operator="lessThan">
      <formula>$C$4</formula>
    </cfRule>
  </conditionalFormatting>
  <conditionalFormatting sqref="V37">
    <cfRule type="cellIs" dxfId="3226" priority="2680" operator="lessThan">
      <formula>$C$4</formula>
    </cfRule>
  </conditionalFormatting>
  <conditionalFormatting sqref="V38">
    <cfRule type="cellIs" dxfId="3225" priority="2681" operator="lessThan">
      <formula>$C$4</formula>
    </cfRule>
  </conditionalFormatting>
  <conditionalFormatting sqref="V39">
    <cfRule type="cellIs" dxfId="3224" priority="2682" operator="lessThan">
      <formula>$C$4</formula>
    </cfRule>
  </conditionalFormatting>
  <conditionalFormatting sqref="V40">
    <cfRule type="cellIs" dxfId="3223" priority="2683" operator="lessThan">
      <formula>$C$4</formula>
    </cfRule>
  </conditionalFormatting>
  <conditionalFormatting sqref="V41">
    <cfRule type="cellIs" dxfId="3222" priority="2684" operator="lessThan">
      <formula>$C$4</formula>
    </cfRule>
  </conditionalFormatting>
  <conditionalFormatting sqref="V42">
    <cfRule type="cellIs" dxfId="3221" priority="2685" operator="lessThan">
      <formula>$C$4</formula>
    </cfRule>
  </conditionalFormatting>
  <conditionalFormatting sqref="V43">
    <cfRule type="cellIs" dxfId="3220" priority="2686" operator="lessThan">
      <formula>$C$4</formula>
    </cfRule>
  </conditionalFormatting>
  <conditionalFormatting sqref="V44">
    <cfRule type="cellIs" dxfId="3219" priority="2687" operator="lessThan">
      <formula>$C$4</formula>
    </cfRule>
  </conditionalFormatting>
  <conditionalFormatting sqref="V45">
    <cfRule type="cellIs" dxfId="3218" priority="2688" operator="lessThan">
      <formula>$C$4</formula>
    </cfRule>
  </conditionalFormatting>
  <conditionalFormatting sqref="V46">
    <cfRule type="cellIs" dxfId="3217" priority="2689" operator="lessThan">
      <formula>$C$4</formula>
    </cfRule>
  </conditionalFormatting>
  <conditionalFormatting sqref="V47">
    <cfRule type="cellIs" dxfId="3216" priority="2690" operator="lessThan">
      <formula>$C$4</formula>
    </cfRule>
  </conditionalFormatting>
  <conditionalFormatting sqref="V48">
    <cfRule type="cellIs" dxfId="3215" priority="2691" operator="lessThan">
      <formula>$C$4</formula>
    </cfRule>
  </conditionalFormatting>
  <conditionalFormatting sqref="V49">
    <cfRule type="cellIs" dxfId="3214" priority="2692" operator="lessThan">
      <formula>$C$4</formula>
    </cfRule>
  </conditionalFormatting>
  <conditionalFormatting sqref="V50">
    <cfRule type="cellIs" dxfId="3213" priority="2693" operator="lessThan">
      <formula>$C$4</formula>
    </cfRule>
  </conditionalFormatting>
  <conditionalFormatting sqref="V51">
    <cfRule type="cellIs" dxfId="3212" priority="2694" operator="lessThan">
      <formula>$C$4</formula>
    </cfRule>
  </conditionalFormatting>
  <conditionalFormatting sqref="V52">
    <cfRule type="cellIs" dxfId="3211" priority="2695" operator="lessThan">
      <formula>$C$4</formula>
    </cfRule>
  </conditionalFormatting>
  <conditionalFormatting sqref="V53">
    <cfRule type="cellIs" dxfId="3210" priority="2696" operator="lessThan">
      <formula>$C$4</formula>
    </cfRule>
  </conditionalFormatting>
  <conditionalFormatting sqref="V54">
    <cfRule type="cellIs" dxfId="3209" priority="2697" operator="lessThan">
      <formula>$C$4</formula>
    </cfRule>
  </conditionalFormatting>
  <conditionalFormatting sqref="V55">
    <cfRule type="cellIs" dxfId="3208" priority="2698" operator="lessThan">
      <formula>$C$4</formula>
    </cfRule>
  </conditionalFormatting>
  <conditionalFormatting sqref="V56">
    <cfRule type="cellIs" dxfId="3207" priority="2699" operator="lessThan">
      <formula>$C$4</formula>
    </cfRule>
  </conditionalFormatting>
  <conditionalFormatting sqref="V57">
    <cfRule type="cellIs" dxfId="3206" priority="2700" operator="lessThan">
      <formula>$C$4</formula>
    </cfRule>
  </conditionalFormatting>
  <conditionalFormatting sqref="V58">
    <cfRule type="cellIs" dxfId="3205" priority="2701" operator="lessThan">
      <formula>$C$4</formula>
    </cfRule>
  </conditionalFormatting>
  <conditionalFormatting sqref="V59">
    <cfRule type="cellIs" dxfId="3204" priority="2702" operator="lessThan">
      <formula>$C$4</formula>
    </cfRule>
  </conditionalFormatting>
  <conditionalFormatting sqref="V60">
    <cfRule type="cellIs" dxfId="3203" priority="2703" operator="lessThan">
      <formula>$C$4</formula>
    </cfRule>
  </conditionalFormatting>
  <conditionalFormatting sqref="CR11">
    <cfRule type="cellIs" dxfId="3202" priority="2704" operator="lessThan">
      <formula>$C$4</formula>
    </cfRule>
  </conditionalFormatting>
  <conditionalFormatting sqref="CR11">
    <cfRule type="cellIs" dxfId="3201" priority="2705" operator="lessThan">
      <formula>$C$4</formula>
    </cfRule>
  </conditionalFormatting>
  <conditionalFormatting sqref="CR12">
    <cfRule type="cellIs" dxfId="3200" priority="2706" operator="lessThan">
      <formula>$C$4</formula>
    </cfRule>
  </conditionalFormatting>
  <conditionalFormatting sqref="CR12">
    <cfRule type="cellIs" dxfId="3199" priority="2707" operator="lessThan">
      <formula>$C$4</formula>
    </cfRule>
  </conditionalFormatting>
  <conditionalFormatting sqref="CR13">
    <cfRule type="cellIs" dxfId="3198" priority="2708" operator="lessThan">
      <formula>$C$4</formula>
    </cfRule>
  </conditionalFormatting>
  <conditionalFormatting sqref="CR13">
    <cfRule type="cellIs" dxfId="3197" priority="2709" operator="lessThan">
      <formula>$C$4</formula>
    </cfRule>
  </conditionalFormatting>
  <conditionalFormatting sqref="CR14">
    <cfRule type="cellIs" dxfId="3196" priority="2710" operator="lessThan">
      <formula>$C$4</formula>
    </cfRule>
  </conditionalFormatting>
  <conditionalFormatting sqref="CR14">
    <cfRule type="cellIs" dxfId="3195" priority="2711" operator="lessThan">
      <formula>$C$4</formula>
    </cfRule>
  </conditionalFormatting>
  <conditionalFormatting sqref="CR15">
    <cfRule type="cellIs" dxfId="3194" priority="2712" operator="lessThan">
      <formula>$C$4</formula>
    </cfRule>
  </conditionalFormatting>
  <conditionalFormatting sqref="CR15">
    <cfRule type="cellIs" dxfId="3193" priority="2713" operator="lessThan">
      <formula>$C$4</formula>
    </cfRule>
  </conditionalFormatting>
  <conditionalFormatting sqref="CR16">
    <cfRule type="cellIs" dxfId="3192" priority="2714" operator="lessThan">
      <formula>$C$4</formula>
    </cfRule>
  </conditionalFormatting>
  <conditionalFormatting sqref="CR16">
    <cfRule type="cellIs" dxfId="3191" priority="2715" operator="lessThan">
      <formula>$C$4</formula>
    </cfRule>
  </conditionalFormatting>
  <conditionalFormatting sqref="CR17">
    <cfRule type="cellIs" dxfId="3190" priority="2716" operator="lessThan">
      <formula>$C$4</formula>
    </cfRule>
  </conditionalFormatting>
  <conditionalFormatting sqref="CR17">
    <cfRule type="cellIs" dxfId="3189" priority="2717" operator="lessThan">
      <formula>$C$4</formula>
    </cfRule>
  </conditionalFormatting>
  <conditionalFormatting sqref="CR18">
    <cfRule type="cellIs" dxfId="3188" priority="2718" operator="lessThan">
      <formula>$C$4</formula>
    </cfRule>
  </conditionalFormatting>
  <conditionalFormatting sqref="CR18">
    <cfRule type="cellIs" dxfId="3187" priority="2719" operator="lessThan">
      <formula>$C$4</formula>
    </cfRule>
  </conditionalFormatting>
  <conditionalFormatting sqref="CR19">
    <cfRule type="cellIs" dxfId="3186" priority="2720" operator="lessThan">
      <formula>$C$4</formula>
    </cfRule>
  </conditionalFormatting>
  <conditionalFormatting sqref="CR19">
    <cfRule type="cellIs" dxfId="3185" priority="2721" operator="lessThan">
      <formula>$C$4</formula>
    </cfRule>
  </conditionalFormatting>
  <conditionalFormatting sqref="CR20">
    <cfRule type="cellIs" dxfId="3184" priority="2722" operator="lessThan">
      <formula>$C$4</formula>
    </cfRule>
  </conditionalFormatting>
  <conditionalFormatting sqref="CR20">
    <cfRule type="cellIs" dxfId="3183" priority="2723" operator="lessThan">
      <formula>$C$4</formula>
    </cfRule>
  </conditionalFormatting>
  <conditionalFormatting sqref="CR21">
    <cfRule type="cellIs" dxfId="3182" priority="2724" operator="lessThan">
      <formula>$C$4</formula>
    </cfRule>
  </conditionalFormatting>
  <conditionalFormatting sqref="CR21">
    <cfRule type="cellIs" dxfId="3181" priority="2725" operator="lessThan">
      <formula>$C$4</formula>
    </cfRule>
  </conditionalFormatting>
  <conditionalFormatting sqref="CR22">
    <cfRule type="cellIs" dxfId="3180" priority="2726" operator="lessThan">
      <formula>$C$4</formula>
    </cfRule>
  </conditionalFormatting>
  <conditionalFormatting sqref="CR22">
    <cfRule type="cellIs" dxfId="3179" priority="2727" operator="lessThan">
      <formula>$C$4</formula>
    </cfRule>
  </conditionalFormatting>
  <conditionalFormatting sqref="CR23">
    <cfRule type="cellIs" dxfId="3178" priority="2728" operator="lessThan">
      <formula>$C$4</formula>
    </cfRule>
  </conditionalFormatting>
  <conditionalFormatting sqref="CR23">
    <cfRule type="cellIs" dxfId="3177" priority="2729" operator="lessThan">
      <formula>$C$4</formula>
    </cfRule>
  </conditionalFormatting>
  <conditionalFormatting sqref="CR24">
    <cfRule type="cellIs" dxfId="3176" priority="2730" operator="lessThan">
      <formula>$C$4</formula>
    </cfRule>
  </conditionalFormatting>
  <conditionalFormatting sqref="CR24">
    <cfRule type="cellIs" dxfId="3175" priority="2731" operator="lessThan">
      <formula>$C$4</formula>
    </cfRule>
  </conditionalFormatting>
  <conditionalFormatting sqref="CR25">
    <cfRule type="cellIs" dxfId="3174" priority="2732" operator="lessThan">
      <formula>$C$4</formula>
    </cfRule>
  </conditionalFormatting>
  <conditionalFormatting sqref="CR25">
    <cfRule type="cellIs" dxfId="3173" priority="2733" operator="lessThan">
      <formula>$C$4</formula>
    </cfRule>
  </conditionalFormatting>
  <conditionalFormatting sqref="CR26">
    <cfRule type="cellIs" dxfId="3172" priority="2734" operator="lessThan">
      <formula>$C$4</formula>
    </cfRule>
  </conditionalFormatting>
  <conditionalFormatting sqref="CR26">
    <cfRule type="cellIs" dxfId="3171" priority="2735" operator="lessThan">
      <formula>$C$4</formula>
    </cfRule>
  </conditionalFormatting>
  <conditionalFormatting sqref="CR27">
    <cfRule type="cellIs" dxfId="3170" priority="2736" operator="lessThan">
      <formula>$C$4</formula>
    </cfRule>
  </conditionalFormatting>
  <conditionalFormatting sqref="CR27">
    <cfRule type="cellIs" dxfId="3169" priority="2737" operator="lessThan">
      <formula>$C$4</formula>
    </cfRule>
  </conditionalFormatting>
  <conditionalFormatting sqref="CR28">
    <cfRule type="cellIs" dxfId="3168" priority="2738" operator="lessThan">
      <formula>$C$4</formula>
    </cfRule>
  </conditionalFormatting>
  <conditionalFormatting sqref="CR28">
    <cfRule type="cellIs" dxfId="3167" priority="2739" operator="lessThan">
      <formula>$C$4</formula>
    </cfRule>
  </conditionalFormatting>
  <conditionalFormatting sqref="CR29">
    <cfRule type="cellIs" dxfId="3166" priority="2740" operator="lessThan">
      <formula>$C$4</formula>
    </cfRule>
  </conditionalFormatting>
  <conditionalFormatting sqref="CR29">
    <cfRule type="cellIs" dxfId="3165" priority="2741" operator="lessThan">
      <formula>$C$4</formula>
    </cfRule>
  </conditionalFormatting>
  <conditionalFormatting sqref="CR30">
    <cfRule type="cellIs" dxfId="3164" priority="2742" operator="lessThan">
      <formula>$C$4</formula>
    </cfRule>
  </conditionalFormatting>
  <conditionalFormatting sqref="CR30">
    <cfRule type="cellIs" dxfId="3163" priority="2743" operator="lessThan">
      <formula>$C$4</formula>
    </cfRule>
  </conditionalFormatting>
  <conditionalFormatting sqref="CR31">
    <cfRule type="cellIs" dxfId="3162" priority="2744" operator="lessThan">
      <formula>$C$4</formula>
    </cfRule>
  </conditionalFormatting>
  <conditionalFormatting sqref="CR31">
    <cfRule type="cellIs" dxfId="3161" priority="2745" operator="lessThan">
      <formula>$C$4</formula>
    </cfRule>
  </conditionalFormatting>
  <conditionalFormatting sqref="CR32">
    <cfRule type="cellIs" dxfId="3160" priority="2746" operator="lessThan">
      <formula>$C$4</formula>
    </cfRule>
  </conditionalFormatting>
  <conditionalFormatting sqref="CR32">
    <cfRule type="cellIs" dxfId="3159" priority="2747" operator="lessThan">
      <formula>$C$4</formula>
    </cfRule>
  </conditionalFormatting>
  <conditionalFormatting sqref="CR33">
    <cfRule type="cellIs" dxfId="3158" priority="2748" operator="lessThan">
      <formula>$C$4</formula>
    </cfRule>
  </conditionalFormatting>
  <conditionalFormatting sqref="CR33">
    <cfRule type="cellIs" dxfId="3157" priority="2749" operator="lessThan">
      <formula>$C$4</formula>
    </cfRule>
  </conditionalFormatting>
  <conditionalFormatting sqref="CR34">
    <cfRule type="cellIs" dxfId="3156" priority="2750" operator="lessThan">
      <formula>$C$4</formula>
    </cfRule>
  </conditionalFormatting>
  <conditionalFormatting sqref="CR34">
    <cfRule type="cellIs" dxfId="3155" priority="2751" operator="lessThan">
      <formula>$C$4</formula>
    </cfRule>
  </conditionalFormatting>
  <conditionalFormatting sqref="CR35">
    <cfRule type="cellIs" dxfId="3154" priority="2752" operator="lessThan">
      <formula>$C$4</formula>
    </cfRule>
  </conditionalFormatting>
  <conditionalFormatting sqref="CR35">
    <cfRule type="cellIs" dxfId="3153" priority="2753" operator="lessThan">
      <formula>$C$4</formula>
    </cfRule>
  </conditionalFormatting>
  <conditionalFormatting sqref="CR36">
    <cfRule type="cellIs" dxfId="3152" priority="2754" operator="lessThan">
      <formula>$C$4</formula>
    </cfRule>
  </conditionalFormatting>
  <conditionalFormatting sqref="CR36">
    <cfRule type="cellIs" dxfId="3151" priority="2755" operator="lessThan">
      <formula>$C$4</formula>
    </cfRule>
  </conditionalFormatting>
  <conditionalFormatting sqref="CR37">
    <cfRule type="cellIs" dxfId="3150" priority="2756" operator="lessThan">
      <formula>$C$4</formula>
    </cfRule>
  </conditionalFormatting>
  <conditionalFormatting sqref="CR37">
    <cfRule type="cellIs" dxfId="3149" priority="2757" operator="lessThan">
      <formula>$C$4</formula>
    </cfRule>
  </conditionalFormatting>
  <conditionalFormatting sqref="CR38">
    <cfRule type="cellIs" dxfId="3148" priority="2758" operator="lessThan">
      <formula>$C$4</formula>
    </cfRule>
  </conditionalFormatting>
  <conditionalFormatting sqref="CR38">
    <cfRule type="cellIs" dxfId="3147" priority="2759" operator="lessThan">
      <formula>$C$4</formula>
    </cfRule>
  </conditionalFormatting>
  <conditionalFormatting sqref="CR39">
    <cfRule type="cellIs" dxfId="3146" priority="2760" operator="lessThan">
      <formula>$C$4</formula>
    </cfRule>
  </conditionalFormatting>
  <conditionalFormatting sqref="CR39">
    <cfRule type="cellIs" dxfId="3145" priority="2761" operator="lessThan">
      <formula>$C$4</formula>
    </cfRule>
  </conditionalFormatting>
  <conditionalFormatting sqref="CR40">
    <cfRule type="cellIs" dxfId="3144" priority="2762" operator="lessThan">
      <formula>$C$4</formula>
    </cfRule>
  </conditionalFormatting>
  <conditionalFormatting sqref="CR40">
    <cfRule type="cellIs" dxfId="3143" priority="2763" operator="lessThan">
      <formula>$C$4</formula>
    </cfRule>
  </conditionalFormatting>
  <conditionalFormatting sqref="CR41">
    <cfRule type="cellIs" dxfId="3142" priority="2764" operator="lessThan">
      <formula>$C$4</formula>
    </cfRule>
  </conditionalFormatting>
  <conditionalFormatting sqref="CR41">
    <cfRule type="cellIs" dxfId="3141" priority="2765" operator="lessThan">
      <formula>$C$4</formula>
    </cfRule>
  </conditionalFormatting>
  <conditionalFormatting sqref="CR42">
    <cfRule type="cellIs" dxfId="3140" priority="2766" operator="lessThan">
      <formula>$C$4</formula>
    </cfRule>
  </conditionalFormatting>
  <conditionalFormatting sqref="CR42">
    <cfRule type="cellIs" dxfId="3139" priority="2767" operator="lessThan">
      <formula>$C$4</formula>
    </cfRule>
  </conditionalFormatting>
  <conditionalFormatting sqref="CR43">
    <cfRule type="cellIs" dxfId="3138" priority="2768" operator="lessThan">
      <formula>$C$4</formula>
    </cfRule>
  </conditionalFormatting>
  <conditionalFormatting sqref="CR43">
    <cfRule type="cellIs" dxfId="3137" priority="2769" operator="lessThan">
      <formula>$C$4</formula>
    </cfRule>
  </conditionalFormatting>
  <conditionalFormatting sqref="CR44">
    <cfRule type="cellIs" dxfId="3136" priority="2770" operator="lessThan">
      <formula>$C$4</formula>
    </cfRule>
  </conditionalFormatting>
  <conditionalFormatting sqref="CR44">
    <cfRule type="cellIs" dxfId="3135" priority="2771" operator="lessThan">
      <formula>$C$4</formula>
    </cfRule>
  </conditionalFormatting>
  <conditionalFormatting sqref="CR45">
    <cfRule type="cellIs" dxfId="3134" priority="2772" operator="lessThan">
      <formula>$C$4</formula>
    </cfRule>
  </conditionalFormatting>
  <conditionalFormatting sqref="CR45">
    <cfRule type="cellIs" dxfId="3133" priority="2773" operator="lessThan">
      <formula>$C$4</formula>
    </cfRule>
  </conditionalFormatting>
  <conditionalFormatting sqref="CR46">
    <cfRule type="cellIs" dxfId="3132" priority="2774" operator="lessThan">
      <formula>$C$4</formula>
    </cfRule>
  </conditionalFormatting>
  <conditionalFormatting sqref="CR46">
    <cfRule type="cellIs" dxfId="3131" priority="2775" operator="lessThan">
      <formula>$C$4</formula>
    </cfRule>
  </conditionalFormatting>
  <conditionalFormatting sqref="CR47">
    <cfRule type="cellIs" dxfId="3130" priority="2776" operator="lessThan">
      <formula>$C$4</formula>
    </cfRule>
  </conditionalFormatting>
  <conditionalFormatting sqref="CR47">
    <cfRule type="cellIs" dxfId="3129" priority="2777" operator="lessThan">
      <formula>$C$4</formula>
    </cfRule>
  </conditionalFormatting>
  <conditionalFormatting sqref="CR48">
    <cfRule type="cellIs" dxfId="3128" priority="2778" operator="lessThan">
      <formula>$C$4</formula>
    </cfRule>
  </conditionalFormatting>
  <conditionalFormatting sqref="CR48">
    <cfRule type="cellIs" dxfId="3127" priority="2779" operator="lessThan">
      <formula>$C$4</formula>
    </cfRule>
  </conditionalFormatting>
  <conditionalFormatting sqref="CR49">
    <cfRule type="cellIs" dxfId="3126" priority="2780" operator="lessThan">
      <formula>$C$4</formula>
    </cfRule>
  </conditionalFormatting>
  <conditionalFormatting sqref="CR49">
    <cfRule type="cellIs" dxfId="3125" priority="2781" operator="lessThan">
      <formula>$C$4</formula>
    </cfRule>
  </conditionalFormatting>
  <conditionalFormatting sqref="CR50">
    <cfRule type="cellIs" dxfId="3124" priority="2782" operator="lessThan">
      <formula>$C$4</formula>
    </cfRule>
  </conditionalFormatting>
  <conditionalFormatting sqref="CR50">
    <cfRule type="cellIs" dxfId="3123" priority="2783" operator="lessThan">
      <formula>$C$4</formula>
    </cfRule>
  </conditionalFormatting>
  <conditionalFormatting sqref="CR51">
    <cfRule type="cellIs" dxfId="3122" priority="2784" operator="lessThan">
      <formula>$C$4</formula>
    </cfRule>
  </conditionalFormatting>
  <conditionalFormatting sqref="CR51">
    <cfRule type="cellIs" dxfId="3121" priority="2785" operator="lessThan">
      <formula>$C$4</formula>
    </cfRule>
  </conditionalFormatting>
  <conditionalFormatting sqref="CR52">
    <cfRule type="cellIs" dxfId="3120" priority="2786" operator="lessThan">
      <formula>$C$4</formula>
    </cfRule>
  </conditionalFormatting>
  <conditionalFormatting sqref="CR52">
    <cfRule type="cellIs" dxfId="3119" priority="2787" operator="lessThan">
      <formula>$C$4</formula>
    </cfRule>
  </conditionalFormatting>
  <conditionalFormatting sqref="CR53">
    <cfRule type="cellIs" dxfId="3118" priority="2788" operator="lessThan">
      <formula>$C$4</formula>
    </cfRule>
  </conditionalFormatting>
  <conditionalFormatting sqref="CR53">
    <cfRule type="cellIs" dxfId="3117" priority="2789" operator="lessThan">
      <formula>$C$4</formula>
    </cfRule>
  </conditionalFormatting>
  <conditionalFormatting sqref="CR54">
    <cfRule type="cellIs" dxfId="3116" priority="2790" operator="lessThan">
      <formula>$C$4</formula>
    </cfRule>
  </conditionalFormatting>
  <conditionalFormatting sqref="CR54">
    <cfRule type="cellIs" dxfId="3115" priority="2791" operator="lessThan">
      <formula>$C$4</formula>
    </cfRule>
  </conditionalFormatting>
  <conditionalFormatting sqref="CR55">
    <cfRule type="cellIs" dxfId="3114" priority="2792" operator="lessThan">
      <formula>$C$4</formula>
    </cfRule>
  </conditionalFormatting>
  <conditionalFormatting sqref="CR55">
    <cfRule type="cellIs" dxfId="3113" priority="2793" operator="lessThan">
      <formula>$C$4</formula>
    </cfRule>
  </conditionalFormatting>
  <conditionalFormatting sqref="CR56">
    <cfRule type="cellIs" dxfId="3112" priority="2794" operator="lessThan">
      <formula>$C$4</formula>
    </cfRule>
  </conditionalFormatting>
  <conditionalFormatting sqref="CR56">
    <cfRule type="cellIs" dxfId="3111" priority="2795" operator="lessThan">
      <formula>$C$4</formula>
    </cfRule>
  </conditionalFormatting>
  <conditionalFormatting sqref="CR57">
    <cfRule type="cellIs" dxfId="3110" priority="2796" operator="lessThan">
      <formula>$C$4</formula>
    </cfRule>
  </conditionalFormatting>
  <conditionalFormatting sqref="CR57">
    <cfRule type="cellIs" dxfId="3109" priority="2797" operator="lessThan">
      <formula>$C$4</formula>
    </cfRule>
  </conditionalFormatting>
  <conditionalFormatting sqref="CR58">
    <cfRule type="cellIs" dxfId="3108" priority="2798" operator="lessThan">
      <formula>$C$4</formula>
    </cfRule>
  </conditionalFormatting>
  <conditionalFormatting sqref="CR58">
    <cfRule type="cellIs" dxfId="3107" priority="2799" operator="lessThan">
      <formula>$C$4</formula>
    </cfRule>
  </conditionalFormatting>
  <conditionalFormatting sqref="CR59">
    <cfRule type="cellIs" dxfId="3106" priority="2800" operator="lessThan">
      <formula>$C$4</formula>
    </cfRule>
  </conditionalFormatting>
  <conditionalFormatting sqref="CR59">
    <cfRule type="cellIs" dxfId="3105" priority="2801" operator="lessThan">
      <formula>$C$4</formula>
    </cfRule>
  </conditionalFormatting>
  <conditionalFormatting sqref="CR60">
    <cfRule type="cellIs" dxfId="3104" priority="2802" operator="lessThan">
      <formula>$C$4</formula>
    </cfRule>
  </conditionalFormatting>
  <conditionalFormatting sqref="CR60">
    <cfRule type="cellIs" dxfId="3103" priority="2803" operator="lessThan">
      <formula>$C$4</formula>
    </cfRule>
  </conditionalFormatting>
  <conditionalFormatting sqref="CW10">
    <cfRule type="cellIs" dxfId="3102" priority="2804" operator="lessThan">
      <formula>1</formula>
    </cfRule>
  </conditionalFormatting>
  <conditionalFormatting sqref="CW11">
    <cfRule type="cellIs" dxfId="3101" priority="2805" operator="lessThan">
      <formula>1</formula>
    </cfRule>
  </conditionalFormatting>
  <conditionalFormatting sqref="CW12">
    <cfRule type="cellIs" dxfId="3100" priority="2806" operator="lessThan">
      <formula>1</formula>
    </cfRule>
  </conditionalFormatting>
  <conditionalFormatting sqref="CW13">
    <cfRule type="cellIs" dxfId="3099" priority="2807" operator="lessThan">
      <formula>1</formula>
    </cfRule>
  </conditionalFormatting>
  <conditionalFormatting sqref="CW14">
    <cfRule type="cellIs" dxfId="3098" priority="2808" operator="lessThan">
      <formula>1</formula>
    </cfRule>
  </conditionalFormatting>
  <conditionalFormatting sqref="CW15">
    <cfRule type="cellIs" dxfId="3097" priority="2809" operator="lessThan">
      <formula>1</formula>
    </cfRule>
  </conditionalFormatting>
  <conditionalFormatting sqref="CW16">
    <cfRule type="cellIs" dxfId="3096" priority="2810" operator="lessThan">
      <formula>1</formula>
    </cfRule>
  </conditionalFormatting>
  <conditionalFormatting sqref="CW17">
    <cfRule type="cellIs" dxfId="3095" priority="2811" operator="lessThan">
      <formula>1</formula>
    </cfRule>
  </conditionalFormatting>
  <conditionalFormatting sqref="CW18">
    <cfRule type="cellIs" dxfId="3094" priority="2812" operator="lessThan">
      <formula>1</formula>
    </cfRule>
  </conditionalFormatting>
  <conditionalFormatting sqref="CW19">
    <cfRule type="cellIs" dxfId="3093" priority="2813" operator="lessThan">
      <formula>1</formula>
    </cfRule>
  </conditionalFormatting>
  <conditionalFormatting sqref="CW23">
    <cfRule type="cellIs" dxfId="3092" priority="2814" operator="lessThan">
      <formula>1</formula>
    </cfRule>
  </conditionalFormatting>
  <conditionalFormatting sqref="CW24">
    <cfRule type="cellIs" dxfId="3091" priority="2815" operator="lessThan">
      <formula>1</formula>
    </cfRule>
  </conditionalFormatting>
  <conditionalFormatting sqref="CW25">
    <cfRule type="cellIs" dxfId="3090" priority="2816" operator="lessThan">
      <formula>1</formula>
    </cfRule>
  </conditionalFormatting>
  <conditionalFormatting sqref="CW26">
    <cfRule type="cellIs" dxfId="3089" priority="2817" operator="lessThan">
      <formula>1</formula>
    </cfRule>
  </conditionalFormatting>
  <conditionalFormatting sqref="CW28">
    <cfRule type="cellIs" dxfId="3088" priority="2819" operator="lessThan">
      <formula>1</formula>
    </cfRule>
  </conditionalFormatting>
  <conditionalFormatting sqref="CW29">
    <cfRule type="cellIs" dxfId="3087" priority="2820" operator="lessThan">
      <formula>1</formula>
    </cfRule>
  </conditionalFormatting>
  <conditionalFormatting sqref="CW30">
    <cfRule type="cellIs" dxfId="3086" priority="2821" operator="lessThan">
      <formula>1</formula>
    </cfRule>
  </conditionalFormatting>
  <conditionalFormatting sqref="CW31">
    <cfRule type="cellIs" dxfId="3085" priority="2822" operator="lessThan">
      <formula>1</formula>
    </cfRule>
  </conditionalFormatting>
  <conditionalFormatting sqref="CW32">
    <cfRule type="cellIs" dxfId="3084" priority="2823" operator="lessThan">
      <formula>1</formula>
    </cfRule>
  </conditionalFormatting>
  <conditionalFormatting sqref="AX11">
    <cfRule type="cellIs" dxfId="3083" priority="2824" operator="lessThan">
      <formula>$C$4</formula>
    </cfRule>
  </conditionalFormatting>
  <conditionalFormatting sqref="AX11">
    <cfRule type="cellIs" dxfId="3082" priority="2825" operator="lessThan">
      <formula>$C$4</formula>
    </cfRule>
  </conditionalFormatting>
  <conditionalFormatting sqref="AX12">
    <cfRule type="cellIs" dxfId="3081" priority="2826" operator="lessThan">
      <formula>$C$4</formula>
    </cfRule>
  </conditionalFormatting>
  <conditionalFormatting sqref="AX12">
    <cfRule type="cellIs" dxfId="3080" priority="2827" operator="lessThan">
      <formula>$C$4</formula>
    </cfRule>
  </conditionalFormatting>
  <conditionalFormatting sqref="AX13">
    <cfRule type="cellIs" dxfId="3079" priority="2828" operator="lessThan">
      <formula>$C$4</formula>
    </cfRule>
  </conditionalFormatting>
  <conditionalFormatting sqref="AX13">
    <cfRule type="cellIs" dxfId="3078" priority="2829" operator="lessThan">
      <formula>$C$4</formula>
    </cfRule>
  </conditionalFormatting>
  <conditionalFormatting sqref="AX14">
    <cfRule type="cellIs" dxfId="3077" priority="2830" operator="lessThan">
      <formula>$C$4</formula>
    </cfRule>
  </conditionalFormatting>
  <conditionalFormatting sqref="AX14">
    <cfRule type="cellIs" dxfId="3076" priority="2831" operator="lessThan">
      <formula>$C$4</formula>
    </cfRule>
  </conditionalFormatting>
  <conditionalFormatting sqref="AX15">
    <cfRule type="cellIs" dxfId="3075" priority="2832" operator="lessThan">
      <formula>$C$4</formula>
    </cfRule>
  </conditionalFormatting>
  <conditionalFormatting sqref="AX15">
    <cfRule type="cellIs" dxfId="3074" priority="2833" operator="lessThan">
      <formula>$C$4</formula>
    </cfRule>
  </conditionalFormatting>
  <conditionalFormatting sqref="AX16">
    <cfRule type="cellIs" dxfId="3073" priority="2834" operator="lessThan">
      <formula>$C$4</formula>
    </cfRule>
  </conditionalFormatting>
  <conditionalFormatting sqref="AX16">
    <cfRule type="cellIs" dxfId="3072" priority="2835" operator="lessThan">
      <formula>$C$4</formula>
    </cfRule>
  </conditionalFormatting>
  <conditionalFormatting sqref="AX17">
    <cfRule type="cellIs" dxfId="3071" priority="2836" operator="lessThan">
      <formula>$C$4</formula>
    </cfRule>
  </conditionalFormatting>
  <conditionalFormatting sqref="AX17">
    <cfRule type="cellIs" dxfId="3070" priority="2837" operator="lessThan">
      <formula>$C$4</formula>
    </cfRule>
  </conditionalFormatting>
  <conditionalFormatting sqref="AX18">
    <cfRule type="cellIs" dxfId="3069" priority="2838" operator="lessThan">
      <formula>$C$4</formula>
    </cfRule>
  </conditionalFormatting>
  <conditionalFormatting sqref="AX18">
    <cfRule type="cellIs" dxfId="3068" priority="2839" operator="lessThan">
      <formula>$C$4</formula>
    </cfRule>
  </conditionalFormatting>
  <conditionalFormatting sqref="AX19">
    <cfRule type="cellIs" dxfId="3067" priority="2840" operator="lessThan">
      <formula>$C$4</formula>
    </cfRule>
  </conditionalFormatting>
  <conditionalFormatting sqref="AX19">
    <cfRule type="cellIs" dxfId="3066" priority="2841" operator="lessThan">
      <formula>$C$4</formula>
    </cfRule>
  </conditionalFormatting>
  <conditionalFormatting sqref="AX20">
    <cfRule type="cellIs" dxfId="3065" priority="2842" operator="lessThan">
      <formula>$C$4</formula>
    </cfRule>
  </conditionalFormatting>
  <conditionalFormatting sqref="AX20">
    <cfRule type="cellIs" dxfId="3064" priority="2843" operator="lessThan">
      <formula>$C$4</formula>
    </cfRule>
  </conditionalFormatting>
  <conditionalFormatting sqref="AX21">
    <cfRule type="cellIs" dxfId="3063" priority="2844" operator="lessThan">
      <formula>$C$4</formula>
    </cfRule>
  </conditionalFormatting>
  <conditionalFormatting sqref="AX21">
    <cfRule type="cellIs" dxfId="3062" priority="2845" operator="lessThan">
      <formula>$C$4</formula>
    </cfRule>
  </conditionalFormatting>
  <conditionalFormatting sqref="AX22">
    <cfRule type="cellIs" dxfId="3061" priority="2846" operator="lessThan">
      <formula>$C$4</formula>
    </cfRule>
  </conditionalFormatting>
  <conditionalFormatting sqref="AX22">
    <cfRule type="cellIs" dxfId="3060" priority="2847" operator="lessThan">
      <formula>$C$4</formula>
    </cfRule>
  </conditionalFormatting>
  <conditionalFormatting sqref="AX23">
    <cfRule type="cellIs" dxfId="3059" priority="2848" operator="lessThan">
      <formula>$C$4</formula>
    </cfRule>
  </conditionalFormatting>
  <conditionalFormatting sqref="AX23">
    <cfRule type="cellIs" dxfId="3058" priority="2849" operator="lessThan">
      <formula>$C$4</formula>
    </cfRule>
  </conditionalFormatting>
  <conditionalFormatting sqref="AX24">
    <cfRule type="cellIs" dxfId="3057" priority="2850" operator="lessThan">
      <formula>$C$4</formula>
    </cfRule>
  </conditionalFormatting>
  <conditionalFormatting sqref="AX24">
    <cfRule type="cellIs" dxfId="3056" priority="2851" operator="lessThan">
      <formula>$C$4</formula>
    </cfRule>
  </conditionalFormatting>
  <conditionalFormatting sqref="AX25">
    <cfRule type="cellIs" dxfId="3055" priority="2852" operator="lessThan">
      <formula>$C$4</formula>
    </cfRule>
  </conditionalFormatting>
  <conditionalFormatting sqref="AX25">
    <cfRule type="cellIs" dxfId="3054" priority="2853" operator="lessThan">
      <formula>$C$4</formula>
    </cfRule>
  </conditionalFormatting>
  <conditionalFormatting sqref="AX26">
    <cfRule type="cellIs" dxfId="3053" priority="2854" operator="lessThan">
      <formula>$C$4</formula>
    </cfRule>
  </conditionalFormatting>
  <conditionalFormatting sqref="AX26">
    <cfRule type="cellIs" dxfId="3052" priority="2855" operator="lessThan">
      <formula>$C$4</formula>
    </cfRule>
  </conditionalFormatting>
  <conditionalFormatting sqref="AX27">
    <cfRule type="cellIs" dxfId="3051" priority="2856" operator="lessThan">
      <formula>$C$4</formula>
    </cfRule>
  </conditionalFormatting>
  <conditionalFormatting sqref="AX27">
    <cfRule type="cellIs" dxfId="3050" priority="2857" operator="lessThan">
      <formula>$C$4</formula>
    </cfRule>
  </conditionalFormatting>
  <conditionalFormatting sqref="AX28">
    <cfRule type="cellIs" dxfId="3049" priority="2858" operator="lessThan">
      <formula>$C$4</formula>
    </cfRule>
  </conditionalFormatting>
  <conditionalFormatting sqref="AX28">
    <cfRule type="cellIs" dxfId="3048" priority="2859" operator="lessThan">
      <formula>$C$4</formula>
    </cfRule>
  </conditionalFormatting>
  <conditionalFormatting sqref="AX29">
    <cfRule type="cellIs" dxfId="3047" priority="2860" operator="lessThan">
      <formula>$C$4</formula>
    </cfRule>
  </conditionalFormatting>
  <conditionalFormatting sqref="AX29">
    <cfRule type="cellIs" dxfId="3046" priority="2861" operator="lessThan">
      <formula>$C$4</formula>
    </cfRule>
  </conditionalFormatting>
  <conditionalFormatting sqref="AX30">
    <cfRule type="cellIs" dxfId="3045" priority="2862" operator="lessThan">
      <formula>$C$4</formula>
    </cfRule>
  </conditionalFormatting>
  <conditionalFormatting sqref="AX30">
    <cfRule type="cellIs" dxfId="3044" priority="2863" operator="lessThan">
      <formula>$C$4</formula>
    </cfRule>
  </conditionalFormatting>
  <conditionalFormatting sqref="AX31">
    <cfRule type="cellIs" dxfId="3043" priority="2864" operator="lessThan">
      <formula>$C$4</formula>
    </cfRule>
  </conditionalFormatting>
  <conditionalFormatting sqref="AX31">
    <cfRule type="cellIs" dxfId="3042" priority="2865" operator="lessThan">
      <formula>$C$4</formula>
    </cfRule>
  </conditionalFormatting>
  <conditionalFormatting sqref="AX32">
    <cfRule type="cellIs" dxfId="3041" priority="2866" operator="lessThan">
      <formula>$C$4</formula>
    </cfRule>
  </conditionalFormatting>
  <conditionalFormatting sqref="AX32">
    <cfRule type="cellIs" dxfId="3040" priority="2867" operator="lessThan">
      <formula>$C$4</formula>
    </cfRule>
  </conditionalFormatting>
  <conditionalFormatting sqref="AX33">
    <cfRule type="cellIs" dxfId="3039" priority="2868" operator="lessThan">
      <formula>$C$4</formula>
    </cfRule>
  </conditionalFormatting>
  <conditionalFormatting sqref="AX33">
    <cfRule type="cellIs" dxfId="3038" priority="2869" operator="lessThan">
      <formula>$C$4</formula>
    </cfRule>
  </conditionalFormatting>
  <conditionalFormatting sqref="AX34">
    <cfRule type="cellIs" dxfId="3037" priority="2870" operator="lessThan">
      <formula>$C$4</formula>
    </cfRule>
  </conditionalFormatting>
  <conditionalFormatting sqref="AX34">
    <cfRule type="cellIs" dxfId="3036" priority="2871" operator="lessThan">
      <formula>$C$4</formula>
    </cfRule>
  </conditionalFormatting>
  <conditionalFormatting sqref="AX35">
    <cfRule type="cellIs" dxfId="3035" priority="2872" operator="lessThan">
      <formula>$C$4</formula>
    </cfRule>
  </conditionalFormatting>
  <conditionalFormatting sqref="AX35">
    <cfRule type="cellIs" dxfId="3034" priority="2873" operator="lessThan">
      <formula>$C$4</formula>
    </cfRule>
  </conditionalFormatting>
  <conditionalFormatting sqref="AX36">
    <cfRule type="cellIs" dxfId="3033" priority="2874" operator="lessThan">
      <formula>$C$4</formula>
    </cfRule>
  </conditionalFormatting>
  <conditionalFormatting sqref="AX36">
    <cfRule type="cellIs" dxfId="3032" priority="2875" operator="lessThan">
      <formula>$C$4</formula>
    </cfRule>
  </conditionalFormatting>
  <conditionalFormatting sqref="AX37">
    <cfRule type="cellIs" dxfId="3031" priority="2876" operator="lessThan">
      <formula>$C$4</formula>
    </cfRule>
  </conditionalFormatting>
  <conditionalFormatting sqref="AX37">
    <cfRule type="cellIs" dxfId="3030" priority="2877" operator="lessThan">
      <formula>$C$4</formula>
    </cfRule>
  </conditionalFormatting>
  <conditionalFormatting sqref="AX38">
    <cfRule type="cellIs" dxfId="3029" priority="2878" operator="lessThan">
      <formula>$C$4</formula>
    </cfRule>
  </conditionalFormatting>
  <conditionalFormatting sqref="AX38">
    <cfRule type="cellIs" dxfId="3028" priority="2879" operator="lessThan">
      <formula>$C$4</formula>
    </cfRule>
  </conditionalFormatting>
  <conditionalFormatting sqref="AX39">
    <cfRule type="cellIs" dxfId="3027" priority="2880" operator="lessThan">
      <formula>$C$4</formula>
    </cfRule>
  </conditionalFormatting>
  <conditionalFormatting sqref="AX39">
    <cfRule type="cellIs" dxfId="3026" priority="2881" operator="lessThan">
      <formula>$C$4</formula>
    </cfRule>
  </conditionalFormatting>
  <conditionalFormatting sqref="AX40">
    <cfRule type="cellIs" dxfId="3025" priority="2882" operator="lessThan">
      <formula>$C$4</formula>
    </cfRule>
  </conditionalFormatting>
  <conditionalFormatting sqref="AX40">
    <cfRule type="cellIs" dxfId="3024" priority="2883" operator="lessThan">
      <formula>$C$4</formula>
    </cfRule>
  </conditionalFormatting>
  <conditionalFormatting sqref="AX41">
    <cfRule type="cellIs" dxfId="3023" priority="2884" operator="lessThan">
      <formula>$C$4</formula>
    </cfRule>
  </conditionalFormatting>
  <conditionalFormatting sqref="AX41">
    <cfRule type="cellIs" dxfId="3022" priority="2885" operator="lessThan">
      <formula>$C$4</formula>
    </cfRule>
  </conditionalFormatting>
  <conditionalFormatting sqref="AX42">
    <cfRule type="cellIs" dxfId="3021" priority="2886" operator="lessThan">
      <formula>$C$4</formula>
    </cfRule>
  </conditionalFormatting>
  <conditionalFormatting sqref="AX42">
    <cfRule type="cellIs" dxfId="3020" priority="2887" operator="lessThan">
      <formula>$C$4</formula>
    </cfRule>
  </conditionalFormatting>
  <conditionalFormatting sqref="AX43">
    <cfRule type="cellIs" dxfId="3019" priority="2888" operator="lessThan">
      <formula>$C$4</formula>
    </cfRule>
  </conditionalFormatting>
  <conditionalFormatting sqref="AX43">
    <cfRule type="cellIs" dxfId="3018" priority="2889" operator="lessThan">
      <formula>$C$4</formula>
    </cfRule>
  </conditionalFormatting>
  <conditionalFormatting sqref="AX44">
    <cfRule type="cellIs" dxfId="3017" priority="2890" operator="lessThan">
      <formula>$C$4</formula>
    </cfRule>
  </conditionalFormatting>
  <conditionalFormatting sqref="AX44">
    <cfRule type="cellIs" dxfId="3016" priority="2891" operator="lessThan">
      <formula>$C$4</formula>
    </cfRule>
  </conditionalFormatting>
  <conditionalFormatting sqref="AX45">
    <cfRule type="cellIs" dxfId="3015" priority="2892" operator="lessThan">
      <formula>$C$4</formula>
    </cfRule>
  </conditionalFormatting>
  <conditionalFormatting sqref="AX45">
    <cfRule type="cellIs" dxfId="3014" priority="2893" operator="lessThan">
      <formula>$C$4</formula>
    </cfRule>
  </conditionalFormatting>
  <conditionalFormatting sqref="AX46">
    <cfRule type="cellIs" dxfId="3013" priority="2894" operator="lessThan">
      <formula>$C$4</formula>
    </cfRule>
  </conditionalFormatting>
  <conditionalFormatting sqref="AX46">
    <cfRule type="cellIs" dxfId="3012" priority="2895" operator="lessThan">
      <formula>$C$4</formula>
    </cfRule>
  </conditionalFormatting>
  <conditionalFormatting sqref="AX47">
    <cfRule type="cellIs" dxfId="3011" priority="2896" operator="lessThan">
      <formula>$C$4</formula>
    </cfRule>
  </conditionalFormatting>
  <conditionalFormatting sqref="AX47">
    <cfRule type="cellIs" dxfId="3010" priority="2897" operator="lessThan">
      <formula>$C$4</formula>
    </cfRule>
  </conditionalFormatting>
  <conditionalFormatting sqref="AX48">
    <cfRule type="cellIs" dxfId="3009" priority="2898" operator="lessThan">
      <formula>$C$4</formula>
    </cfRule>
  </conditionalFormatting>
  <conditionalFormatting sqref="AX48">
    <cfRule type="cellIs" dxfId="3008" priority="2899" operator="lessThan">
      <formula>$C$4</formula>
    </cfRule>
  </conditionalFormatting>
  <conditionalFormatting sqref="AX49">
    <cfRule type="cellIs" dxfId="3007" priority="2900" operator="lessThan">
      <formula>$C$4</formula>
    </cfRule>
  </conditionalFormatting>
  <conditionalFormatting sqref="AX49">
    <cfRule type="cellIs" dxfId="3006" priority="2901" operator="lessThan">
      <formula>$C$4</formula>
    </cfRule>
  </conditionalFormatting>
  <conditionalFormatting sqref="AX50">
    <cfRule type="cellIs" dxfId="3005" priority="2902" operator="lessThan">
      <formula>$C$4</formula>
    </cfRule>
  </conditionalFormatting>
  <conditionalFormatting sqref="AX50">
    <cfRule type="cellIs" dxfId="3004" priority="2903" operator="lessThan">
      <formula>$C$4</formula>
    </cfRule>
  </conditionalFormatting>
  <conditionalFormatting sqref="AX51">
    <cfRule type="cellIs" dxfId="3003" priority="2904" operator="lessThan">
      <formula>$C$4</formula>
    </cfRule>
  </conditionalFormatting>
  <conditionalFormatting sqref="AX51">
    <cfRule type="cellIs" dxfId="3002" priority="2905" operator="lessThan">
      <formula>$C$4</formula>
    </cfRule>
  </conditionalFormatting>
  <conditionalFormatting sqref="AX52">
    <cfRule type="cellIs" dxfId="3001" priority="2906" operator="lessThan">
      <formula>$C$4</formula>
    </cfRule>
  </conditionalFormatting>
  <conditionalFormatting sqref="AX52">
    <cfRule type="cellIs" dxfId="3000" priority="2907" operator="lessThan">
      <formula>$C$4</formula>
    </cfRule>
  </conditionalFormatting>
  <conditionalFormatting sqref="AX53">
    <cfRule type="cellIs" dxfId="2999" priority="2908" operator="lessThan">
      <formula>$C$4</formula>
    </cfRule>
  </conditionalFormatting>
  <conditionalFormatting sqref="AX53">
    <cfRule type="cellIs" dxfId="2998" priority="2909" operator="lessThan">
      <formula>$C$4</formula>
    </cfRule>
  </conditionalFormatting>
  <conditionalFormatting sqref="AX54">
    <cfRule type="cellIs" dxfId="2997" priority="2910" operator="lessThan">
      <formula>$C$4</formula>
    </cfRule>
  </conditionalFormatting>
  <conditionalFormatting sqref="AX54">
    <cfRule type="cellIs" dxfId="2996" priority="2911" operator="lessThan">
      <formula>$C$4</formula>
    </cfRule>
  </conditionalFormatting>
  <conditionalFormatting sqref="AX55">
    <cfRule type="cellIs" dxfId="2995" priority="2912" operator="lessThan">
      <formula>$C$4</formula>
    </cfRule>
  </conditionalFormatting>
  <conditionalFormatting sqref="AX55">
    <cfRule type="cellIs" dxfId="2994" priority="2913" operator="lessThan">
      <formula>$C$4</formula>
    </cfRule>
  </conditionalFormatting>
  <conditionalFormatting sqref="AX56">
    <cfRule type="cellIs" dxfId="2993" priority="2914" operator="lessThan">
      <formula>$C$4</formula>
    </cfRule>
  </conditionalFormatting>
  <conditionalFormatting sqref="AX56">
    <cfRule type="cellIs" dxfId="2992" priority="2915" operator="lessThan">
      <formula>$C$4</formula>
    </cfRule>
  </conditionalFormatting>
  <conditionalFormatting sqref="AX57">
    <cfRule type="cellIs" dxfId="2991" priority="2916" operator="lessThan">
      <formula>$C$4</formula>
    </cfRule>
  </conditionalFormatting>
  <conditionalFormatting sqref="AX57">
    <cfRule type="cellIs" dxfId="2990" priority="2917" operator="lessThan">
      <formula>$C$4</formula>
    </cfRule>
  </conditionalFormatting>
  <conditionalFormatting sqref="AX58">
    <cfRule type="cellIs" dxfId="2989" priority="2918" operator="lessThan">
      <formula>$C$4</formula>
    </cfRule>
  </conditionalFormatting>
  <conditionalFormatting sqref="AX58">
    <cfRule type="cellIs" dxfId="2988" priority="2919" operator="lessThan">
      <formula>$C$4</formula>
    </cfRule>
  </conditionalFormatting>
  <conditionalFormatting sqref="AX59">
    <cfRule type="cellIs" dxfId="2987" priority="2920" operator="lessThan">
      <formula>$C$4</formula>
    </cfRule>
  </conditionalFormatting>
  <conditionalFormatting sqref="AX59">
    <cfRule type="cellIs" dxfId="2986" priority="2921" operator="lessThan">
      <formula>$C$4</formula>
    </cfRule>
  </conditionalFormatting>
  <conditionalFormatting sqref="AX60">
    <cfRule type="cellIs" dxfId="2985" priority="2922" operator="lessThan">
      <formula>$C$4</formula>
    </cfRule>
  </conditionalFormatting>
  <conditionalFormatting sqref="AX60">
    <cfRule type="cellIs" dxfId="2984" priority="2923" operator="lessThan">
      <formula>$C$4</formula>
    </cfRule>
  </conditionalFormatting>
  <conditionalFormatting sqref="AY11">
    <cfRule type="cellIs" dxfId="2983" priority="2924" operator="lessThan">
      <formula>$C$4</formula>
    </cfRule>
  </conditionalFormatting>
  <conditionalFormatting sqref="AY11">
    <cfRule type="cellIs" dxfId="2982" priority="2925" operator="lessThan">
      <formula>$C$4</formula>
    </cfRule>
  </conditionalFormatting>
  <conditionalFormatting sqref="AY12">
    <cfRule type="cellIs" dxfId="2981" priority="2926" operator="lessThan">
      <formula>$C$4</formula>
    </cfRule>
  </conditionalFormatting>
  <conditionalFormatting sqref="AY12">
    <cfRule type="cellIs" dxfId="2980" priority="2927" operator="lessThan">
      <formula>$C$4</formula>
    </cfRule>
  </conditionalFormatting>
  <conditionalFormatting sqref="AY13">
    <cfRule type="cellIs" dxfId="2979" priority="2928" operator="lessThan">
      <formula>$C$4</formula>
    </cfRule>
  </conditionalFormatting>
  <conditionalFormatting sqref="AY13">
    <cfRule type="cellIs" dxfId="2978" priority="2929" operator="lessThan">
      <formula>$C$4</formula>
    </cfRule>
  </conditionalFormatting>
  <conditionalFormatting sqref="AY14">
    <cfRule type="cellIs" dxfId="2977" priority="2930" operator="lessThan">
      <formula>$C$4</formula>
    </cfRule>
  </conditionalFormatting>
  <conditionalFormatting sqref="AY14">
    <cfRule type="cellIs" dxfId="2976" priority="2931" operator="lessThan">
      <formula>$C$4</formula>
    </cfRule>
  </conditionalFormatting>
  <conditionalFormatting sqref="AY15">
    <cfRule type="cellIs" dxfId="2975" priority="2932" operator="lessThan">
      <formula>$C$4</formula>
    </cfRule>
  </conditionalFormatting>
  <conditionalFormatting sqref="AY15">
    <cfRule type="cellIs" dxfId="2974" priority="2933" operator="lessThan">
      <formula>$C$4</formula>
    </cfRule>
  </conditionalFormatting>
  <conditionalFormatting sqref="AY16">
    <cfRule type="cellIs" dxfId="2973" priority="2934" operator="lessThan">
      <formula>$C$4</formula>
    </cfRule>
  </conditionalFormatting>
  <conditionalFormatting sqref="AY16">
    <cfRule type="cellIs" dxfId="2972" priority="2935" operator="lessThan">
      <formula>$C$4</formula>
    </cfRule>
  </conditionalFormatting>
  <conditionalFormatting sqref="AY17">
    <cfRule type="cellIs" dxfId="2971" priority="2936" operator="lessThan">
      <formula>$C$4</formula>
    </cfRule>
  </conditionalFormatting>
  <conditionalFormatting sqref="AY17">
    <cfRule type="cellIs" dxfId="2970" priority="2937" operator="lessThan">
      <formula>$C$4</formula>
    </cfRule>
  </conditionalFormatting>
  <conditionalFormatting sqref="AY18">
    <cfRule type="cellIs" dxfId="2969" priority="2938" operator="lessThan">
      <formula>$C$4</formula>
    </cfRule>
  </conditionalFormatting>
  <conditionalFormatting sqref="AY18">
    <cfRule type="cellIs" dxfId="2968" priority="2939" operator="lessThan">
      <formula>$C$4</formula>
    </cfRule>
  </conditionalFormatting>
  <conditionalFormatting sqref="AY19">
    <cfRule type="cellIs" dxfId="2967" priority="2940" operator="lessThan">
      <formula>$C$4</formula>
    </cfRule>
  </conditionalFormatting>
  <conditionalFormatting sqref="AY19">
    <cfRule type="cellIs" dxfId="2966" priority="2941" operator="lessThan">
      <formula>$C$4</formula>
    </cfRule>
  </conditionalFormatting>
  <conditionalFormatting sqref="AY20">
    <cfRule type="cellIs" dxfId="2965" priority="2942" operator="lessThan">
      <formula>$C$4</formula>
    </cfRule>
  </conditionalFormatting>
  <conditionalFormatting sqref="AY20">
    <cfRule type="cellIs" dxfId="2964" priority="2943" operator="lessThan">
      <formula>$C$4</formula>
    </cfRule>
  </conditionalFormatting>
  <conditionalFormatting sqref="AY21">
    <cfRule type="cellIs" dxfId="2963" priority="2944" operator="lessThan">
      <formula>$C$4</formula>
    </cfRule>
  </conditionalFormatting>
  <conditionalFormatting sqref="AY21">
    <cfRule type="cellIs" dxfId="2962" priority="2945" operator="lessThan">
      <formula>$C$4</formula>
    </cfRule>
  </conditionalFormatting>
  <conditionalFormatting sqref="AY22">
    <cfRule type="cellIs" dxfId="2961" priority="2946" operator="lessThan">
      <formula>$C$4</formula>
    </cfRule>
  </conditionalFormatting>
  <conditionalFormatting sqref="AY22">
    <cfRule type="cellIs" dxfId="2960" priority="2947" operator="lessThan">
      <formula>$C$4</formula>
    </cfRule>
  </conditionalFormatting>
  <conditionalFormatting sqref="AY23">
    <cfRule type="cellIs" dxfId="2959" priority="2948" operator="lessThan">
      <formula>$C$4</formula>
    </cfRule>
  </conditionalFormatting>
  <conditionalFormatting sqref="AY23">
    <cfRule type="cellIs" dxfId="2958" priority="2949" operator="lessThan">
      <formula>$C$4</formula>
    </cfRule>
  </conditionalFormatting>
  <conditionalFormatting sqref="AY24">
    <cfRule type="cellIs" dxfId="2957" priority="2950" operator="lessThan">
      <formula>$C$4</formula>
    </cfRule>
  </conditionalFormatting>
  <conditionalFormatting sqref="AY24">
    <cfRule type="cellIs" dxfId="2956" priority="2951" operator="lessThan">
      <formula>$C$4</formula>
    </cfRule>
  </conditionalFormatting>
  <conditionalFormatting sqref="AY25">
    <cfRule type="cellIs" dxfId="2955" priority="2952" operator="lessThan">
      <formula>$C$4</formula>
    </cfRule>
  </conditionalFormatting>
  <conditionalFormatting sqref="AY25">
    <cfRule type="cellIs" dxfId="2954" priority="2953" operator="lessThan">
      <formula>$C$4</formula>
    </cfRule>
  </conditionalFormatting>
  <conditionalFormatting sqref="AY26">
    <cfRule type="cellIs" dxfId="2953" priority="2954" operator="lessThan">
      <formula>$C$4</formula>
    </cfRule>
  </conditionalFormatting>
  <conditionalFormatting sqref="AY26">
    <cfRule type="cellIs" dxfId="2952" priority="2955" operator="lessThan">
      <formula>$C$4</formula>
    </cfRule>
  </conditionalFormatting>
  <conditionalFormatting sqref="AY27">
    <cfRule type="cellIs" dxfId="2951" priority="2956" operator="lessThan">
      <formula>$C$4</formula>
    </cfRule>
  </conditionalFormatting>
  <conditionalFormatting sqref="AY27">
    <cfRule type="cellIs" dxfId="2950" priority="2957" operator="lessThan">
      <formula>$C$4</formula>
    </cfRule>
  </conditionalFormatting>
  <conditionalFormatting sqref="AY28">
    <cfRule type="cellIs" dxfId="2949" priority="2958" operator="lessThan">
      <formula>$C$4</formula>
    </cfRule>
  </conditionalFormatting>
  <conditionalFormatting sqref="AY28">
    <cfRule type="cellIs" dxfId="2948" priority="2959" operator="lessThan">
      <formula>$C$4</formula>
    </cfRule>
  </conditionalFormatting>
  <conditionalFormatting sqref="AY29">
    <cfRule type="cellIs" dxfId="2947" priority="2960" operator="lessThan">
      <formula>$C$4</formula>
    </cfRule>
  </conditionalFormatting>
  <conditionalFormatting sqref="AY29">
    <cfRule type="cellIs" dxfId="2946" priority="2961" operator="lessThan">
      <formula>$C$4</formula>
    </cfRule>
  </conditionalFormatting>
  <conditionalFormatting sqref="AY30">
    <cfRule type="cellIs" dxfId="2945" priority="2962" operator="lessThan">
      <formula>$C$4</formula>
    </cfRule>
  </conditionalFormatting>
  <conditionalFormatting sqref="AY30">
    <cfRule type="cellIs" dxfId="2944" priority="2963" operator="lessThan">
      <formula>$C$4</formula>
    </cfRule>
  </conditionalFormatting>
  <conditionalFormatting sqref="AY31">
    <cfRule type="cellIs" dxfId="2943" priority="2964" operator="lessThan">
      <formula>$C$4</formula>
    </cfRule>
  </conditionalFormatting>
  <conditionalFormatting sqref="AY31">
    <cfRule type="cellIs" dxfId="2942" priority="2965" operator="lessThan">
      <formula>$C$4</formula>
    </cfRule>
  </conditionalFormatting>
  <conditionalFormatting sqref="AY32">
    <cfRule type="cellIs" dxfId="2941" priority="2966" operator="lessThan">
      <formula>$C$4</formula>
    </cfRule>
  </conditionalFormatting>
  <conditionalFormatting sqref="AY32">
    <cfRule type="cellIs" dxfId="2940" priority="2967" operator="lessThan">
      <formula>$C$4</formula>
    </cfRule>
  </conditionalFormatting>
  <conditionalFormatting sqref="AY33">
    <cfRule type="cellIs" dxfId="2939" priority="2968" operator="lessThan">
      <formula>$C$4</formula>
    </cfRule>
  </conditionalFormatting>
  <conditionalFormatting sqref="AY33">
    <cfRule type="cellIs" dxfId="2938" priority="2969" operator="lessThan">
      <formula>$C$4</formula>
    </cfRule>
  </conditionalFormatting>
  <conditionalFormatting sqref="AY34">
    <cfRule type="cellIs" dxfId="2937" priority="2970" operator="lessThan">
      <formula>$C$4</formula>
    </cfRule>
  </conditionalFormatting>
  <conditionalFormatting sqref="AY34">
    <cfRule type="cellIs" dxfId="2936" priority="2971" operator="lessThan">
      <formula>$C$4</formula>
    </cfRule>
  </conditionalFormatting>
  <conditionalFormatting sqref="AY35">
    <cfRule type="cellIs" dxfId="2935" priority="2972" operator="lessThan">
      <formula>$C$4</formula>
    </cfRule>
  </conditionalFormatting>
  <conditionalFormatting sqref="AY35">
    <cfRule type="cellIs" dxfId="2934" priority="2973" operator="lessThan">
      <formula>$C$4</formula>
    </cfRule>
  </conditionalFormatting>
  <conditionalFormatting sqref="AY36">
    <cfRule type="cellIs" dxfId="2933" priority="2974" operator="lessThan">
      <formula>$C$4</formula>
    </cfRule>
  </conditionalFormatting>
  <conditionalFormatting sqref="AY36">
    <cfRule type="cellIs" dxfId="2932" priority="2975" operator="lessThan">
      <formula>$C$4</formula>
    </cfRule>
  </conditionalFormatting>
  <conditionalFormatting sqref="AY37">
    <cfRule type="cellIs" dxfId="2931" priority="2976" operator="lessThan">
      <formula>$C$4</formula>
    </cfRule>
  </conditionalFormatting>
  <conditionalFormatting sqref="AY37">
    <cfRule type="cellIs" dxfId="2930" priority="2977" operator="lessThan">
      <formula>$C$4</formula>
    </cfRule>
  </conditionalFormatting>
  <conditionalFormatting sqref="AY38">
    <cfRule type="cellIs" dxfId="2929" priority="2978" operator="lessThan">
      <formula>$C$4</formula>
    </cfRule>
  </conditionalFormatting>
  <conditionalFormatting sqref="AY38">
    <cfRule type="cellIs" dxfId="2928" priority="2979" operator="lessThan">
      <formula>$C$4</formula>
    </cfRule>
  </conditionalFormatting>
  <conditionalFormatting sqref="AY39">
    <cfRule type="cellIs" dxfId="2927" priority="2980" operator="lessThan">
      <formula>$C$4</formula>
    </cfRule>
  </conditionalFormatting>
  <conditionalFormatting sqref="AY39">
    <cfRule type="cellIs" dxfId="2926" priority="2981" operator="lessThan">
      <formula>$C$4</formula>
    </cfRule>
  </conditionalFormatting>
  <conditionalFormatting sqref="AY40">
    <cfRule type="cellIs" dxfId="2925" priority="2982" operator="lessThan">
      <formula>$C$4</formula>
    </cfRule>
  </conditionalFormatting>
  <conditionalFormatting sqref="AY40">
    <cfRule type="cellIs" dxfId="2924" priority="2983" operator="lessThan">
      <formula>$C$4</formula>
    </cfRule>
  </conditionalFormatting>
  <conditionalFormatting sqref="AY41">
    <cfRule type="cellIs" dxfId="2923" priority="2984" operator="lessThan">
      <formula>$C$4</formula>
    </cfRule>
  </conditionalFormatting>
  <conditionalFormatting sqref="AY41">
    <cfRule type="cellIs" dxfId="2922" priority="2985" operator="lessThan">
      <formula>$C$4</formula>
    </cfRule>
  </conditionalFormatting>
  <conditionalFormatting sqref="AY42">
    <cfRule type="cellIs" dxfId="2921" priority="2986" operator="lessThan">
      <formula>$C$4</formula>
    </cfRule>
  </conditionalFormatting>
  <conditionalFormatting sqref="AY42">
    <cfRule type="cellIs" dxfId="2920" priority="2987" operator="lessThan">
      <formula>$C$4</formula>
    </cfRule>
  </conditionalFormatting>
  <conditionalFormatting sqref="AY43">
    <cfRule type="cellIs" dxfId="2919" priority="2988" operator="lessThan">
      <formula>$C$4</formula>
    </cfRule>
  </conditionalFormatting>
  <conditionalFormatting sqref="AY43">
    <cfRule type="cellIs" dxfId="2918" priority="2989" operator="lessThan">
      <formula>$C$4</formula>
    </cfRule>
  </conditionalFormatting>
  <conditionalFormatting sqref="AY44">
    <cfRule type="cellIs" dxfId="2917" priority="2990" operator="lessThan">
      <formula>$C$4</formula>
    </cfRule>
  </conditionalFormatting>
  <conditionalFormatting sqref="AY44">
    <cfRule type="cellIs" dxfId="2916" priority="2991" operator="lessThan">
      <formula>$C$4</formula>
    </cfRule>
  </conditionalFormatting>
  <conditionalFormatting sqref="AY45">
    <cfRule type="cellIs" dxfId="2915" priority="2992" operator="lessThan">
      <formula>$C$4</formula>
    </cfRule>
  </conditionalFormatting>
  <conditionalFormatting sqref="AY45">
    <cfRule type="cellIs" dxfId="2914" priority="2993" operator="lessThan">
      <formula>$C$4</formula>
    </cfRule>
  </conditionalFormatting>
  <conditionalFormatting sqref="AY46">
    <cfRule type="cellIs" dxfId="2913" priority="2994" operator="lessThan">
      <formula>$C$4</formula>
    </cfRule>
  </conditionalFormatting>
  <conditionalFormatting sqref="AY46">
    <cfRule type="cellIs" dxfId="2912" priority="2995" operator="lessThan">
      <formula>$C$4</formula>
    </cfRule>
  </conditionalFormatting>
  <conditionalFormatting sqref="AY47">
    <cfRule type="cellIs" dxfId="2911" priority="2996" operator="lessThan">
      <formula>$C$4</formula>
    </cfRule>
  </conditionalFormatting>
  <conditionalFormatting sqref="AY47">
    <cfRule type="cellIs" dxfId="2910" priority="2997" operator="lessThan">
      <formula>$C$4</formula>
    </cfRule>
  </conditionalFormatting>
  <conditionalFormatting sqref="AY48">
    <cfRule type="cellIs" dxfId="2909" priority="2998" operator="lessThan">
      <formula>$C$4</formula>
    </cfRule>
  </conditionalFormatting>
  <conditionalFormatting sqref="AY48">
    <cfRule type="cellIs" dxfId="2908" priority="2999" operator="lessThan">
      <formula>$C$4</formula>
    </cfRule>
  </conditionalFormatting>
  <conditionalFormatting sqref="AY49">
    <cfRule type="cellIs" dxfId="2907" priority="3000" operator="lessThan">
      <formula>$C$4</formula>
    </cfRule>
  </conditionalFormatting>
  <conditionalFormatting sqref="AY49">
    <cfRule type="cellIs" dxfId="2906" priority="3001" operator="lessThan">
      <formula>$C$4</formula>
    </cfRule>
  </conditionalFormatting>
  <conditionalFormatting sqref="AY50">
    <cfRule type="cellIs" dxfId="2905" priority="3002" operator="lessThan">
      <formula>$C$4</formula>
    </cfRule>
  </conditionalFormatting>
  <conditionalFormatting sqref="AY50">
    <cfRule type="cellIs" dxfId="2904" priority="3003" operator="lessThan">
      <formula>$C$4</formula>
    </cfRule>
  </conditionalFormatting>
  <conditionalFormatting sqref="AY51">
    <cfRule type="cellIs" dxfId="2903" priority="3004" operator="lessThan">
      <formula>$C$4</formula>
    </cfRule>
  </conditionalFormatting>
  <conditionalFormatting sqref="AY51">
    <cfRule type="cellIs" dxfId="2902" priority="3005" operator="lessThan">
      <formula>$C$4</formula>
    </cfRule>
  </conditionalFormatting>
  <conditionalFormatting sqref="AY52">
    <cfRule type="cellIs" dxfId="2901" priority="3006" operator="lessThan">
      <formula>$C$4</formula>
    </cfRule>
  </conditionalFormatting>
  <conditionalFormatting sqref="AY52">
    <cfRule type="cellIs" dxfId="2900" priority="3007" operator="lessThan">
      <formula>$C$4</formula>
    </cfRule>
  </conditionalFormatting>
  <conditionalFormatting sqref="AY53">
    <cfRule type="cellIs" dxfId="2899" priority="3008" operator="lessThan">
      <formula>$C$4</formula>
    </cfRule>
  </conditionalFormatting>
  <conditionalFormatting sqref="AY53">
    <cfRule type="cellIs" dxfId="2898" priority="3009" operator="lessThan">
      <formula>$C$4</formula>
    </cfRule>
  </conditionalFormatting>
  <conditionalFormatting sqref="AY54">
    <cfRule type="cellIs" dxfId="2897" priority="3010" operator="lessThan">
      <formula>$C$4</formula>
    </cfRule>
  </conditionalFormatting>
  <conditionalFormatting sqref="AY54">
    <cfRule type="cellIs" dxfId="2896" priority="3011" operator="lessThan">
      <formula>$C$4</formula>
    </cfRule>
  </conditionalFormatting>
  <conditionalFormatting sqref="AY55">
    <cfRule type="cellIs" dxfId="2895" priority="3012" operator="lessThan">
      <formula>$C$4</formula>
    </cfRule>
  </conditionalFormatting>
  <conditionalFormatting sqref="AY55">
    <cfRule type="cellIs" dxfId="2894" priority="3013" operator="lessThan">
      <formula>$C$4</formula>
    </cfRule>
  </conditionalFormatting>
  <conditionalFormatting sqref="AY56">
    <cfRule type="cellIs" dxfId="2893" priority="3014" operator="lessThan">
      <formula>$C$4</formula>
    </cfRule>
  </conditionalFormatting>
  <conditionalFormatting sqref="AY56">
    <cfRule type="cellIs" dxfId="2892" priority="3015" operator="lessThan">
      <formula>$C$4</formula>
    </cfRule>
  </conditionalFormatting>
  <conditionalFormatting sqref="AY57">
    <cfRule type="cellIs" dxfId="2891" priority="3016" operator="lessThan">
      <formula>$C$4</formula>
    </cfRule>
  </conditionalFormatting>
  <conditionalFormatting sqref="AY57">
    <cfRule type="cellIs" dxfId="2890" priority="3017" operator="lessThan">
      <formula>$C$4</formula>
    </cfRule>
  </conditionalFormatting>
  <conditionalFormatting sqref="AY58">
    <cfRule type="cellIs" dxfId="2889" priority="3018" operator="lessThan">
      <formula>$C$4</formula>
    </cfRule>
  </conditionalFormatting>
  <conditionalFormatting sqref="AY58">
    <cfRule type="cellIs" dxfId="2888" priority="3019" operator="lessThan">
      <formula>$C$4</formula>
    </cfRule>
  </conditionalFormatting>
  <conditionalFormatting sqref="AY59">
    <cfRule type="cellIs" dxfId="2887" priority="3020" operator="lessThan">
      <formula>$C$4</formula>
    </cfRule>
  </conditionalFormatting>
  <conditionalFormatting sqref="AY59">
    <cfRule type="cellIs" dxfId="2886" priority="3021" operator="lessThan">
      <formula>$C$4</formula>
    </cfRule>
  </conditionalFormatting>
  <conditionalFormatting sqref="AY60">
    <cfRule type="cellIs" dxfId="2885" priority="3022" operator="lessThan">
      <formula>$C$4</formula>
    </cfRule>
  </conditionalFormatting>
  <conditionalFormatting sqref="AY60">
    <cfRule type="cellIs" dxfId="2884" priority="3023" operator="lessThan">
      <formula>$C$4</formula>
    </cfRule>
  </conditionalFormatting>
  <conditionalFormatting sqref="AZ11">
    <cfRule type="cellIs" dxfId="2883" priority="3024" operator="lessThan">
      <formula>$C$4</formula>
    </cfRule>
  </conditionalFormatting>
  <conditionalFormatting sqref="AZ11">
    <cfRule type="cellIs" dxfId="2882" priority="3025" operator="lessThan">
      <formula>$C$4</formula>
    </cfRule>
  </conditionalFormatting>
  <conditionalFormatting sqref="AZ12">
    <cfRule type="cellIs" dxfId="2881" priority="3026" operator="lessThan">
      <formula>$C$4</formula>
    </cfRule>
  </conditionalFormatting>
  <conditionalFormatting sqref="AZ12">
    <cfRule type="cellIs" dxfId="2880" priority="3027" operator="lessThan">
      <formula>$C$4</formula>
    </cfRule>
  </conditionalFormatting>
  <conditionalFormatting sqref="AZ13">
    <cfRule type="cellIs" dxfId="2879" priority="3028" operator="lessThan">
      <formula>$C$4</formula>
    </cfRule>
  </conditionalFormatting>
  <conditionalFormatting sqref="AZ13">
    <cfRule type="cellIs" dxfId="2878" priority="3029" operator="lessThan">
      <formula>$C$4</formula>
    </cfRule>
  </conditionalFormatting>
  <conditionalFormatting sqref="AZ14">
    <cfRule type="cellIs" dxfId="2877" priority="3030" operator="lessThan">
      <formula>$C$4</formula>
    </cfRule>
  </conditionalFormatting>
  <conditionalFormatting sqref="AZ14">
    <cfRule type="cellIs" dxfId="2876" priority="3031" operator="lessThan">
      <formula>$C$4</formula>
    </cfRule>
  </conditionalFormatting>
  <conditionalFormatting sqref="AZ15">
    <cfRule type="cellIs" dxfId="2875" priority="3032" operator="lessThan">
      <formula>$C$4</formula>
    </cfRule>
  </conditionalFormatting>
  <conditionalFormatting sqref="AZ15">
    <cfRule type="cellIs" dxfId="2874" priority="3033" operator="lessThan">
      <formula>$C$4</formula>
    </cfRule>
  </conditionalFormatting>
  <conditionalFormatting sqref="AZ16">
    <cfRule type="cellIs" dxfId="2873" priority="3034" operator="lessThan">
      <formula>$C$4</formula>
    </cfRule>
  </conditionalFormatting>
  <conditionalFormatting sqref="AZ16">
    <cfRule type="cellIs" dxfId="2872" priority="3035" operator="lessThan">
      <formula>$C$4</formula>
    </cfRule>
  </conditionalFormatting>
  <conditionalFormatting sqref="AZ17">
    <cfRule type="cellIs" dxfId="2871" priority="3036" operator="lessThan">
      <formula>$C$4</formula>
    </cfRule>
  </conditionalFormatting>
  <conditionalFormatting sqref="AZ17">
    <cfRule type="cellIs" dxfId="2870" priority="3037" operator="lessThan">
      <formula>$C$4</formula>
    </cfRule>
  </conditionalFormatting>
  <conditionalFormatting sqref="AZ18">
    <cfRule type="cellIs" dxfId="2869" priority="3038" operator="lessThan">
      <formula>$C$4</formula>
    </cfRule>
  </conditionalFormatting>
  <conditionalFormatting sqref="AZ18">
    <cfRule type="cellIs" dxfId="2868" priority="3039" operator="lessThan">
      <formula>$C$4</formula>
    </cfRule>
  </conditionalFormatting>
  <conditionalFormatting sqref="AZ19">
    <cfRule type="cellIs" dxfId="2867" priority="3040" operator="lessThan">
      <formula>$C$4</formula>
    </cfRule>
  </conditionalFormatting>
  <conditionalFormatting sqref="AZ19">
    <cfRule type="cellIs" dxfId="2866" priority="3041" operator="lessThan">
      <formula>$C$4</formula>
    </cfRule>
  </conditionalFormatting>
  <conditionalFormatting sqref="AZ20">
    <cfRule type="cellIs" dxfId="2865" priority="3042" operator="lessThan">
      <formula>$C$4</formula>
    </cfRule>
  </conditionalFormatting>
  <conditionalFormatting sqref="AZ20">
    <cfRule type="cellIs" dxfId="2864" priority="3043" operator="lessThan">
      <formula>$C$4</formula>
    </cfRule>
  </conditionalFormatting>
  <conditionalFormatting sqref="AZ21">
    <cfRule type="cellIs" dxfId="2863" priority="3044" operator="lessThan">
      <formula>$C$4</formula>
    </cfRule>
  </conditionalFormatting>
  <conditionalFormatting sqref="AZ21">
    <cfRule type="cellIs" dxfId="2862" priority="3045" operator="lessThan">
      <formula>$C$4</formula>
    </cfRule>
  </conditionalFormatting>
  <conditionalFormatting sqref="AZ22">
    <cfRule type="cellIs" dxfId="2861" priority="3046" operator="lessThan">
      <formula>$C$4</formula>
    </cfRule>
  </conditionalFormatting>
  <conditionalFormatting sqref="AZ22">
    <cfRule type="cellIs" dxfId="2860" priority="3047" operator="lessThan">
      <formula>$C$4</formula>
    </cfRule>
  </conditionalFormatting>
  <conditionalFormatting sqref="AZ23">
    <cfRule type="cellIs" dxfId="2859" priority="3048" operator="lessThan">
      <formula>$C$4</formula>
    </cfRule>
  </conditionalFormatting>
  <conditionalFormatting sqref="AZ23">
    <cfRule type="cellIs" dxfId="2858" priority="3049" operator="lessThan">
      <formula>$C$4</formula>
    </cfRule>
  </conditionalFormatting>
  <conditionalFormatting sqref="AZ24">
    <cfRule type="cellIs" dxfId="2857" priority="3050" operator="lessThan">
      <formula>$C$4</formula>
    </cfRule>
  </conditionalFormatting>
  <conditionalFormatting sqref="AZ24">
    <cfRule type="cellIs" dxfId="2856" priority="3051" operator="lessThan">
      <formula>$C$4</formula>
    </cfRule>
  </conditionalFormatting>
  <conditionalFormatting sqref="AZ25">
    <cfRule type="cellIs" dxfId="2855" priority="3052" operator="lessThan">
      <formula>$C$4</formula>
    </cfRule>
  </conditionalFormatting>
  <conditionalFormatting sqref="AZ25">
    <cfRule type="cellIs" dxfId="2854" priority="3053" operator="lessThan">
      <formula>$C$4</formula>
    </cfRule>
  </conditionalFormatting>
  <conditionalFormatting sqref="AZ26">
    <cfRule type="cellIs" dxfId="2853" priority="3054" operator="lessThan">
      <formula>$C$4</formula>
    </cfRule>
  </conditionalFormatting>
  <conditionalFormatting sqref="AZ26">
    <cfRule type="cellIs" dxfId="2852" priority="3055" operator="lessThan">
      <formula>$C$4</formula>
    </cfRule>
  </conditionalFormatting>
  <conditionalFormatting sqref="AZ27">
    <cfRule type="cellIs" dxfId="2851" priority="3056" operator="lessThan">
      <formula>$C$4</formula>
    </cfRule>
  </conditionalFormatting>
  <conditionalFormatting sqref="AZ27">
    <cfRule type="cellIs" dxfId="2850" priority="3057" operator="lessThan">
      <formula>$C$4</formula>
    </cfRule>
  </conditionalFormatting>
  <conditionalFormatting sqref="AZ28">
    <cfRule type="cellIs" dxfId="2849" priority="3058" operator="lessThan">
      <formula>$C$4</formula>
    </cfRule>
  </conditionalFormatting>
  <conditionalFormatting sqref="AZ28">
    <cfRule type="cellIs" dxfId="2848" priority="3059" operator="lessThan">
      <formula>$C$4</formula>
    </cfRule>
  </conditionalFormatting>
  <conditionalFormatting sqref="AZ29">
    <cfRule type="cellIs" dxfId="2847" priority="3060" operator="lessThan">
      <formula>$C$4</formula>
    </cfRule>
  </conditionalFormatting>
  <conditionalFormatting sqref="AZ29">
    <cfRule type="cellIs" dxfId="2846" priority="3061" operator="lessThan">
      <formula>$C$4</formula>
    </cfRule>
  </conditionalFormatting>
  <conditionalFormatting sqref="AZ30">
    <cfRule type="cellIs" dxfId="2845" priority="3062" operator="lessThan">
      <formula>$C$4</formula>
    </cfRule>
  </conditionalFormatting>
  <conditionalFormatting sqref="AZ30">
    <cfRule type="cellIs" dxfId="2844" priority="3063" operator="lessThan">
      <formula>$C$4</formula>
    </cfRule>
  </conditionalFormatting>
  <conditionalFormatting sqref="AZ31">
    <cfRule type="cellIs" dxfId="2843" priority="3064" operator="lessThan">
      <formula>$C$4</formula>
    </cfRule>
  </conditionalFormatting>
  <conditionalFormatting sqref="AZ31">
    <cfRule type="cellIs" dxfId="2842" priority="3065" operator="lessThan">
      <formula>$C$4</formula>
    </cfRule>
  </conditionalFormatting>
  <conditionalFormatting sqref="AZ32">
    <cfRule type="cellIs" dxfId="2841" priority="3066" operator="lessThan">
      <formula>$C$4</formula>
    </cfRule>
  </conditionalFormatting>
  <conditionalFormatting sqref="AZ32">
    <cfRule type="cellIs" dxfId="2840" priority="3067" operator="lessThan">
      <formula>$C$4</formula>
    </cfRule>
  </conditionalFormatting>
  <conditionalFormatting sqref="AZ33">
    <cfRule type="cellIs" dxfId="2839" priority="3068" operator="lessThan">
      <formula>$C$4</formula>
    </cfRule>
  </conditionalFormatting>
  <conditionalFormatting sqref="AZ33">
    <cfRule type="cellIs" dxfId="2838" priority="3069" operator="lessThan">
      <formula>$C$4</formula>
    </cfRule>
  </conditionalFormatting>
  <conditionalFormatting sqref="AZ34">
    <cfRule type="cellIs" dxfId="2837" priority="3070" operator="lessThan">
      <formula>$C$4</formula>
    </cfRule>
  </conditionalFormatting>
  <conditionalFormatting sqref="AZ34">
    <cfRule type="cellIs" dxfId="2836" priority="3071" operator="lessThan">
      <formula>$C$4</formula>
    </cfRule>
  </conditionalFormatting>
  <conditionalFormatting sqref="AZ35">
    <cfRule type="cellIs" dxfId="2835" priority="3072" operator="lessThan">
      <formula>$C$4</formula>
    </cfRule>
  </conditionalFormatting>
  <conditionalFormatting sqref="AZ35">
    <cfRule type="cellIs" dxfId="2834" priority="3073" operator="lessThan">
      <formula>$C$4</formula>
    </cfRule>
  </conditionalFormatting>
  <conditionalFormatting sqref="AZ36">
    <cfRule type="cellIs" dxfId="2833" priority="3074" operator="lessThan">
      <formula>$C$4</formula>
    </cfRule>
  </conditionalFormatting>
  <conditionalFormatting sqref="AZ36">
    <cfRule type="cellIs" dxfId="2832" priority="3075" operator="lessThan">
      <formula>$C$4</formula>
    </cfRule>
  </conditionalFormatting>
  <conditionalFormatting sqref="AZ37">
    <cfRule type="cellIs" dxfId="2831" priority="3076" operator="lessThan">
      <formula>$C$4</formula>
    </cfRule>
  </conditionalFormatting>
  <conditionalFormatting sqref="AZ37">
    <cfRule type="cellIs" dxfId="2830" priority="3077" operator="lessThan">
      <formula>$C$4</formula>
    </cfRule>
  </conditionalFormatting>
  <conditionalFormatting sqref="AZ38">
    <cfRule type="cellIs" dxfId="2829" priority="3078" operator="lessThan">
      <formula>$C$4</formula>
    </cfRule>
  </conditionalFormatting>
  <conditionalFormatting sqref="AZ38">
    <cfRule type="cellIs" dxfId="2828" priority="3079" operator="lessThan">
      <formula>$C$4</formula>
    </cfRule>
  </conditionalFormatting>
  <conditionalFormatting sqref="AZ39">
    <cfRule type="cellIs" dxfId="2827" priority="3080" operator="lessThan">
      <formula>$C$4</formula>
    </cfRule>
  </conditionalFormatting>
  <conditionalFormatting sqref="AZ39">
    <cfRule type="cellIs" dxfId="2826" priority="3081" operator="lessThan">
      <formula>$C$4</formula>
    </cfRule>
  </conditionalFormatting>
  <conditionalFormatting sqref="AZ40">
    <cfRule type="cellIs" dxfId="2825" priority="3082" operator="lessThan">
      <formula>$C$4</formula>
    </cfRule>
  </conditionalFormatting>
  <conditionalFormatting sqref="AZ40">
    <cfRule type="cellIs" dxfId="2824" priority="3083" operator="lessThan">
      <formula>$C$4</formula>
    </cfRule>
  </conditionalFormatting>
  <conditionalFormatting sqref="AZ41">
    <cfRule type="cellIs" dxfId="2823" priority="3084" operator="lessThan">
      <formula>$C$4</formula>
    </cfRule>
  </conditionalFormatting>
  <conditionalFormatting sqref="AZ41">
    <cfRule type="cellIs" dxfId="2822" priority="3085" operator="lessThan">
      <formula>$C$4</formula>
    </cfRule>
  </conditionalFormatting>
  <conditionalFormatting sqref="AZ42">
    <cfRule type="cellIs" dxfId="2821" priority="3086" operator="lessThan">
      <formula>$C$4</formula>
    </cfRule>
  </conditionalFormatting>
  <conditionalFormatting sqref="AZ42">
    <cfRule type="cellIs" dxfId="2820" priority="3087" operator="lessThan">
      <formula>$C$4</formula>
    </cfRule>
  </conditionalFormatting>
  <conditionalFormatting sqref="AZ43">
    <cfRule type="cellIs" dxfId="2819" priority="3088" operator="lessThan">
      <formula>$C$4</formula>
    </cfRule>
  </conditionalFormatting>
  <conditionalFormatting sqref="AZ43">
    <cfRule type="cellIs" dxfId="2818" priority="3089" operator="lessThan">
      <formula>$C$4</formula>
    </cfRule>
  </conditionalFormatting>
  <conditionalFormatting sqref="AZ44">
    <cfRule type="cellIs" dxfId="2817" priority="3090" operator="lessThan">
      <formula>$C$4</formula>
    </cfRule>
  </conditionalFormatting>
  <conditionalFormatting sqref="AZ44">
    <cfRule type="cellIs" dxfId="2816" priority="3091" operator="lessThan">
      <formula>$C$4</formula>
    </cfRule>
  </conditionalFormatting>
  <conditionalFormatting sqref="AZ45">
    <cfRule type="cellIs" dxfId="2815" priority="3092" operator="lessThan">
      <formula>$C$4</formula>
    </cfRule>
  </conditionalFormatting>
  <conditionalFormatting sqref="AZ45">
    <cfRule type="cellIs" dxfId="2814" priority="3093" operator="lessThan">
      <formula>$C$4</formula>
    </cfRule>
  </conditionalFormatting>
  <conditionalFormatting sqref="AZ46">
    <cfRule type="cellIs" dxfId="2813" priority="3094" operator="lessThan">
      <formula>$C$4</formula>
    </cfRule>
  </conditionalFormatting>
  <conditionalFormatting sqref="AZ46">
    <cfRule type="cellIs" dxfId="2812" priority="3095" operator="lessThan">
      <formula>$C$4</formula>
    </cfRule>
  </conditionalFormatting>
  <conditionalFormatting sqref="AZ47">
    <cfRule type="cellIs" dxfId="2811" priority="3096" operator="lessThan">
      <formula>$C$4</formula>
    </cfRule>
  </conditionalFormatting>
  <conditionalFormatting sqref="AZ47">
    <cfRule type="cellIs" dxfId="2810" priority="3097" operator="lessThan">
      <formula>$C$4</formula>
    </cfRule>
  </conditionalFormatting>
  <conditionalFormatting sqref="AZ48">
    <cfRule type="cellIs" dxfId="2809" priority="3098" operator="lessThan">
      <formula>$C$4</formula>
    </cfRule>
  </conditionalFormatting>
  <conditionalFormatting sqref="AZ48">
    <cfRule type="cellIs" dxfId="2808" priority="3099" operator="lessThan">
      <formula>$C$4</formula>
    </cfRule>
  </conditionalFormatting>
  <conditionalFormatting sqref="AZ49">
    <cfRule type="cellIs" dxfId="2807" priority="3100" operator="lessThan">
      <formula>$C$4</formula>
    </cfRule>
  </conditionalFormatting>
  <conditionalFormatting sqref="AZ49">
    <cfRule type="cellIs" dxfId="2806" priority="3101" operator="lessThan">
      <formula>$C$4</formula>
    </cfRule>
  </conditionalFormatting>
  <conditionalFormatting sqref="AZ50">
    <cfRule type="cellIs" dxfId="2805" priority="3102" operator="lessThan">
      <formula>$C$4</formula>
    </cfRule>
  </conditionalFormatting>
  <conditionalFormatting sqref="AZ50">
    <cfRule type="cellIs" dxfId="2804" priority="3103" operator="lessThan">
      <formula>$C$4</formula>
    </cfRule>
  </conditionalFormatting>
  <conditionalFormatting sqref="AZ51">
    <cfRule type="cellIs" dxfId="2803" priority="3104" operator="lessThan">
      <formula>$C$4</formula>
    </cfRule>
  </conditionalFormatting>
  <conditionalFormatting sqref="AZ51">
    <cfRule type="cellIs" dxfId="2802" priority="3105" operator="lessThan">
      <formula>$C$4</formula>
    </cfRule>
  </conditionalFormatting>
  <conditionalFormatting sqref="AZ52">
    <cfRule type="cellIs" dxfId="2801" priority="3106" operator="lessThan">
      <formula>$C$4</formula>
    </cfRule>
  </conditionalFormatting>
  <conditionalFormatting sqref="AZ52">
    <cfRule type="cellIs" dxfId="2800" priority="3107" operator="lessThan">
      <formula>$C$4</formula>
    </cfRule>
  </conditionalFormatting>
  <conditionalFormatting sqref="AZ53">
    <cfRule type="cellIs" dxfId="2799" priority="3108" operator="lessThan">
      <formula>$C$4</formula>
    </cfRule>
  </conditionalFormatting>
  <conditionalFormatting sqref="AZ53">
    <cfRule type="cellIs" dxfId="2798" priority="3109" operator="lessThan">
      <formula>$C$4</formula>
    </cfRule>
  </conditionalFormatting>
  <conditionalFormatting sqref="AZ54">
    <cfRule type="cellIs" dxfId="2797" priority="3110" operator="lessThan">
      <formula>$C$4</formula>
    </cfRule>
  </conditionalFormatting>
  <conditionalFormatting sqref="AZ54">
    <cfRule type="cellIs" dxfId="2796" priority="3111" operator="lessThan">
      <formula>$C$4</formula>
    </cfRule>
  </conditionalFormatting>
  <conditionalFormatting sqref="AZ55">
    <cfRule type="cellIs" dxfId="2795" priority="3112" operator="lessThan">
      <formula>$C$4</formula>
    </cfRule>
  </conditionalFormatting>
  <conditionalFormatting sqref="AZ55">
    <cfRule type="cellIs" dxfId="2794" priority="3113" operator="lessThan">
      <formula>$C$4</formula>
    </cfRule>
  </conditionalFormatting>
  <conditionalFormatting sqref="AZ56">
    <cfRule type="cellIs" dxfId="2793" priority="3114" operator="lessThan">
      <formula>$C$4</formula>
    </cfRule>
  </conditionalFormatting>
  <conditionalFormatting sqref="AZ56">
    <cfRule type="cellIs" dxfId="2792" priority="3115" operator="lessThan">
      <formula>$C$4</formula>
    </cfRule>
  </conditionalFormatting>
  <conditionalFormatting sqref="AZ57">
    <cfRule type="cellIs" dxfId="2791" priority="3116" operator="lessThan">
      <formula>$C$4</formula>
    </cfRule>
  </conditionalFormatting>
  <conditionalFormatting sqref="AZ57">
    <cfRule type="cellIs" dxfId="2790" priority="3117" operator="lessThan">
      <formula>$C$4</formula>
    </cfRule>
  </conditionalFormatting>
  <conditionalFormatting sqref="AZ58">
    <cfRule type="cellIs" dxfId="2789" priority="3118" operator="lessThan">
      <formula>$C$4</formula>
    </cfRule>
  </conditionalFormatting>
  <conditionalFormatting sqref="AZ58">
    <cfRule type="cellIs" dxfId="2788" priority="3119" operator="lessThan">
      <formula>$C$4</formula>
    </cfRule>
  </conditionalFormatting>
  <conditionalFormatting sqref="AZ59">
    <cfRule type="cellIs" dxfId="2787" priority="3120" operator="lessThan">
      <formula>$C$4</formula>
    </cfRule>
  </conditionalFormatting>
  <conditionalFormatting sqref="AZ59">
    <cfRule type="cellIs" dxfId="2786" priority="3121" operator="lessThan">
      <formula>$C$4</formula>
    </cfRule>
  </conditionalFormatting>
  <conditionalFormatting sqref="AZ60">
    <cfRule type="cellIs" dxfId="2785" priority="3122" operator="lessThan">
      <formula>$C$4</formula>
    </cfRule>
  </conditionalFormatting>
  <conditionalFormatting sqref="AZ60">
    <cfRule type="cellIs" dxfId="2784" priority="3123" operator="lessThan">
      <formula>$C$4</formula>
    </cfRule>
  </conditionalFormatting>
  <conditionalFormatting sqref="BA11">
    <cfRule type="cellIs" dxfId="2783" priority="3124" operator="lessThan">
      <formula>$C$4</formula>
    </cfRule>
  </conditionalFormatting>
  <conditionalFormatting sqref="BA11">
    <cfRule type="cellIs" dxfId="2782" priority="3125" operator="lessThan">
      <formula>$C$4</formula>
    </cfRule>
  </conditionalFormatting>
  <conditionalFormatting sqref="BA12">
    <cfRule type="cellIs" dxfId="2781" priority="3126" operator="lessThan">
      <formula>$C$4</formula>
    </cfRule>
  </conditionalFormatting>
  <conditionalFormatting sqref="BA12">
    <cfRule type="cellIs" dxfId="2780" priority="3127" operator="lessThan">
      <formula>$C$4</formula>
    </cfRule>
  </conditionalFormatting>
  <conditionalFormatting sqref="BA13">
    <cfRule type="cellIs" dxfId="2779" priority="3128" operator="lessThan">
      <formula>$C$4</formula>
    </cfRule>
  </conditionalFormatting>
  <conditionalFormatting sqref="BA13">
    <cfRule type="cellIs" dxfId="2778" priority="3129" operator="lessThan">
      <formula>$C$4</formula>
    </cfRule>
  </conditionalFormatting>
  <conditionalFormatting sqref="BA14">
    <cfRule type="cellIs" dxfId="2777" priority="3130" operator="lessThan">
      <formula>$C$4</formula>
    </cfRule>
  </conditionalFormatting>
  <conditionalFormatting sqref="BA14">
    <cfRule type="cellIs" dxfId="2776" priority="3131" operator="lessThan">
      <formula>$C$4</formula>
    </cfRule>
  </conditionalFormatting>
  <conditionalFormatting sqref="BA15">
    <cfRule type="cellIs" dxfId="2775" priority="3132" operator="lessThan">
      <formula>$C$4</formula>
    </cfRule>
  </conditionalFormatting>
  <conditionalFormatting sqref="BA15">
    <cfRule type="cellIs" dxfId="2774" priority="3133" operator="lessThan">
      <formula>$C$4</formula>
    </cfRule>
  </conditionalFormatting>
  <conditionalFormatting sqref="BA16">
    <cfRule type="cellIs" dxfId="2773" priority="3134" operator="lessThan">
      <formula>$C$4</formula>
    </cfRule>
  </conditionalFormatting>
  <conditionalFormatting sqref="BA16">
    <cfRule type="cellIs" dxfId="2772" priority="3135" operator="lessThan">
      <formula>$C$4</formula>
    </cfRule>
  </conditionalFormatting>
  <conditionalFormatting sqref="BA17">
    <cfRule type="cellIs" dxfId="2771" priority="3136" operator="lessThan">
      <formula>$C$4</formula>
    </cfRule>
  </conditionalFormatting>
  <conditionalFormatting sqref="BA17">
    <cfRule type="cellIs" dxfId="2770" priority="3137" operator="lessThan">
      <formula>$C$4</formula>
    </cfRule>
  </conditionalFormatting>
  <conditionalFormatting sqref="BA18">
    <cfRule type="cellIs" dxfId="2769" priority="3138" operator="lessThan">
      <formula>$C$4</formula>
    </cfRule>
  </conditionalFormatting>
  <conditionalFormatting sqref="BA18">
    <cfRule type="cellIs" dxfId="2768" priority="3139" operator="lessThan">
      <formula>$C$4</formula>
    </cfRule>
  </conditionalFormatting>
  <conditionalFormatting sqref="BA19">
    <cfRule type="cellIs" dxfId="2767" priority="3140" operator="lessThan">
      <formula>$C$4</formula>
    </cfRule>
  </conditionalFormatting>
  <conditionalFormatting sqref="BA19">
    <cfRule type="cellIs" dxfId="2766" priority="3141" operator="lessThan">
      <formula>$C$4</formula>
    </cfRule>
  </conditionalFormatting>
  <conditionalFormatting sqref="BA20">
    <cfRule type="cellIs" dxfId="2765" priority="3142" operator="lessThan">
      <formula>$C$4</formula>
    </cfRule>
  </conditionalFormatting>
  <conditionalFormatting sqref="BA20">
    <cfRule type="cellIs" dxfId="2764" priority="3143" operator="lessThan">
      <formula>$C$4</formula>
    </cfRule>
  </conditionalFormatting>
  <conditionalFormatting sqref="BA21">
    <cfRule type="cellIs" dxfId="2763" priority="3144" operator="lessThan">
      <formula>$C$4</formula>
    </cfRule>
  </conditionalFormatting>
  <conditionalFormatting sqref="BA21">
    <cfRule type="cellIs" dxfId="2762" priority="3145" operator="lessThan">
      <formula>$C$4</formula>
    </cfRule>
  </conditionalFormatting>
  <conditionalFormatting sqref="BA22">
    <cfRule type="cellIs" dxfId="2761" priority="3146" operator="lessThan">
      <formula>$C$4</formula>
    </cfRule>
  </conditionalFormatting>
  <conditionalFormatting sqref="BA22">
    <cfRule type="cellIs" dxfId="2760" priority="3147" operator="lessThan">
      <formula>$C$4</formula>
    </cfRule>
  </conditionalFormatting>
  <conditionalFormatting sqref="BA23">
    <cfRule type="cellIs" dxfId="2759" priority="3148" operator="lessThan">
      <formula>$C$4</formula>
    </cfRule>
  </conditionalFormatting>
  <conditionalFormatting sqref="BA23">
    <cfRule type="cellIs" dxfId="2758" priority="3149" operator="lessThan">
      <formula>$C$4</formula>
    </cfRule>
  </conditionalFormatting>
  <conditionalFormatting sqref="BA24">
    <cfRule type="cellIs" dxfId="2757" priority="3150" operator="lessThan">
      <formula>$C$4</formula>
    </cfRule>
  </conditionalFormatting>
  <conditionalFormatting sqref="BA24">
    <cfRule type="cellIs" dxfId="2756" priority="3151" operator="lessThan">
      <formula>$C$4</formula>
    </cfRule>
  </conditionalFormatting>
  <conditionalFormatting sqref="BA25">
    <cfRule type="cellIs" dxfId="2755" priority="3152" operator="lessThan">
      <formula>$C$4</formula>
    </cfRule>
  </conditionalFormatting>
  <conditionalFormatting sqref="BA25">
    <cfRule type="cellIs" dxfId="2754" priority="3153" operator="lessThan">
      <formula>$C$4</formula>
    </cfRule>
  </conditionalFormatting>
  <conditionalFormatting sqref="BA26">
    <cfRule type="cellIs" dxfId="2753" priority="3154" operator="lessThan">
      <formula>$C$4</formula>
    </cfRule>
  </conditionalFormatting>
  <conditionalFormatting sqref="BA26">
    <cfRule type="cellIs" dxfId="2752" priority="3155" operator="lessThan">
      <formula>$C$4</formula>
    </cfRule>
  </conditionalFormatting>
  <conditionalFormatting sqref="BA27">
    <cfRule type="cellIs" dxfId="2751" priority="3156" operator="lessThan">
      <formula>$C$4</formula>
    </cfRule>
  </conditionalFormatting>
  <conditionalFormatting sqref="BA27">
    <cfRule type="cellIs" dxfId="2750" priority="3157" operator="lessThan">
      <formula>$C$4</formula>
    </cfRule>
  </conditionalFormatting>
  <conditionalFormatting sqref="BA28">
    <cfRule type="cellIs" dxfId="2749" priority="3158" operator="lessThan">
      <formula>$C$4</formula>
    </cfRule>
  </conditionalFormatting>
  <conditionalFormatting sqref="BA28">
    <cfRule type="cellIs" dxfId="2748" priority="3159" operator="lessThan">
      <formula>$C$4</formula>
    </cfRule>
  </conditionalFormatting>
  <conditionalFormatting sqref="BA29">
    <cfRule type="cellIs" dxfId="2747" priority="3160" operator="lessThan">
      <formula>$C$4</formula>
    </cfRule>
  </conditionalFormatting>
  <conditionalFormatting sqref="BA29">
    <cfRule type="cellIs" dxfId="2746" priority="3161" operator="lessThan">
      <formula>$C$4</formula>
    </cfRule>
  </conditionalFormatting>
  <conditionalFormatting sqref="BA30">
    <cfRule type="cellIs" dxfId="2745" priority="3162" operator="lessThan">
      <formula>$C$4</formula>
    </cfRule>
  </conditionalFormatting>
  <conditionalFormatting sqref="BA30">
    <cfRule type="cellIs" dxfId="2744" priority="3163" operator="lessThan">
      <formula>$C$4</formula>
    </cfRule>
  </conditionalFormatting>
  <conditionalFormatting sqref="BA31">
    <cfRule type="cellIs" dxfId="2743" priority="3164" operator="lessThan">
      <formula>$C$4</formula>
    </cfRule>
  </conditionalFormatting>
  <conditionalFormatting sqref="BA31">
    <cfRule type="cellIs" dxfId="2742" priority="3165" operator="lessThan">
      <formula>$C$4</formula>
    </cfRule>
  </conditionalFormatting>
  <conditionalFormatting sqref="BA32">
    <cfRule type="cellIs" dxfId="2741" priority="3166" operator="lessThan">
      <formula>$C$4</formula>
    </cfRule>
  </conditionalFormatting>
  <conditionalFormatting sqref="BA32">
    <cfRule type="cellIs" dxfId="2740" priority="3167" operator="lessThan">
      <formula>$C$4</formula>
    </cfRule>
  </conditionalFormatting>
  <conditionalFormatting sqref="BA33">
    <cfRule type="cellIs" dxfId="2739" priority="3168" operator="lessThan">
      <formula>$C$4</formula>
    </cfRule>
  </conditionalFormatting>
  <conditionalFormatting sqref="BA33">
    <cfRule type="cellIs" dxfId="2738" priority="3169" operator="lessThan">
      <formula>$C$4</formula>
    </cfRule>
  </conditionalFormatting>
  <conditionalFormatting sqref="BA34">
    <cfRule type="cellIs" dxfId="2737" priority="3170" operator="lessThan">
      <formula>$C$4</formula>
    </cfRule>
  </conditionalFormatting>
  <conditionalFormatting sqref="BA34">
    <cfRule type="cellIs" dxfId="2736" priority="3171" operator="lessThan">
      <formula>$C$4</formula>
    </cfRule>
  </conditionalFormatting>
  <conditionalFormatting sqref="BA35">
    <cfRule type="cellIs" dxfId="2735" priority="3172" operator="lessThan">
      <formula>$C$4</formula>
    </cfRule>
  </conditionalFormatting>
  <conditionalFormatting sqref="BA35">
    <cfRule type="cellIs" dxfId="2734" priority="3173" operator="lessThan">
      <formula>$C$4</formula>
    </cfRule>
  </conditionalFormatting>
  <conditionalFormatting sqref="BA36">
    <cfRule type="cellIs" dxfId="2733" priority="3174" operator="lessThan">
      <formula>$C$4</formula>
    </cfRule>
  </conditionalFormatting>
  <conditionalFormatting sqref="BA36">
    <cfRule type="cellIs" dxfId="2732" priority="3175" operator="lessThan">
      <formula>$C$4</formula>
    </cfRule>
  </conditionalFormatting>
  <conditionalFormatting sqref="BA37">
    <cfRule type="cellIs" dxfId="2731" priority="3176" operator="lessThan">
      <formula>$C$4</formula>
    </cfRule>
  </conditionalFormatting>
  <conditionalFormatting sqref="BA37">
    <cfRule type="cellIs" dxfId="2730" priority="3177" operator="lessThan">
      <formula>$C$4</formula>
    </cfRule>
  </conditionalFormatting>
  <conditionalFormatting sqref="BA38">
    <cfRule type="cellIs" dxfId="2729" priority="3178" operator="lessThan">
      <formula>$C$4</formula>
    </cfRule>
  </conditionalFormatting>
  <conditionalFormatting sqref="BA38">
    <cfRule type="cellIs" dxfId="2728" priority="3179" operator="lessThan">
      <formula>$C$4</formula>
    </cfRule>
  </conditionalFormatting>
  <conditionalFormatting sqref="BA39">
    <cfRule type="cellIs" dxfId="2727" priority="3180" operator="lessThan">
      <formula>$C$4</formula>
    </cfRule>
  </conditionalFormatting>
  <conditionalFormatting sqref="BA39">
    <cfRule type="cellIs" dxfId="2726" priority="3181" operator="lessThan">
      <formula>$C$4</formula>
    </cfRule>
  </conditionalFormatting>
  <conditionalFormatting sqref="BA40">
    <cfRule type="cellIs" dxfId="2725" priority="3182" operator="lessThan">
      <formula>$C$4</formula>
    </cfRule>
  </conditionalFormatting>
  <conditionalFormatting sqref="BA40">
    <cfRule type="cellIs" dxfId="2724" priority="3183" operator="lessThan">
      <formula>$C$4</formula>
    </cfRule>
  </conditionalFormatting>
  <conditionalFormatting sqref="BA41">
    <cfRule type="cellIs" dxfId="2723" priority="3184" operator="lessThan">
      <formula>$C$4</formula>
    </cfRule>
  </conditionalFormatting>
  <conditionalFormatting sqref="BA41">
    <cfRule type="cellIs" dxfId="2722" priority="3185" operator="lessThan">
      <formula>$C$4</formula>
    </cfRule>
  </conditionalFormatting>
  <conditionalFormatting sqref="BA42">
    <cfRule type="cellIs" dxfId="2721" priority="3186" operator="lessThan">
      <formula>$C$4</formula>
    </cfRule>
  </conditionalFormatting>
  <conditionalFormatting sqref="BA42">
    <cfRule type="cellIs" dxfId="2720" priority="3187" operator="lessThan">
      <formula>$C$4</formula>
    </cfRule>
  </conditionalFormatting>
  <conditionalFormatting sqref="BA43">
    <cfRule type="cellIs" dxfId="2719" priority="3188" operator="lessThan">
      <formula>$C$4</formula>
    </cfRule>
  </conditionalFormatting>
  <conditionalFormatting sqref="BA43">
    <cfRule type="cellIs" dxfId="2718" priority="3189" operator="lessThan">
      <formula>$C$4</formula>
    </cfRule>
  </conditionalFormatting>
  <conditionalFormatting sqref="BA44">
    <cfRule type="cellIs" dxfId="2717" priority="3190" operator="lessThan">
      <formula>$C$4</formula>
    </cfRule>
  </conditionalFormatting>
  <conditionalFormatting sqref="BA44">
    <cfRule type="cellIs" dxfId="2716" priority="3191" operator="lessThan">
      <formula>$C$4</formula>
    </cfRule>
  </conditionalFormatting>
  <conditionalFormatting sqref="BA45">
    <cfRule type="cellIs" dxfId="2715" priority="3192" operator="lessThan">
      <formula>$C$4</formula>
    </cfRule>
  </conditionalFormatting>
  <conditionalFormatting sqref="BA45">
    <cfRule type="cellIs" dxfId="2714" priority="3193" operator="lessThan">
      <formula>$C$4</formula>
    </cfRule>
  </conditionalFormatting>
  <conditionalFormatting sqref="BA46">
    <cfRule type="cellIs" dxfId="2713" priority="3194" operator="lessThan">
      <formula>$C$4</formula>
    </cfRule>
  </conditionalFormatting>
  <conditionalFormatting sqref="BA46">
    <cfRule type="cellIs" dxfId="2712" priority="3195" operator="lessThan">
      <formula>$C$4</formula>
    </cfRule>
  </conditionalFormatting>
  <conditionalFormatting sqref="BA47">
    <cfRule type="cellIs" dxfId="2711" priority="3196" operator="lessThan">
      <formula>$C$4</formula>
    </cfRule>
  </conditionalFormatting>
  <conditionalFormatting sqref="BA47">
    <cfRule type="cellIs" dxfId="2710" priority="3197" operator="lessThan">
      <formula>$C$4</formula>
    </cfRule>
  </conditionalFormatting>
  <conditionalFormatting sqref="BA48">
    <cfRule type="cellIs" dxfId="2709" priority="3198" operator="lessThan">
      <formula>$C$4</formula>
    </cfRule>
  </conditionalFormatting>
  <conditionalFormatting sqref="BA48">
    <cfRule type="cellIs" dxfId="2708" priority="3199" operator="lessThan">
      <formula>$C$4</formula>
    </cfRule>
  </conditionalFormatting>
  <conditionalFormatting sqref="BA49">
    <cfRule type="cellIs" dxfId="2707" priority="3200" operator="lessThan">
      <formula>$C$4</formula>
    </cfRule>
  </conditionalFormatting>
  <conditionalFormatting sqref="BA49">
    <cfRule type="cellIs" dxfId="2706" priority="3201" operator="lessThan">
      <formula>$C$4</formula>
    </cfRule>
  </conditionalFormatting>
  <conditionalFormatting sqref="BA50">
    <cfRule type="cellIs" dxfId="2705" priority="3202" operator="lessThan">
      <formula>$C$4</formula>
    </cfRule>
  </conditionalFormatting>
  <conditionalFormatting sqref="BA50">
    <cfRule type="cellIs" dxfId="2704" priority="3203" operator="lessThan">
      <formula>$C$4</formula>
    </cfRule>
  </conditionalFormatting>
  <conditionalFormatting sqref="BA51">
    <cfRule type="cellIs" dxfId="2703" priority="3204" operator="lessThan">
      <formula>$C$4</formula>
    </cfRule>
  </conditionalFormatting>
  <conditionalFormatting sqref="BA51">
    <cfRule type="cellIs" dxfId="2702" priority="3205" operator="lessThan">
      <formula>$C$4</formula>
    </cfRule>
  </conditionalFormatting>
  <conditionalFormatting sqref="BA52">
    <cfRule type="cellIs" dxfId="2701" priority="3206" operator="lessThan">
      <formula>$C$4</formula>
    </cfRule>
  </conditionalFormatting>
  <conditionalFormatting sqref="BA52">
    <cfRule type="cellIs" dxfId="2700" priority="3207" operator="lessThan">
      <formula>$C$4</formula>
    </cfRule>
  </conditionalFormatting>
  <conditionalFormatting sqref="BA53">
    <cfRule type="cellIs" dxfId="2699" priority="3208" operator="lessThan">
      <formula>$C$4</formula>
    </cfRule>
  </conditionalFormatting>
  <conditionalFormatting sqref="BA53">
    <cfRule type="cellIs" dxfId="2698" priority="3209" operator="lessThan">
      <formula>$C$4</formula>
    </cfRule>
  </conditionalFormatting>
  <conditionalFormatting sqref="BA54">
    <cfRule type="cellIs" dxfId="2697" priority="3210" operator="lessThan">
      <formula>$C$4</formula>
    </cfRule>
  </conditionalFormatting>
  <conditionalFormatting sqref="BA54">
    <cfRule type="cellIs" dxfId="2696" priority="3211" operator="lessThan">
      <formula>$C$4</formula>
    </cfRule>
  </conditionalFormatting>
  <conditionalFormatting sqref="BA55">
    <cfRule type="cellIs" dxfId="2695" priority="3212" operator="lessThan">
      <formula>$C$4</formula>
    </cfRule>
  </conditionalFormatting>
  <conditionalFormatting sqref="BA55">
    <cfRule type="cellIs" dxfId="2694" priority="3213" operator="lessThan">
      <formula>$C$4</formula>
    </cfRule>
  </conditionalFormatting>
  <conditionalFormatting sqref="BA56">
    <cfRule type="cellIs" dxfId="2693" priority="3214" operator="lessThan">
      <formula>$C$4</formula>
    </cfRule>
  </conditionalFormatting>
  <conditionalFormatting sqref="BA56">
    <cfRule type="cellIs" dxfId="2692" priority="3215" operator="lessThan">
      <formula>$C$4</formula>
    </cfRule>
  </conditionalFormatting>
  <conditionalFormatting sqref="BA57">
    <cfRule type="cellIs" dxfId="2691" priority="3216" operator="lessThan">
      <formula>$C$4</formula>
    </cfRule>
  </conditionalFormatting>
  <conditionalFormatting sqref="BA57">
    <cfRule type="cellIs" dxfId="2690" priority="3217" operator="lessThan">
      <formula>$C$4</formula>
    </cfRule>
  </conditionalFormatting>
  <conditionalFormatting sqref="BA58">
    <cfRule type="cellIs" dxfId="2689" priority="3218" operator="lessThan">
      <formula>$C$4</formula>
    </cfRule>
  </conditionalFormatting>
  <conditionalFormatting sqref="BA58">
    <cfRule type="cellIs" dxfId="2688" priority="3219" operator="lessThan">
      <formula>$C$4</formula>
    </cfRule>
  </conditionalFormatting>
  <conditionalFormatting sqref="BA59">
    <cfRule type="cellIs" dxfId="2687" priority="3220" operator="lessThan">
      <formula>$C$4</formula>
    </cfRule>
  </conditionalFormatting>
  <conditionalFormatting sqref="BA59">
    <cfRule type="cellIs" dxfId="2686" priority="3221" operator="lessThan">
      <formula>$C$4</formula>
    </cfRule>
  </conditionalFormatting>
  <conditionalFormatting sqref="BA60">
    <cfRule type="cellIs" dxfId="2685" priority="3222" operator="lessThan">
      <formula>$C$4</formula>
    </cfRule>
  </conditionalFormatting>
  <conditionalFormatting sqref="BA60">
    <cfRule type="cellIs" dxfId="2684" priority="3223" operator="lessThan">
      <formula>$C$4</formula>
    </cfRule>
  </conditionalFormatting>
  <conditionalFormatting sqref="BB11">
    <cfRule type="cellIs" dxfId="2683" priority="3224" operator="lessThan">
      <formula>$C$4</formula>
    </cfRule>
  </conditionalFormatting>
  <conditionalFormatting sqref="BB11">
    <cfRule type="cellIs" dxfId="2682" priority="3225" operator="lessThan">
      <formula>$C$4</formula>
    </cfRule>
  </conditionalFormatting>
  <conditionalFormatting sqref="BB12">
    <cfRule type="cellIs" dxfId="2681" priority="3226" operator="lessThan">
      <formula>$C$4</formula>
    </cfRule>
  </conditionalFormatting>
  <conditionalFormatting sqref="BB12">
    <cfRule type="cellIs" dxfId="2680" priority="3227" operator="lessThan">
      <formula>$C$4</formula>
    </cfRule>
  </conditionalFormatting>
  <conditionalFormatting sqref="BB13">
    <cfRule type="cellIs" dxfId="2679" priority="3228" operator="lessThan">
      <formula>$C$4</formula>
    </cfRule>
  </conditionalFormatting>
  <conditionalFormatting sqref="BB13">
    <cfRule type="cellIs" dxfId="2678" priority="3229" operator="lessThan">
      <formula>$C$4</formula>
    </cfRule>
  </conditionalFormatting>
  <conditionalFormatting sqref="BB14">
    <cfRule type="cellIs" dxfId="2677" priority="3230" operator="lessThan">
      <formula>$C$4</formula>
    </cfRule>
  </conditionalFormatting>
  <conditionalFormatting sqref="BB14">
    <cfRule type="cellIs" dxfId="2676" priority="3231" operator="lessThan">
      <formula>$C$4</formula>
    </cfRule>
  </conditionalFormatting>
  <conditionalFormatting sqref="BB15">
    <cfRule type="cellIs" dxfId="2675" priority="3232" operator="lessThan">
      <formula>$C$4</formula>
    </cfRule>
  </conditionalFormatting>
  <conditionalFormatting sqref="BB15">
    <cfRule type="cellIs" dxfId="2674" priority="3233" operator="lessThan">
      <formula>$C$4</formula>
    </cfRule>
  </conditionalFormatting>
  <conditionalFormatting sqref="BB16">
    <cfRule type="cellIs" dxfId="2673" priority="3234" operator="lessThan">
      <formula>$C$4</formula>
    </cfRule>
  </conditionalFormatting>
  <conditionalFormatting sqref="BB16">
    <cfRule type="cellIs" dxfId="2672" priority="3235" operator="lessThan">
      <formula>$C$4</formula>
    </cfRule>
  </conditionalFormatting>
  <conditionalFormatting sqref="BB17">
    <cfRule type="cellIs" dxfId="2671" priority="3236" operator="lessThan">
      <formula>$C$4</formula>
    </cfRule>
  </conditionalFormatting>
  <conditionalFormatting sqref="BB17">
    <cfRule type="cellIs" dxfId="2670" priority="3237" operator="lessThan">
      <formula>$C$4</formula>
    </cfRule>
  </conditionalFormatting>
  <conditionalFormatting sqref="BB18">
    <cfRule type="cellIs" dxfId="2669" priority="3238" operator="lessThan">
      <formula>$C$4</formula>
    </cfRule>
  </conditionalFormatting>
  <conditionalFormatting sqref="BB18">
    <cfRule type="cellIs" dxfId="2668" priority="3239" operator="lessThan">
      <formula>$C$4</formula>
    </cfRule>
  </conditionalFormatting>
  <conditionalFormatting sqref="BB19">
    <cfRule type="cellIs" dxfId="2667" priority="3240" operator="lessThan">
      <formula>$C$4</formula>
    </cfRule>
  </conditionalFormatting>
  <conditionalFormatting sqref="BB19">
    <cfRule type="cellIs" dxfId="2666" priority="3241" operator="lessThan">
      <formula>$C$4</formula>
    </cfRule>
  </conditionalFormatting>
  <conditionalFormatting sqref="BB20">
    <cfRule type="cellIs" dxfId="2665" priority="3242" operator="lessThan">
      <formula>$C$4</formula>
    </cfRule>
  </conditionalFormatting>
  <conditionalFormatting sqref="BB20">
    <cfRule type="cellIs" dxfId="2664" priority="3243" operator="lessThan">
      <formula>$C$4</formula>
    </cfRule>
  </conditionalFormatting>
  <conditionalFormatting sqref="BB21">
    <cfRule type="cellIs" dxfId="2663" priority="3244" operator="lessThan">
      <formula>$C$4</formula>
    </cfRule>
  </conditionalFormatting>
  <conditionalFormatting sqref="BB21">
    <cfRule type="cellIs" dxfId="2662" priority="3245" operator="lessThan">
      <formula>$C$4</formula>
    </cfRule>
  </conditionalFormatting>
  <conditionalFormatting sqref="BB22">
    <cfRule type="cellIs" dxfId="2661" priority="3246" operator="lessThan">
      <formula>$C$4</formula>
    </cfRule>
  </conditionalFormatting>
  <conditionalFormatting sqref="BB22">
    <cfRule type="cellIs" dxfId="2660" priority="3247" operator="lessThan">
      <formula>$C$4</formula>
    </cfRule>
  </conditionalFormatting>
  <conditionalFormatting sqref="BB23">
    <cfRule type="cellIs" dxfId="2659" priority="3248" operator="lessThan">
      <formula>$C$4</formula>
    </cfRule>
  </conditionalFormatting>
  <conditionalFormatting sqref="BB23">
    <cfRule type="cellIs" dxfId="2658" priority="3249" operator="lessThan">
      <formula>$C$4</formula>
    </cfRule>
  </conditionalFormatting>
  <conditionalFormatting sqref="BB24">
    <cfRule type="cellIs" dxfId="2657" priority="3250" operator="lessThan">
      <formula>$C$4</formula>
    </cfRule>
  </conditionalFormatting>
  <conditionalFormatting sqref="BB24">
    <cfRule type="cellIs" dxfId="2656" priority="3251" operator="lessThan">
      <formula>$C$4</formula>
    </cfRule>
  </conditionalFormatting>
  <conditionalFormatting sqref="BB25">
    <cfRule type="cellIs" dxfId="2655" priority="3252" operator="lessThan">
      <formula>$C$4</formula>
    </cfRule>
  </conditionalFormatting>
  <conditionalFormatting sqref="BB25">
    <cfRule type="cellIs" dxfId="2654" priority="3253" operator="lessThan">
      <formula>$C$4</formula>
    </cfRule>
  </conditionalFormatting>
  <conditionalFormatting sqref="BB26">
    <cfRule type="cellIs" dxfId="2653" priority="3254" operator="lessThan">
      <formula>$C$4</formula>
    </cfRule>
  </conditionalFormatting>
  <conditionalFormatting sqref="BB26">
    <cfRule type="cellIs" dxfId="2652" priority="3255" operator="lessThan">
      <formula>$C$4</formula>
    </cfRule>
  </conditionalFormatting>
  <conditionalFormatting sqref="BB27">
    <cfRule type="cellIs" dxfId="2651" priority="3256" operator="lessThan">
      <formula>$C$4</formula>
    </cfRule>
  </conditionalFormatting>
  <conditionalFormatting sqref="BB27">
    <cfRule type="cellIs" dxfId="2650" priority="3257" operator="lessThan">
      <formula>$C$4</formula>
    </cfRule>
  </conditionalFormatting>
  <conditionalFormatting sqref="BB28">
    <cfRule type="cellIs" dxfId="2649" priority="3258" operator="lessThan">
      <formula>$C$4</formula>
    </cfRule>
  </conditionalFormatting>
  <conditionalFormatting sqref="BB28">
    <cfRule type="cellIs" dxfId="2648" priority="3259" operator="lessThan">
      <formula>$C$4</formula>
    </cfRule>
  </conditionalFormatting>
  <conditionalFormatting sqref="BB29">
    <cfRule type="cellIs" dxfId="2647" priority="3260" operator="lessThan">
      <formula>$C$4</formula>
    </cfRule>
  </conditionalFormatting>
  <conditionalFormatting sqref="BB29">
    <cfRule type="cellIs" dxfId="2646" priority="3261" operator="lessThan">
      <formula>$C$4</formula>
    </cfRule>
  </conditionalFormatting>
  <conditionalFormatting sqref="BB30">
    <cfRule type="cellIs" dxfId="2645" priority="3262" operator="lessThan">
      <formula>$C$4</formula>
    </cfRule>
  </conditionalFormatting>
  <conditionalFormatting sqref="BB30">
    <cfRule type="cellIs" dxfId="2644" priority="3263" operator="lessThan">
      <formula>$C$4</formula>
    </cfRule>
  </conditionalFormatting>
  <conditionalFormatting sqref="BB31">
    <cfRule type="cellIs" dxfId="2643" priority="3264" operator="lessThan">
      <formula>$C$4</formula>
    </cfRule>
  </conditionalFormatting>
  <conditionalFormatting sqref="BB31">
    <cfRule type="cellIs" dxfId="2642" priority="3265" operator="lessThan">
      <formula>$C$4</formula>
    </cfRule>
  </conditionalFormatting>
  <conditionalFormatting sqref="BB32">
    <cfRule type="cellIs" dxfId="2641" priority="3266" operator="lessThan">
      <formula>$C$4</formula>
    </cfRule>
  </conditionalFormatting>
  <conditionalFormatting sqref="BB32">
    <cfRule type="cellIs" dxfId="2640" priority="3267" operator="lessThan">
      <formula>$C$4</formula>
    </cfRule>
  </conditionalFormatting>
  <conditionalFormatting sqref="BB33">
    <cfRule type="cellIs" dxfId="2639" priority="3268" operator="lessThan">
      <formula>$C$4</formula>
    </cfRule>
  </conditionalFormatting>
  <conditionalFormatting sqref="BB33">
    <cfRule type="cellIs" dxfId="2638" priority="3269" operator="lessThan">
      <formula>$C$4</formula>
    </cfRule>
  </conditionalFormatting>
  <conditionalFormatting sqref="BB34">
    <cfRule type="cellIs" dxfId="2637" priority="3270" operator="lessThan">
      <formula>$C$4</formula>
    </cfRule>
  </conditionalFormatting>
  <conditionalFormatting sqref="BB34">
    <cfRule type="cellIs" dxfId="2636" priority="3271" operator="lessThan">
      <formula>$C$4</formula>
    </cfRule>
  </conditionalFormatting>
  <conditionalFormatting sqref="BB35">
    <cfRule type="cellIs" dxfId="2635" priority="3272" operator="lessThan">
      <formula>$C$4</formula>
    </cfRule>
  </conditionalFormatting>
  <conditionalFormatting sqref="BB35">
    <cfRule type="cellIs" dxfId="2634" priority="3273" operator="lessThan">
      <formula>$C$4</formula>
    </cfRule>
  </conditionalFormatting>
  <conditionalFormatting sqref="BB36">
    <cfRule type="cellIs" dxfId="2633" priority="3274" operator="lessThan">
      <formula>$C$4</formula>
    </cfRule>
  </conditionalFormatting>
  <conditionalFormatting sqref="BB36">
    <cfRule type="cellIs" dxfId="2632" priority="3275" operator="lessThan">
      <formula>$C$4</formula>
    </cfRule>
  </conditionalFormatting>
  <conditionalFormatting sqref="BB37">
    <cfRule type="cellIs" dxfId="2631" priority="3276" operator="lessThan">
      <formula>$C$4</formula>
    </cfRule>
  </conditionalFormatting>
  <conditionalFormatting sqref="BB37">
    <cfRule type="cellIs" dxfId="2630" priority="3277" operator="lessThan">
      <formula>$C$4</formula>
    </cfRule>
  </conditionalFormatting>
  <conditionalFormatting sqref="BB38">
    <cfRule type="cellIs" dxfId="2629" priority="3278" operator="lessThan">
      <formula>$C$4</formula>
    </cfRule>
  </conditionalFormatting>
  <conditionalFormatting sqref="BB38">
    <cfRule type="cellIs" dxfId="2628" priority="3279" operator="lessThan">
      <formula>$C$4</formula>
    </cfRule>
  </conditionalFormatting>
  <conditionalFormatting sqref="BB39">
    <cfRule type="cellIs" dxfId="2627" priority="3280" operator="lessThan">
      <formula>$C$4</formula>
    </cfRule>
  </conditionalFormatting>
  <conditionalFormatting sqref="BB39">
    <cfRule type="cellIs" dxfId="2626" priority="3281" operator="lessThan">
      <formula>$C$4</formula>
    </cfRule>
  </conditionalFormatting>
  <conditionalFormatting sqref="BB40">
    <cfRule type="cellIs" dxfId="2625" priority="3282" operator="lessThan">
      <formula>$C$4</formula>
    </cfRule>
  </conditionalFormatting>
  <conditionalFormatting sqref="BB40">
    <cfRule type="cellIs" dxfId="2624" priority="3283" operator="lessThan">
      <formula>$C$4</formula>
    </cfRule>
  </conditionalFormatting>
  <conditionalFormatting sqref="BB41">
    <cfRule type="cellIs" dxfId="2623" priority="3284" operator="lessThan">
      <formula>$C$4</formula>
    </cfRule>
  </conditionalFormatting>
  <conditionalFormatting sqref="BB41">
    <cfRule type="cellIs" dxfId="2622" priority="3285" operator="lessThan">
      <formula>$C$4</formula>
    </cfRule>
  </conditionalFormatting>
  <conditionalFormatting sqref="BB42">
    <cfRule type="cellIs" dxfId="2621" priority="3286" operator="lessThan">
      <formula>$C$4</formula>
    </cfRule>
  </conditionalFormatting>
  <conditionalFormatting sqref="BB42">
    <cfRule type="cellIs" dxfId="2620" priority="3287" operator="lessThan">
      <formula>$C$4</formula>
    </cfRule>
  </conditionalFormatting>
  <conditionalFormatting sqref="BB43">
    <cfRule type="cellIs" dxfId="2619" priority="3288" operator="lessThan">
      <formula>$C$4</formula>
    </cfRule>
  </conditionalFormatting>
  <conditionalFormatting sqref="BB43">
    <cfRule type="cellIs" dxfId="2618" priority="3289" operator="lessThan">
      <formula>$C$4</formula>
    </cfRule>
  </conditionalFormatting>
  <conditionalFormatting sqref="BB44">
    <cfRule type="cellIs" dxfId="2617" priority="3290" operator="lessThan">
      <formula>$C$4</formula>
    </cfRule>
  </conditionalFormatting>
  <conditionalFormatting sqref="BB44">
    <cfRule type="cellIs" dxfId="2616" priority="3291" operator="lessThan">
      <formula>$C$4</formula>
    </cfRule>
  </conditionalFormatting>
  <conditionalFormatting sqref="BB45">
    <cfRule type="cellIs" dxfId="2615" priority="3292" operator="lessThan">
      <formula>$C$4</formula>
    </cfRule>
  </conditionalFormatting>
  <conditionalFormatting sqref="BB45">
    <cfRule type="cellIs" dxfId="2614" priority="3293" operator="lessThan">
      <formula>$C$4</formula>
    </cfRule>
  </conditionalFormatting>
  <conditionalFormatting sqref="BB46">
    <cfRule type="cellIs" dxfId="2613" priority="3294" operator="lessThan">
      <formula>$C$4</formula>
    </cfRule>
  </conditionalFormatting>
  <conditionalFormatting sqref="BB46">
    <cfRule type="cellIs" dxfId="2612" priority="3295" operator="lessThan">
      <formula>$C$4</formula>
    </cfRule>
  </conditionalFormatting>
  <conditionalFormatting sqref="BB47">
    <cfRule type="cellIs" dxfId="2611" priority="3296" operator="lessThan">
      <formula>$C$4</formula>
    </cfRule>
  </conditionalFormatting>
  <conditionalFormatting sqref="BB47">
    <cfRule type="cellIs" dxfId="2610" priority="3297" operator="lessThan">
      <formula>$C$4</formula>
    </cfRule>
  </conditionalFormatting>
  <conditionalFormatting sqref="BB48">
    <cfRule type="cellIs" dxfId="2609" priority="3298" operator="lessThan">
      <formula>$C$4</formula>
    </cfRule>
  </conditionalFormatting>
  <conditionalFormatting sqref="BB48">
    <cfRule type="cellIs" dxfId="2608" priority="3299" operator="lessThan">
      <formula>$C$4</formula>
    </cfRule>
  </conditionalFormatting>
  <conditionalFormatting sqref="BB49">
    <cfRule type="cellIs" dxfId="2607" priority="3300" operator="lessThan">
      <formula>$C$4</formula>
    </cfRule>
  </conditionalFormatting>
  <conditionalFormatting sqref="BB49">
    <cfRule type="cellIs" dxfId="2606" priority="3301" operator="lessThan">
      <formula>$C$4</formula>
    </cfRule>
  </conditionalFormatting>
  <conditionalFormatting sqref="BB50">
    <cfRule type="cellIs" dxfId="2605" priority="3302" operator="lessThan">
      <formula>$C$4</formula>
    </cfRule>
  </conditionalFormatting>
  <conditionalFormatting sqref="BB50">
    <cfRule type="cellIs" dxfId="2604" priority="3303" operator="lessThan">
      <formula>$C$4</formula>
    </cfRule>
  </conditionalFormatting>
  <conditionalFormatting sqref="BB51">
    <cfRule type="cellIs" dxfId="2603" priority="3304" operator="lessThan">
      <formula>$C$4</formula>
    </cfRule>
  </conditionalFormatting>
  <conditionalFormatting sqref="BB51">
    <cfRule type="cellIs" dxfId="2602" priority="3305" operator="lessThan">
      <formula>$C$4</formula>
    </cfRule>
  </conditionalFormatting>
  <conditionalFormatting sqref="BB52">
    <cfRule type="cellIs" dxfId="2601" priority="3306" operator="lessThan">
      <formula>$C$4</formula>
    </cfRule>
  </conditionalFormatting>
  <conditionalFormatting sqref="BB52">
    <cfRule type="cellIs" dxfId="2600" priority="3307" operator="lessThan">
      <formula>$C$4</formula>
    </cfRule>
  </conditionalFormatting>
  <conditionalFormatting sqref="BB53">
    <cfRule type="cellIs" dxfId="2599" priority="3308" operator="lessThan">
      <formula>$C$4</formula>
    </cfRule>
  </conditionalFormatting>
  <conditionalFormatting sqref="BB53">
    <cfRule type="cellIs" dxfId="2598" priority="3309" operator="lessThan">
      <formula>$C$4</formula>
    </cfRule>
  </conditionalFormatting>
  <conditionalFormatting sqref="BB54">
    <cfRule type="cellIs" dxfId="2597" priority="3310" operator="lessThan">
      <formula>$C$4</formula>
    </cfRule>
  </conditionalFormatting>
  <conditionalFormatting sqref="BB54">
    <cfRule type="cellIs" dxfId="2596" priority="3311" operator="lessThan">
      <formula>$C$4</formula>
    </cfRule>
  </conditionalFormatting>
  <conditionalFormatting sqref="BB55">
    <cfRule type="cellIs" dxfId="2595" priority="3312" operator="lessThan">
      <formula>$C$4</formula>
    </cfRule>
  </conditionalFormatting>
  <conditionalFormatting sqref="BB55">
    <cfRule type="cellIs" dxfId="2594" priority="3313" operator="lessThan">
      <formula>$C$4</formula>
    </cfRule>
  </conditionalFormatting>
  <conditionalFormatting sqref="BB56">
    <cfRule type="cellIs" dxfId="2593" priority="3314" operator="lessThan">
      <formula>$C$4</formula>
    </cfRule>
  </conditionalFormatting>
  <conditionalFormatting sqref="BB56">
    <cfRule type="cellIs" dxfId="2592" priority="3315" operator="lessThan">
      <formula>$C$4</formula>
    </cfRule>
  </conditionalFormatting>
  <conditionalFormatting sqref="BB57">
    <cfRule type="cellIs" dxfId="2591" priority="3316" operator="lessThan">
      <formula>$C$4</formula>
    </cfRule>
  </conditionalFormatting>
  <conditionalFormatting sqref="BB57">
    <cfRule type="cellIs" dxfId="2590" priority="3317" operator="lessThan">
      <formula>$C$4</formula>
    </cfRule>
  </conditionalFormatting>
  <conditionalFormatting sqref="BB58">
    <cfRule type="cellIs" dxfId="2589" priority="3318" operator="lessThan">
      <formula>$C$4</formula>
    </cfRule>
  </conditionalFormatting>
  <conditionalFormatting sqref="BB58">
    <cfRule type="cellIs" dxfId="2588" priority="3319" operator="lessThan">
      <formula>$C$4</formula>
    </cfRule>
  </conditionalFormatting>
  <conditionalFormatting sqref="BB59">
    <cfRule type="cellIs" dxfId="2587" priority="3320" operator="lessThan">
      <formula>$C$4</formula>
    </cfRule>
  </conditionalFormatting>
  <conditionalFormatting sqref="BB59">
    <cfRule type="cellIs" dxfId="2586" priority="3321" operator="lessThan">
      <formula>$C$4</formula>
    </cfRule>
  </conditionalFormatting>
  <conditionalFormatting sqref="BB60">
    <cfRule type="cellIs" dxfId="2585" priority="3322" operator="lessThan">
      <formula>$C$4</formula>
    </cfRule>
  </conditionalFormatting>
  <conditionalFormatting sqref="BB60">
    <cfRule type="cellIs" dxfId="2584" priority="3323" operator="lessThan">
      <formula>$C$4</formula>
    </cfRule>
  </conditionalFormatting>
  <conditionalFormatting sqref="BC11">
    <cfRule type="cellIs" dxfId="2583" priority="3324" operator="lessThan">
      <formula>$C$4</formula>
    </cfRule>
  </conditionalFormatting>
  <conditionalFormatting sqref="BC11">
    <cfRule type="cellIs" dxfId="2582" priority="3325" operator="lessThan">
      <formula>$C$4</formula>
    </cfRule>
  </conditionalFormatting>
  <conditionalFormatting sqref="BC12">
    <cfRule type="cellIs" dxfId="2581" priority="3326" operator="lessThan">
      <formula>$C$4</formula>
    </cfRule>
  </conditionalFormatting>
  <conditionalFormatting sqref="BC12">
    <cfRule type="cellIs" dxfId="2580" priority="3327" operator="lessThan">
      <formula>$C$4</formula>
    </cfRule>
  </conditionalFormatting>
  <conditionalFormatting sqref="BC13">
    <cfRule type="cellIs" dxfId="2579" priority="3328" operator="lessThan">
      <formula>$C$4</formula>
    </cfRule>
  </conditionalFormatting>
  <conditionalFormatting sqref="BC13">
    <cfRule type="cellIs" dxfId="2578" priority="3329" operator="lessThan">
      <formula>$C$4</formula>
    </cfRule>
  </conditionalFormatting>
  <conditionalFormatting sqref="BC14">
    <cfRule type="cellIs" dxfId="2577" priority="3330" operator="lessThan">
      <formula>$C$4</formula>
    </cfRule>
  </conditionalFormatting>
  <conditionalFormatting sqref="BC14">
    <cfRule type="cellIs" dxfId="2576" priority="3331" operator="lessThan">
      <formula>$C$4</formula>
    </cfRule>
  </conditionalFormatting>
  <conditionalFormatting sqref="BC15">
    <cfRule type="cellIs" dxfId="2575" priority="3332" operator="lessThan">
      <formula>$C$4</formula>
    </cfRule>
  </conditionalFormatting>
  <conditionalFormatting sqref="BC15">
    <cfRule type="cellIs" dxfId="2574" priority="3333" operator="lessThan">
      <formula>$C$4</formula>
    </cfRule>
  </conditionalFormatting>
  <conditionalFormatting sqref="BC16">
    <cfRule type="cellIs" dxfId="2573" priority="3334" operator="lessThan">
      <formula>$C$4</formula>
    </cfRule>
  </conditionalFormatting>
  <conditionalFormatting sqref="BC16">
    <cfRule type="cellIs" dxfId="2572" priority="3335" operator="lessThan">
      <formula>$C$4</formula>
    </cfRule>
  </conditionalFormatting>
  <conditionalFormatting sqref="BC17">
    <cfRule type="cellIs" dxfId="2571" priority="3336" operator="lessThan">
      <formula>$C$4</formula>
    </cfRule>
  </conditionalFormatting>
  <conditionalFormatting sqref="BC17">
    <cfRule type="cellIs" dxfId="2570" priority="3337" operator="lessThan">
      <formula>$C$4</formula>
    </cfRule>
  </conditionalFormatting>
  <conditionalFormatting sqref="BC18">
    <cfRule type="cellIs" dxfId="2569" priority="3338" operator="lessThan">
      <formula>$C$4</formula>
    </cfRule>
  </conditionalFormatting>
  <conditionalFormatting sqref="BC18">
    <cfRule type="cellIs" dxfId="2568" priority="3339" operator="lessThan">
      <formula>$C$4</formula>
    </cfRule>
  </conditionalFormatting>
  <conditionalFormatting sqref="BC19">
    <cfRule type="cellIs" dxfId="2567" priority="3340" operator="lessThan">
      <formula>$C$4</formula>
    </cfRule>
  </conditionalFormatting>
  <conditionalFormatting sqref="BC19">
    <cfRule type="cellIs" dxfId="2566" priority="3341" operator="lessThan">
      <formula>$C$4</formula>
    </cfRule>
  </conditionalFormatting>
  <conditionalFormatting sqref="BC20">
    <cfRule type="cellIs" dxfId="2565" priority="3342" operator="lessThan">
      <formula>$C$4</formula>
    </cfRule>
  </conditionalFormatting>
  <conditionalFormatting sqref="BC20">
    <cfRule type="cellIs" dxfId="2564" priority="3343" operator="lessThan">
      <formula>$C$4</formula>
    </cfRule>
  </conditionalFormatting>
  <conditionalFormatting sqref="BC21">
    <cfRule type="cellIs" dxfId="2563" priority="3344" operator="lessThan">
      <formula>$C$4</formula>
    </cfRule>
  </conditionalFormatting>
  <conditionalFormatting sqref="BC21">
    <cfRule type="cellIs" dxfId="2562" priority="3345" operator="lessThan">
      <formula>$C$4</formula>
    </cfRule>
  </conditionalFormatting>
  <conditionalFormatting sqref="BC22">
    <cfRule type="cellIs" dxfId="2561" priority="3346" operator="lessThan">
      <formula>$C$4</formula>
    </cfRule>
  </conditionalFormatting>
  <conditionalFormatting sqref="BC22">
    <cfRule type="cellIs" dxfId="2560" priority="3347" operator="lessThan">
      <formula>$C$4</formula>
    </cfRule>
  </conditionalFormatting>
  <conditionalFormatting sqref="BC23">
    <cfRule type="cellIs" dxfId="2559" priority="3348" operator="lessThan">
      <formula>$C$4</formula>
    </cfRule>
  </conditionalFormatting>
  <conditionalFormatting sqref="BC23">
    <cfRule type="cellIs" dxfId="2558" priority="3349" operator="lessThan">
      <formula>$C$4</formula>
    </cfRule>
  </conditionalFormatting>
  <conditionalFormatting sqref="BC24">
    <cfRule type="cellIs" dxfId="2557" priority="3350" operator="lessThan">
      <formula>$C$4</formula>
    </cfRule>
  </conditionalFormatting>
  <conditionalFormatting sqref="BC24">
    <cfRule type="cellIs" dxfId="2556" priority="3351" operator="lessThan">
      <formula>$C$4</formula>
    </cfRule>
  </conditionalFormatting>
  <conditionalFormatting sqref="BC25">
    <cfRule type="cellIs" dxfId="2555" priority="3352" operator="lessThan">
      <formula>$C$4</formula>
    </cfRule>
  </conditionalFormatting>
  <conditionalFormatting sqref="BC25">
    <cfRule type="cellIs" dxfId="2554" priority="3353" operator="lessThan">
      <formula>$C$4</formula>
    </cfRule>
  </conditionalFormatting>
  <conditionalFormatting sqref="BC26">
    <cfRule type="cellIs" dxfId="2553" priority="3354" operator="lessThan">
      <formula>$C$4</formula>
    </cfRule>
  </conditionalFormatting>
  <conditionalFormatting sqref="BC26">
    <cfRule type="cellIs" dxfId="2552" priority="3355" operator="lessThan">
      <formula>$C$4</formula>
    </cfRule>
  </conditionalFormatting>
  <conditionalFormatting sqref="BC27">
    <cfRule type="cellIs" dxfId="2551" priority="3356" operator="lessThan">
      <formula>$C$4</formula>
    </cfRule>
  </conditionalFormatting>
  <conditionalFormatting sqref="BC27">
    <cfRule type="cellIs" dxfId="2550" priority="3357" operator="lessThan">
      <formula>$C$4</formula>
    </cfRule>
  </conditionalFormatting>
  <conditionalFormatting sqref="BC28">
    <cfRule type="cellIs" dxfId="2549" priority="3358" operator="lessThan">
      <formula>$C$4</formula>
    </cfRule>
  </conditionalFormatting>
  <conditionalFormatting sqref="BC28">
    <cfRule type="cellIs" dxfId="2548" priority="3359" operator="lessThan">
      <formula>$C$4</formula>
    </cfRule>
  </conditionalFormatting>
  <conditionalFormatting sqref="BC29">
    <cfRule type="cellIs" dxfId="2547" priority="3360" operator="lessThan">
      <formula>$C$4</formula>
    </cfRule>
  </conditionalFormatting>
  <conditionalFormatting sqref="BC29">
    <cfRule type="cellIs" dxfId="2546" priority="3361" operator="lessThan">
      <formula>$C$4</formula>
    </cfRule>
  </conditionalFormatting>
  <conditionalFormatting sqref="BC30">
    <cfRule type="cellIs" dxfId="2545" priority="3362" operator="lessThan">
      <formula>$C$4</formula>
    </cfRule>
  </conditionalFormatting>
  <conditionalFormatting sqref="BC30">
    <cfRule type="cellIs" dxfId="2544" priority="3363" operator="lessThan">
      <formula>$C$4</formula>
    </cfRule>
  </conditionalFormatting>
  <conditionalFormatting sqref="BC31">
    <cfRule type="cellIs" dxfId="2543" priority="3364" operator="lessThan">
      <formula>$C$4</formula>
    </cfRule>
  </conditionalFormatting>
  <conditionalFormatting sqref="BC31">
    <cfRule type="cellIs" dxfId="2542" priority="3365" operator="lessThan">
      <formula>$C$4</formula>
    </cfRule>
  </conditionalFormatting>
  <conditionalFormatting sqref="BC32">
    <cfRule type="cellIs" dxfId="2541" priority="3366" operator="lessThan">
      <formula>$C$4</formula>
    </cfRule>
  </conditionalFormatting>
  <conditionalFormatting sqref="BC32">
    <cfRule type="cellIs" dxfId="2540" priority="3367" operator="lessThan">
      <formula>$C$4</formula>
    </cfRule>
  </conditionalFormatting>
  <conditionalFormatting sqref="BC33">
    <cfRule type="cellIs" dxfId="2539" priority="3368" operator="lessThan">
      <formula>$C$4</formula>
    </cfRule>
  </conditionalFormatting>
  <conditionalFormatting sqref="BC33">
    <cfRule type="cellIs" dxfId="2538" priority="3369" operator="lessThan">
      <formula>$C$4</formula>
    </cfRule>
  </conditionalFormatting>
  <conditionalFormatting sqref="BC34">
    <cfRule type="cellIs" dxfId="2537" priority="3370" operator="lessThan">
      <formula>$C$4</formula>
    </cfRule>
  </conditionalFormatting>
  <conditionalFormatting sqref="BC34">
    <cfRule type="cellIs" dxfId="2536" priority="3371" operator="lessThan">
      <formula>$C$4</formula>
    </cfRule>
  </conditionalFormatting>
  <conditionalFormatting sqref="BC35">
    <cfRule type="cellIs" dxfId="2535" priority="3372" operator="lessThan">
      <formula>$C$4</formula>
    </cfRule>
  </conditionalFormatting>
  <conditionalFormatting sqref="BC35">
    <cfRule type="cellIs" dxfId="2534" priority="3373" operator="lessThan">
      <formula>$C$4</formula>
    </cfRule>
  </conditionalFormatting>
  <conditionalFormatting sqref="BC36">
    <cfRule type="cellIs" dxfId="2533" priority="3374" operator="lessThan">
      <formula>$C$4</formula>
    </cfRule>
  </conditionalFormatting>
  <conditionalFormatting sqref="BC36">
    <cfRule type="cellIs" dxfId="2532" priority="3375" operator="lessThan">
      <formula>$C$4</formula>
    </cfRule>
  </conditionalFormatting>
  <conditionalFormatting sqref="BC37">
    <cfRule type="cellIs" dxfId="2531" priority="3376" operator="lessThan">
      <formula>$C$4</formula>
    </cfRule>
  </conditionalFormatting>
  <conditionalFormatting sqref="BC37">
    <cfRule type="cellIs" dxfId="2530" priority="3377" operator="lessThan">
      <formula>$C$4</formula>
    </cfRule>
  </conditionalFormatting>
  <conditionalFormatting sqref="BC38">
    <cfRule type="cellIs" dxfId="2529" priority="3378" operator="lessThan">
      <formula>$C$4</formula>
    </cfRule>
  </conditionalFormatting>
  <conditionalFormatting sqref="BC38">
    <cfRule type="cellIs" dxfId="2528" priority="3379" operator="lessThan">
      <formula>$C$4</formula>
    </cfRule>
  </conditionalFormatting>
  <conditionalFormatting sqref="BC39">
    <cfRule type="cellIs" dxfId="2527" priority="3380" operator="lessThan">
      <formula>$C$4</formula>
    </cfRule>
  </conditionalFormatting>
  <conditionalFormatting sqref="BC39">
    <cfRule type="cellIs" dxfId="2526" priority="3381" operator="lessThan">
      <formula>$C$4</formula>
    </cfRule>
  </conditionalFormatting>
  <conditionalFormatting sqref="BC40">
    <cfRule type="cellIs" dxfId="2525" priority="3382" operator="lessThan">
      <formula>$C$4</formula>
    </cfRule>
  </conditionalFormatting>
  <conditionalFormatting sqref="BC40">
    <cfRule type="cellIs" dxfId="2524" priority="3383" operator="lessThan">
      <formula>$C$4</formula>
    </cfRule>
  </conditionalFormatting>
  <conditionalFormatting sqref="BC41">
    <cfRule type="cellIs" dxfId="2523" priority="3384" operator="lessThan">
      <formula>$C$4</formula>
    </cfRule>
  </conditionalFormatting>
  <conditionalFormatting sqref="BC41">
    <cfRule type="cellIs" dxfId="2522" priority="3385" operator="lessThan">
      <formula>$C$4</formula>
    </cfRule>
  </conditionalFormatting>
  <conditionalFormatting sqref="BC42">
    <cfRule type="cellIs" dxfId="2521" priority="3386" operator="lessThan">
      <formula>$C$4</formula>
    </cfRule>
  </conditionalFormatting>
  <conditionalFormatting sqref="BC42">
    <cfRule type="cellIs" dxfId="2520" priority="3387" operator="lessThan">
      <formula>$C$4</formula>
    </cfRule>
  </conditionalFormatting>
  <conditionalFormatting sqref="BC43">
    <cfRule type="cellIs" dxfId="2519" priority="3388" operator="lessThan">
      <formula>$C$4</formula>
    </cfRule>
  </conditionalFormatting>
  <conditionalFormatting sqref="BC43">
    <cfRule type="cellIs" dxfId="2518" priority="3389" operator="lessThan">
      <formula>$C$4</formula>
    </cfRule>
  </conditionalFormatting>
  <conditionalFormatting sqref="BC44">
    <cfRule type="cellIs" dxfId="2517" priority="3390" operator="lessThan">
      <formula>$C$4</formula>
    </cfRule>
  </conditionalFormatting>
  <conditionalFormatting sqref="BC44">
    <cfRule type="cellIs" dxfId="2516" priority="3391" operator="lessThan">
      <formula>$C$4</formula>
    </cfRule>
  </conditionalFormatting>
  <conditionalFormatting sqref="BC45">
    <cfRule type="cellIs" dxfId="2515" priority="3392" operator="lessThan">
      <formula>$C$4</formula>
    </cfRule>
  </conditionalFormatting>
  <conditionalFormatting sqref="BC45">
    <cfRule type="cellIs" dxfId="2514" priority="3393" operator="lessThan">
      <formula>$C$4</formula>
    </cfRule>
  </conditionalFormatting>
  <conditionalFormatting sqref="BC46">
    <cfRule type="cellIs" dxfId="2513" priority="3394" operator="lessThan">
      <formula>$C$4</formula>
    </cfRule>
  </conditionalFormatting>
  <conditionalFormatting sqref="BC46">
    <cfRule type="cellIs" dxfId="2512" priority="3395" operator="lessThan">
      <formula>$C$4</formula>
    </cfRule>
  </conditionalFormatting>
  <conditionalFormatting sqref="BC47">
    <cfRule type="cellIs" dxfId="2511" priority="3396" operator="lessThan">
      <formula>$C$4</formula>
    </cfRule>
  </conditionalFormatting>
  <conditionalFormatting sqref="BC47">
    <cfRule type="cellIs" dxfId="2510" priority="3397" operator="lessThan">
      <formula>$C$4</formula>
    </cfRule>
  </conditionalFormatting>
  <conditionalFormatting sqref="BC48">
    <cfRule type="cellIs" dxfId="2509" priority="3398" operator="lessThan">
      <formula>$C$4</formula>
    </cfRule>
  </conditionalFormatting>
  <conditionalFormatting sqref="BC48">
    <cfRule type="cellIs" dxfId="2508" priority="3399" operator="lessThan">
      <formula>$C$4</formula>
    </cfRule>
  </conditionalFormatting>
  <conditionalFormatting sqref="BC49">
    <cfRule type="cellIs" dxfId="2507" priority="3400" operator="lessThan">
      <formula>$C$4</formula>
    </cfRule>
  </conditionalFormatting>
  <conditionalFormatting sqref="BC49">
    <cfRule type="cellIs" dxfId="2506" priority="3401" operator="lessThan">
      <formula>$C$4</formula>
    </cfRule>
  </conditionalFormatting>
  <conditionalFormatting sqref="BC50">
    <cfRule type="cellIs" dxfId="2505" priority="3402" operator="lessThan">
      <formula>$C$4</formula>
    </cfRule>
  </conditionalFormatting>
  <conditionalFormatting sqref="BC50">
    <cfRule type="cellIs" dxfId="2504" priority="3403" operator="lessThan">
      <formula>$C$4</formula>
    </cfRule>
  </conditionalFormatting>
  <conditionalFormatting sqref="BC51">
    <cfRule type="cellIs" dxfId="2503" priority="3404" operator="lessThan">
      <formula>$C$4</formula>
    </cfRule>
  </conditionalFormatting>
  <conditionalFormatting sqref="BC51">
    <cfRule type="cellIs" dxfId="2502" priority="3405" operator="lessThan">
      <formula>$C$4</formula>
    </cfRule>
  </conditionalFormatting>
  <conditionalFormatting sqref="BC52">
    <cfRule type="cellIs" dxfId="2501" priority="3406" operator="lessThan">
      <formula>$C$4</formula>
    </cfRule>
  </conditionalFormatting>
  <conditionalFormatting sqref="BC52">
    <cfRule type="cellIs" dxfId="2500" priority="3407" operator="lessThan">
      <formula>$C$4</formula>
    </cfRule>
  </conditionalFormatting>
  <conditionalFormatting sqref="BC53">
    <cfRule type="cellIs" dxfId="2499" priority="3408" operator="lessThan">
      <formula>$C$4</formula>
    </cfRule>
  </conditionalFormatting>
  <conditionalFormatting sqref="BC53">
    <cfRule type="cellIs" dxfId="2498" priority="3409" operator="lessThan">
      <formula>$C$4</formula>
    </cfRule>
  </conditionalFormatting>
  <conditionalFormatting sqref="BC54">
    <cfRule type="cellIs" dxfId="2497" priority="3410" operator="lessThan">
      <formula>$C$4</formula>
    </cfRule>
  </conditionalFormatting>
  <conditionalFormatting sqref="BC54">
    <cfRule type="cellIs" dxfId="2496" priority="3411" operator="lessThan">
      <formula>$C$4</formula>
    </cfRule>
  </conditionalFormatting>
  <conditionalFormatting sqref="BC55">
    <cfRule type="cellIs" dxfId="2495" priority="3412" operator="lessThan">
      <formula>$C$4</formula>
    </cfRule>
  </conditionalFormatting>
  <conditionalFormatting sqref="BC55">
    <cfRule type="cellIs" dxfId="2494" priority="3413" operator="lessThan">
      <formula>$C$4</formula>
    </cfRule>
  </conditionalFormatting>
  <conditionalFormatting sqref="BC56">
    <cfRule type="cellIs" dxfId="2493" priority="3414" operator="lessThan">
      <formula>$C$4</formula>
    </cfRule>
  </conditionalFormatting>
  <conditionalFormatting sqref="BC56">
    <cfRule type="cellIs" dxfId="2492" priority="3415" operator="lessThan">
      <formula>$C$4</formula>
    </cfRule>
  </conditionalFormatting>
  <conditionalFormatting sqref="BC57">
    <cfRule type="cellIs" dxfId="2491" priority="3416" operator="lessThan">
      <formula>$C$4</formula>
    </cfRule>
  </conditionalFormatting>
  <conditionalFormatting sqref="BC57">
    <cfRule type="cellIs" dxfId="2490" priority="3417" operator="lessThan">
      <formula>$C$4</formula>
    </cfRule>
  </conditionalFormatting>
  <conditionalFormatting sqref="BC58">
    <cfRule type="cellIs" dxfId="2489" priority="3418" operator="lessThan">
      <formula>$C$4</formula>
    </cfRule>
  </conditionalFormatting>
  <conditionalFormatting sqref="BC58">
    <cfRule type="cellIs" dxfId="2488" priority="3419" operator="lessThan">
      <formula>$C$4</formula>
    </cfRule>
  </conditionalFormatting>
  <conditionalFormatting sqref="BC59">
    <cfRule type="cellIs" dxfId="2487" priority="3420" operator="lessThan">
      <formula>$C$4</formula>
    </cfRule>
  </conditionalFormatting>
  <conditionalFormatting sqref="BC59">
    <cfRule type="cellIs" dxfId="2486" priority="3421" operator="lessThan">
      <formula>$C$4</formula>
    </cfRule>
  </conditionalFormatting>
  <conditionalFormatting sqref="BC60">
    <cfRule type="cellIs" dxfId="2485" priority="3422" operator="lessThan">
      <formula>$C$4</formula>
    </cfRule>
  </conditionalFormatting>
  <conditionalFormatting sqref="BC60">
    <cfRule type="cellIs" dxfId="2484" priority="3423" operator="lessThan">
      <formula>$C$4</formula>
    </cfRule>
  </conditionalFormatting>
  <conditionalFormatting sqref="BD11">
    <cfRule type="cellIs" dxfId="2483" priority="3424" operator="lessThan">
      <formula>$C$4</formula>
    </cfRule>
  </conditionalFormatting>
  <conditionalFormatting sqref="BD11">
    <cfRule type="cellIs" dxfId="2482" priority="3425" operator="lessThan">
      <formula>$C$4</formula>
    </cfRule>
  </conditionalFormatting>
  <conditionalFormatting sqref="BD12">
    <cfRule type="cellIs" dxfId="2481" priority="3426" operator="lessThan">
      <formula>$C$4</formula>
    </cfRule>
  </conditionalFormatting>
  <conditionalFormatting sqref="BD12">
    <cfRule type="cellIs" dxfId="2480" priority="3427" operator="lessThan">
      <formula>$C$4</formula>
    </cfRule>
  </conditionalFormatting>
  <conditionalFormatting sqref="BD13">
    <cfRule type="cellIs" dxfId="2479" priority="3428" operator="lessThan">
      <formula>$C$4</formula>
    </cfRule>
  </conditionalFormatting>
  <conditionalFormatting sqref="BD13">
    <cfRule type="cellIs" dxfId="2478" priority="3429" operator="lessThan">
      <formula>$C$4</formula>
    </cfRule>
  </conditionalFormatting>
  <conditionalFormatting sqref="BD14">
    <cfRule type="cellIs" dxfId="2477" priority="3430" operator="lessThan">
      <formula>$C$4</formula>
    </cfRule>
  </conditionalFormatting>
  <conditionalFormatting sqref="BD14">
    <cfRule type="cellIs" dxfId="2476" priority="3431" operator="lessThan">
      <formula>$C$4</formula>
    </cfRule>
  </conditionalFormatting>
  <conditionalFormatting sqref="BD15">
    <cfRule type="cellIs" dxfId="2475" priority="3432" operator="lessThan">
      <formula>$C$4</formula>
    </cfRule>
  </conditionalFormatting>
  <conditionalFormatting sqref="BD15">
    <cfRule type="cellIs" dxfId="2474" priority="3433" operator="lessThan">
      <formula>$C$4</formula>
    </cfRule>
  </conditionalFormatting>
  <conditionalFormatting sqref="BD16">
    <cfRule type="cellIs" dxfId="2473" priority="3434" operator="lessThan">
      <formula>$C$4</formula>
    </cfRule>
  </conditionalFormatting>
  <conditionalFormatting sqref="BD16">
    <cfRule type="cellIs" dxfId="2472" priority="3435" operator="lessThan">
      <formula>$C$4</formula>
    </cfRule>
  </conditionalFormatting>
  <conditionalFormatting sqref="BD17">
    <cfRule type="cellIs" dxfId="2471" priority="3436" operator="lessThan">
      <formula>$C$4</formula>
    </cfRule>
  </conditionalFormatting>
  <conditionalFormatting sqref="BD17">
    <cfRule type="cellIs" dxfId="2470" priority="3437" operator="lessThan">
      <formula>$C$4</formula>
    </cfRule>
  </conditionalFormatting>
  <conditionalFormatting sqref="BD18">
    <cfRule type="cellIs" dxfId="2469" priority="3438" operator="lessThan">
      <formula>$C$4</formula>
    </cfRule>
  </conditionalFormatting>
  <conditionalFormatting sqref="BD18">
    <cfRule type="cellIs" dxfId="2468" priority="3439" operator="lessThan">
      <formula>$C$4</formula>
    </cfRule>
  </conditionalFormatting>
  <conditionalFormatting sqref="BD19">
    <cfRule type="cellIs" dxfId="2467" priority="3440" operator="lessThan">
      <formula>$C$4</formula>
    </cfRule>
  </conditionalFormatting>
  <conditionalFormatting sqref="BD19">
    <cfRule type="cellIs" dxfId="2466" priority="3441" operator="lessThan">
      <formula>$C$4</formula>
    </cfRule>
  </conditionalFormatting>
  <conditionalFormatting sqref="BD20">
    <cfRule type="cellIs" dxfId="2465" priority="3442" operator="lessThan">
      <formula>$C$4</formula>
    </cfRule>
  </conditionalFormatting>
  <conditionalFormatting sqref="BD20">
    <cfRule type="cellIs" dxfId="2464" priority="3443" operator="lessThan">
      <formula>$C$4</formula>
    </cfRule>
  </conditionalFormatting>
  <conditionalFormatting sqref="BD21">
    <cfRule type="cellIs" dxfId="2463" priority="3444" operator="lessThan">
      <formula>$C$4</formula>
    </cfRule>
  </conditionalFormatting>
  <conditionalFormatting sqref="BD21">
    <cfRule type="cellIs" dxfId="2462" priority="3445" operator="lessThan">
      <formula>$C$4</formula>
    </cfRule>
  </conditionalFormatting>
  <conditionalFormatting sqref="BD22">
    <cfRule type="cellIs" dxfId="2461" priority="3446" operator="lessThan">
      <formula>$C$4</formula>
    </cfRule>
  </conditionalFormatting>
  <conditionalFormatting sqref="BD22">
    <cfRule type="cellIs" dxfId="2460" priority="3447" operator="lessThan">
      <formula>$C$4</formula>
    </cfRule>
  </conditionalFormatting>
  <conditionalFormatting sqref="BD23">
    <cfRule type="cellIs" dxfId="2459" priority="3448" operator="lessThan">
      <formula>$C$4</formula>
    </cfRule>
  </conditionalFormatting>
  <conditionalFormatting sqref="BD23">
    <cfRule type="cellIs" dxfId="2458" priority="3449" operator="lessThan">
      <formula>$C$4</formula>
    </cfRule>
  </conditionalFormatting>
  <conditionalFormatting sqref="BD24">
    <cfRule type="cellIs" dxfId="2457" priority="3450" operator="lessThan">
      <formula>$C$4</formula>
    </cfRule>
  </conditionalFormatting>
  <conditionalFormatting sqref="BD24">
    <cfRule type="cellIs" dxfId="2456" priority="3451" operator="lessThan">
      <formula>$C$4</formula>
    </cfRule>
  </conditionalFormatting>
  <conditionalFormatting sqref="BD25">
    <cfRule type="cellIs" dxfId="2455" priority="3452" operator="lessThan">
      <formula>$C$4</formula>
    </cfRule>
  </conditionalFormatting>
  <conditionalFormatting sqref="BD25">
    <cfRule type="cellIs" dxfId="2454" priority="3453" operator="lessThan">
      <formula>$C$4</formula>
    </cfRule>
  </conditionalFormatting>
  <conditionalFormatting sqref="BD26">
    <cfRule type="cellIs" dxfId="2453" priority="3454" operator="lessThan">
      <formula>$C$4</formula>
    </cfRule>
  </conditionalFormatting>
  <conditionalFormatting sqref="BD26">
    <cfRule type="cellIs" dxfId="2452" priority="3455" operator="lessThan">
      <formula>$C$4</formula>
    </cfRule>
  </conditionalFormatting>
  <conditionalFormatting sqref="BD27">
    <cfRule type="cellIs" dxfId="2451" priority="3456" operator="lessThan">
      <formula>$C$4</formula>
    </cfRule>
  </conditionalFormatting>
  <conditionalFormatting sqref="BD27">
    <cfRule type="cellIs" dxfId="2450" priority="3457" operator="lessThan">
      <formula>$C$4</formula>
    </cfRule>
  </conditionalFormatting>
  <conditionalFormatting sqref="BD28">
    <cfRule type="cellIs" dxfId="2449" priority="3458" operator="lessThan">
      <formula>$C$4</formula>
    </cfRule>
  </conditionalFormatting>
  <conditionalFormatting sqref="BD28">
    <cfRule type="cellIs" dxfId="2448" priority="3459" operator="lessThan">
      <formula>$C$4</formula>
    </cfRule>
  </conditionalFormatting>
  <conditionalFormatting sqref="BD29">
    <cfRule type="cellIs" dxfId="2447" priority="3460" operator="lessThan">
      <formula>$C$4</formula>
    </cfRule>
  </conditionalFormatting>
  <conditionalFormatting sqref="BD29">
    <cfRule type="cellIs" dxfId="2446" priority="3461" operator="lessThan">
      <formula>$C$4</formula>
    </cfRule>
  </conditionalFormatting>
  <conditionalFormatting sqref="BD30">
    <cfRule type="cellIs" dxfId="2445" priority="3462" operator="lessThan">
      <formula>$C$4</formula>
    </cfRule>
  </conditionalFormatting>
  <conditionalFormatting sqref="BD30">
    <cfRule type="cellIs" dxfId="2444" priority="3463" operator="lessThan">
      <formula>$C$4</formula>
    </cfRule>
  </conditionalFormatting>
  <conditionalFormatting sqref="BD31">
    <cfRule type="cellIs" dxfId="2443" priority="3464" operator="lessThan">
      <formula>$C$4</formula>
    </cfRule>
  </conditionalFormatting>
  <conditionalFormatting sqref="BD31">
    <cfRule type="cellIs" dxfId="2442" priority="3465" operator="lessThan">
      <formula>$C$4</formula>
    </cfRule>
  </conditionalFormatting>
  <conditionalFormatting sqref="BD32">
    <cfRule type="cellIs" dxfId="2441" priority="3466" operator="lessThan">
      <formula>$C$4</formula>
    </cfRule>
  </conditionalFormatting>
  <conditionalFormatting sqref="BD32">
    <cfRule type="cellIs" dxfId="2440" priority="3467" operator="lessThan">
      <formula>$C$4</formula>
    </cfRule>
  </conditionalFormatting>
  <conditionalFormatting sqref="BD33">
    <cfRule type="cellIs" dxfId="2439" priority="3468" operator="lessThan">
      <formula>$C$4</formula>
    </cfRule>
  </conditionalFormatting>
  <conditionalFormatting sqref="BD33">
    <cfRule type="cellIs" dxfId="2438" priority="3469" operator="lessThan">
      <formula>$C$4</formula>
    </cfRule>
  </conditionalFormatting>
  <conditionalFormatting sqref="BD34">
    <cfRule type="cellIs" dxfId="2437" priority="3470" operator="lessThan">
      <formula>$C$4</formula>
    </cfRule>
  </conditionalFormatting>
  <conditionalFormatting sqref="BD34">
    <cfRule type="cellIs" dxfId="2436" priority="3471" operator="lessThan">
      <formula>$C$4</formula>
    </cfRule>
  </conditionalFormatting>
  <conditionalFormatting sqref="BD35">
    <cfRule type="cellIs" dxfId="2435" priority="3472" operator="lessThan">
      <formula>$C$4</formula>
    </cfRule>
  </conditionalFormatting>
  <conditionalFormatting sqref="BD35">
    <cfRule type="cellIs" dxfId="2434" priority="3473" operator="lessThan">
      <formula>$C$4</formula>
    </cfRule>
  </conditionalFormatting>
  <conditionalFormatting sqref="BD36">
    <cfRule type="cellIs" dxfId="2433" priority="3474" operator="lessThan">
      <formula>$C$4</formula>
    </cfRule>
  </conditionalFormatting>
  <conditionalFormatting sqref="BD36">
    <cfRule type="cellIs" dxfId="2432" priority="3475" operator="lessThan">
      <formula>$C$4</formula>
    </cfRule>
  </conditionalFormatting>
  <conditionalFormatting sqref="BD37">
    <cfRule type="cellIs" dxfId="2431" priority="3476" operator="lessThan">
      <formula>$C$4</formula>
    </cfRule>
  </conditionalFormatting>
  <conditionalFormatting sqref="BD37">
    <cfRule type="cellIs" dxfId="2430" priority="3477" operator="lessThan">
      <formula>$C$4</formula>
    </cfRule>
  </conditionalFormatting>
  <conditionalFormatting sqref="BD38">
    <cfRule type="cellIs" dxfId="2429" priority="3478" operator="lessThan">
      <formula>$C$4</formula>
    </cfRule>
  </conditionalFormatting>
  <conditionalFormatting sqref="BD38">
    <cfRule type="cellIs" dxfId="2428" priority="3479" operator="lessThan">
      <formula>$C$4</formula>
    </cfRule>
  </conditionalFormatting>
  <conditionalFormatting sqref="BD39">
    <cfRule type="cellIs" dxfId="2427" priority="3480" operator="lessThan">
      <formula>$C$4</formula>
    </cfRule>
  </conditionalFormatting>
  <conditionalFormatting sqref="BD39">
    <cfRule type="cellIs" dxfId="2426" priority="3481" operator="lessThan">
      <formula>$C$4</formula>
    </cfRule>
  </conditionalFormatting>
  <conditionalFormatting sqref="BD40">
    <cfRule type="cellIs" dxfId="2425" priority="3482" operator="lessThan">
      <formula>$C$4</formula>
    </cfRule>
  </conditionalFormatting>
  <conditionalFormatting sqref="BD40">
    <cfRule type="cellIs" dxfId="2424" priority="3483" operator="lessThan">
      <formula>$C$4</formula>
    </cfRule>
  </conditionalFormatting>
  <conditionalFormatting sqref="BD41">
    <cfRule type="cellIs" dxfId="2423" priority="3484" operator="lessThan">
      <formula>$C$4</formula>
    </cfRule>
  </conditionalFormatting>
  <conditionalFormatting sqref="BD41">
    <cfRule type="cellIs" dxfId="2422" priority="3485" operator="lessThan">
      <formula>$C$4</formula>
    </cfRule>
  </conditionalFormatting>
  <conditionalFormatting sqref="BD42">
    <cfRule type="cellIs" dxfId="2421" priority="3486" operator="lessThan">
      <formula>$C$4</formula>
    </cfRule>
  </conditionalFormatting>
  <conditionalFormatting sqref="BD42">
    <cfRule type="cellIs" dxfId="2420" priority="3487" operator="lessThan">
      <formula>$C$4</formula>
    </cfRule>
  </conditionalFormatting>
  <conditionalFormatting sqref="BD43">
    <cfRule type="cellIs" dxfId="2419" priority="3488" operator="lessThan">
      <formula>$C$4</formula>
    </cfRule>
  </conditionalFormatting>
  <conditionalFormatting sqref="BD43">
    <cfRule type="cellIs" dxfId="2418" priority="3489" operator="lessThan">
      <formula>$C$4</formula>
    </cfRule>
  </conditionalFormatting>
  <conditionalFormatting sqref="BD44">
    <cfRule type="cellIs" dxfId="2417" priority="3490" operator="lessThan">
      <formula>$C$4</formula>
    </cfRule>
  </conditionalFormatting>
  <conditionalFormatting sqref="BD44">
    <cfRule type="cellIs" dxfId="2416" priority="3491" operator="lessThan">
      <formula>$C$4</formula>
    </cfRule>
  </conditionalFormatting>
  <conditionalFormatting sqref="BD45">
    <cfRule type="cellIs" dxfId="2415" priority="3492" operator="lessThan">
      <formula>$C$4</formula>
    </cfRule>
  </conditionalFormatting>
  <conditionalFormatting sqref="BD45">
    <cfRule type="cellIs" dxfId="2414" priority="3493" operator="lessThan">
      <formula>$C$4</formula>
    </cfRule>
  </conditionalFormatting>
  <conditionalFormatting sqref="BD46">
    <cfRule type="cellIs" dxfId="2413" priority="3494" operator="lessThan">
      <formula>$C$4</formula>
    </cfRule>
  </conditionalFormatting>
  <conditionalFormatting sqref="BD46">
    <cfRule type="cellIs" dxfId="2412" priority="3495" operator="lessThan">
      <formula>$C$4</formula>
    </cfRule>
  </conditionalFormatting>
  <conditionalFormatting sqref="BD47">
    <cfRule type="cellIs" dxfId="2411" priority="3496" operator="lessThan">
      <formula>$C$4</formula>
    </cfRule>
  </conditionalFormatting>
  <conditionalFormatting sqref="BD47">
    <cfRule type="cellIs" dxfId="2410" priority="3497" operator="lessThan">
      <formula>$C$4</formula>
    </cfRule>
  </conditionalFormatting>
  <conditionalFormatting sqref="BD48">
    <cfRule type="cellIs" dxfId="2409" priority="3498" operator="lessThan">
      <formula>$C$4</formula>
    </cfRule>
  </conditionalFormatting>
  <conditionalFormatting sqref="BD48">
    <cfRule type="cellIs" dxfId="2408" priority="3499" operator="lessThan">
      <formula>$C$4</formula>
    </cfRule>
  </conditionalFormatting>
  <conditionalFormatting sqref="BD49">
    <cfRule type="cellIs" dxfId="2407" priority="3500" operator="lessThan">
      <formula>$C$4</formula>
    </cfRule>
  </conditionalFormatting>
  <conditionalFormatting sqref="BD49">
    <cfRule type="cellIs" dxfId="2406" priority="3501" operator="lessThan">
      <formula>$C$4</formula>
    </cfRule>
  </conditionalFormatting>
  <conditionalFormatting sqref="BD50">
    <cfRule type="cellIs" dxfId="2405" priority="3502" operator="lessThan">
      <formula>$C$4</formula>
    </cfRule>
  </conditionalFormatting>
  <conditionalFormatting sqref="BD50">
    <cfRule type="cellIs" dxfId="2404" priority="3503" operator="lessThan">
      <formula>$C$4</formula>
    </cfRule>
  </conditionalFormatting>
  <conditionalFormatting sqref="BD51">
    <cfRule type="cellIs" dxfId="2403" priority="3504" operator="lessThan">
      <formula>$C$4</formula>
    </cfRule>
  </conditionalFormatting>
  <conditionalFormatting sqref="BD51">
    <cfRule type="cellIs" dxfId="2402" priority="3505" operator="lessThan">
      <formula>$C$4</formula>
    </cfRule>
  </conditionalFormatting>
  <conditionalFormatting sqref="BD52">
    <cfRule type="cellIs" dxfId="2401" priority="3506" operator="lessThan">
      <formula>$C$4</formula>
    </cfRule>
  </conditionalFormatting>
  <conditionalFormatting sqref="BD52">
    <cfRule type="cellIs" dxfId="2400" priority="3507" operator="lessThan">
      <formula>$C$4</formula>
    </cfRule>
  </conditionalFormatting>
  <conditionalFormatting sqref="BD53">
    <cfRule type="cellIs" dxfId="2399" priority="3508" operator="lessThan">
      <formula>$C$4</formula>
    </cfRule>
  </conditionalFormatting>
  <conditionalFormatting sqref="BD53">
    <cfRule type="cellIs" dxfId="2398" priority="3509" operator="lessThan">
      <formula>$C$4</formula>
    </cfRule>
  </conditionalFormatting>
  <conditionalFormatting sqref="BD54">
    <cfRule type="cellIs" dxfId="2397" priority="3510" operator="lessThan">
      <formula>$C$4</formula>
    </cfRule>
  </conditionalFormatting>
  <conditionalFormatting sqref="BD54">
    <cfRule type="cellIs" dxfId="2396" priority="3511" operator="lessThan">
      <formula>$C$4</formula>
    </cfRule>
  </conditionalFormatting>
  <conditionalFormatting sqref="BD55">
    <cfRule type="cellIs" dxfId="2395" priority="3512" operator="lessThan">
      <formula>$C$4</formula>
    </cfRule>
  </conditionalFormatting>
  <conditionalFormatting sqref="BD55">
    <cfRule type="cellIs" dxfId="2394" priority="3513" operator="lessThan">
      <formula>$C$4</formula>
    </cfRule>
  </conditionalFormatting>
  <conditionalFormatting sqref="BD56">
    <cfRule type="cellIs" dxfId="2393" priority="3514" operator="lessThan">
      <formula>$C$4</formula>
    </cfRule>
  </conditionalFormatting>
  <conditionalFormatting sqref="BD56">
    <cfRule type="cellIs" dxfId="2392" priority="3515" operator="lessThan">
      <formula>$C$4</formula>
    </cfRule>
  </conditionalFormatting>
  <conditionalFormatting sqref="BD57">
    <cfRule type="cellIs" dxfId="2391" priority="3516" operator="lessThan">
      <formula>$C$4</formula>
    </cfRule>
  </conditionalFormatting>
  <conditionalFormatting sqref="BD57">
    <cfRule type="cellIs" dxfId="2390" priority="3517" operator="lessThan">
      <formula>$C$4</formula>
    </cfRule>
  </conditionalFormatting>
  <conditionalFormatting sqref="BD58">
    <cfRule type="cellIs" dxfId="2389" priority="3518" operator="lessThan">
      <formula>$C$4</formula>
    </cfRule>
  </conditionalFormatting>
  <conditionalFormatting sqref="BD58">
    <cfRule type="cellIs" dxfId="2388" priority="3519" operator="lessThan">
      <formula>$C$4</formula>
    </cfRule>
  </conditionalFormatting>
  <conditionalFormatting sqref="BD59">
    <cfRule type="cellIs" dxfId="2387" priority="3520" operator="lessThan">
      <formula>$C$4</formula>
    </cfRule>
  </conditionalFormatting>
  <conditionalFormatting sqref="BD59">
    <cfRule type="cellIs" dxfId="2386" priority="3521" operator="lessThan">
      <formula>$C$4</formula>
    </cfRule>
  </conditionalFormatting>
  <conditionalFormatting sqref="BD60">
    <cfRule type="cellIs" dxfId="2385" priority="3522" operator="lessThan">
      <formula>$C$4</formula>
    </cfRule>
  </conditionalFormatting>
  <conditionalFormatting sqref="BD60">
    <cfRule type="cellIs" dxfId="2384" priority="3523" operator="lessThan">
      <formula>$C$4</formula>
    </cfRule>
  </conditionalFormatting>
  <conditionalFormatting sqref="BE11">
    <cfRule type="cellIs" dxfId="2383" priority="3524" operator="lessThan">
      <formula>$C$4</formula>
    </cfRule>
  </conditionalFormatting>
  <conditionalFormatting sqref="BE11">
    <cfRule type="cellIs" dxfId="2382" priority="3525" operator="lessThan">
      <formula>$C$4</formula>
    </cfRule>
  </conditionalFormatting>
  <conditionalFormatting sqref="BE12">
    <cfRule type="cellIs" dxfId="2381" priority="3526" operator="lessThan">
      <formula>$C$4</formula>
    </cfRule>
  </conditionalFormatting>
  <conditionalFormatting sqref="BE12">
    <cfRule type="cellIs" dxfId="2380" priority="3527" operator="lessThan">
      <formula>$C$4</formula>
    </cfRule>
  </conditionalFormatting>
  <conditionalFormatting sqref="BE13">
    <cfRule type="cellIs" dxfId="2379" priority="3528" operator="lessThan">
      <formula>$C$4</formula>
    </cfRule>
  </conditionalFormatting>
  <conditionalFormatting sqref="BE13">
    <cfRule type="cellIs" dxfId="2378" priority="3529" operator="lessThan">
      <formula>$C$4</formula>
    </cfRule>
  </conditionalFormatting>
  <conditionalFormatting sqref="BE14">
    <cfRule type="cellIs" dxfId="2377" priority="3530" operator="lessThan">
      <formula>$C$4</formula>
    </cfRule>
  </conditionalFormatting>
  <conditionalFormatting sqref="BE14">
    <cfRule type="cellIs" dxfId="2376" priority="3531" operator="lessThan">
      <formula>$C$4</formula>
    </cfRule>
  </conditionalFormatting>
  <conditionalFormatting sqref="BE15">
    <cfRule type="cellIs" dxfId="2375" priority="3532" operator="lessThan">
      <formula>$C$4</formula>
    </cfRule>
  </conditionalFormatting>
  <conditionalFormatting sqref="BE15">
    <cfRule type="cellIs" dxfId="2374" priority="3533" operator="lessThan">
      <formula>$C$4</formula>
    </cfRule>
  </conditionalFormatting>
  <conditionalFormatting sqref="BE16">
    <cfRule type="cellIs" dxfId="2373" priority="3534" operator="lessThan">
      <formula>$C$4</formula>
    </cfRule>
  </conditionalFormatting>
  <conditionalFormatting sqref="BE16">
    <cfRule type="cellIs" dxfId="2372" priority="3535" operator="lessThan">
      <formula>$C$4</formula>
    </cfRule>
  </conditionalFormatting>
  <conditionalFormatting sqref="BE17">
    <cfRule type="cellIs" dxfId="2371" priority="3536" operator="lessThan">
      <formula>$C$4</formula>
    </cfRule>
  </conditionalFormatting>
  <conditionalFormatting sqref="BE17">
    <cfRule type="cellIs" dxfId="2370" priority="3537" operator="lessThan">
      <formula>$C$4</formula>
    </cfRule>
  </conditionalFormatting>
  <conditionalFormatting sqref="BE18">
    <cfRule type="cellIs" dxfId="2369" priority="3538" operator="lessThan">
      <formula>$C$4</formula>
    </cfRule>
  </conditionalFormatting>
  <conditionalFormatting sqref="BE18">
    <cfRule type="cellIs" dxfId="2368" priority="3539" operator="lessThan">
      <formula>$C$4</formula>
    </cfRule>
  </conditionalFormatting>
  <conditionalFormatting sqref="BE19">
    <cfRule type="cellIs" dxfId="2367" priority="3540" operator="lessThan">
      <formula>$C$4</formula>
    </cfRule>
  </conditionalFormatting>
  <conditionalFormatting sqref="BE19">
    <cfRule type="cellIs" dxfId="2366" priority="3541" operator="lessThan">
      <formula>$C$4</formula>
    </cfRule>
  </conditionalFormatting>
  <conditionalFormatting sqref="BE20">
    <cfRule type="cellIs" dxfId="2365" priority="3542" operator="lessThan">
      <formula>$C$4</formula>
    </cfRule>
  </conditionalFormatting>
  <conditionalFormatting sqref="BE20">
    <cfRule type="cellIs" dxfId="2364" priority="3543" operator="lessThan">
      <formula>$C$4</formula>
    </cfRule>
  </conditionalFormatting>
  <conditionalFormatting sqref="BE21">
    <cfRule type="cellIs" dxfId="2363" priority="3544" operator="lessThan">
      <formula>$C$4</formula>
    </cfRule>
  </conditionalFormatting>
  <conditionalFormatting sqref="BE21">
    <cfRule type="cellIs" dxfId="2362" priority="3545" operator="lessThan">
      <formula>$C$4</formula>
    </cfRule>
  </conditionalFormatting>
  <conditionalFormatting sqref="BE22">
    <cfRule type="cellIs" dxfId="2361" priority="3546" operator="lessThan">
      <formula>$C$4</formula>
    </cfRule>
  </conditionalFormatting>
  <conditionalFormatting sqref="BE22">
    <cfRule type="cellIs" dxfId="2360" priority="3547" operator="lessThan">
      <formula>$C$4</formula>
    </cfRule>
  </conditionalFormatting>
  <conditionalFormatting sqref="BE23">
    <cfRule type="cellIs" dxfId="2359" priority="3548" operator="lessThan">
      <formula>$C$4</formula>
    </cfRule>
  </conditionalFormatting>
  <conditionalFormatting sqref="BE23">
    <cfRule type="cellIs" dxfId="2358" priority="3549" operator="lessThan">
      <formula>$C$4</formula>
    </cfRule>
  </conditionalFormatting>
  <conditionalFormatting sqref="BE24">
    <cfRule type="cellIs" dxfId="2357" priority="3550" operator="lessThan">
      <formula>$C$4</formula>
    </cfRule>
  </conditionalFormatting>
  <conditionalFormatting sqref="BE24">
    <cfRule type="cellIs" dxfId="2356" priority="3551" operator="lessThan">
      <formula>$C$4</formula>
    </cfRule>
  </conditionalFormatting>
  <conditionalFormatting sqref="BE25">
    <cfRule type="cellIs" dxfId="2355" priority="3552" operator="lessThan">
      <formula>$C$4</formula>
    </cfRule>
  </conditionalFormatting>
  <conditionalFormatting sqref="BE25">
    <cfRule type="cellIs" dxfId="2354" priority="3553" operator="lessThan">
      <formula>$C$4</formula>
    </cfRule>
  </conditionalFormatting>
  <conditionalFormatting sqref="BE26">
    <cfRule type="cellIs" dxfId="2353" priority="3554" operator="lessThan">
      <formula>$C$4</formula>
    </cfRule>
  </conditionalFormatting>
  <conditionalFormatting sqref="BE26">
    <cfRule type="cellIs" dxfId="2352" priority="3555" operator="lessThan">
      <formula>$C$4</formula>
    </cfRule>
  </conditionalFormatting>
  <conditionalFormatting sqref="BE27">
    <cfRule type="cellIs" dxfId="2351" priority="3556" operator="lessThan">
      <formula>$C$4</formula>
    </cfRule>
  </conditionalFormatting>
  <conditionalFormatting sqref="BE27">
    <cfRule type="cellIs" dxfId="2350" priority="3557" operator="lessThan">
      <formula>$C$4</formula>
    </cfRule>
  </conditionalFormatting>
  <conditionalFormatting sqref="BE28">
    <cfRule type="cellIs" dxfId="2349" priority="3558" operator="lessThan">
      <formula>$C$4</formula>
    </cfRule>
  </conditionalFormatting>
  <conditionalFormatting sqref="BE28">
    <cfRule type="cellIs" dxfId="2348" priority="3559" operator="lessThan">
      <formula>$C$4</formula>
    </cfRule>
  </conditionalFormatting>
  <conditionalFormatting sqref="BE29">
    <cfRule type="cellIs" dxfId="2347" priority="3560" operator="lessThan">
      <formula>$C$4</formula>
    </cfRule>
  </conditionalFormatting>
  <conditionalFormatting sqref="BE29">
    <cfRule type="cellIs" dxfId="2346" priority="3561" operator="lessThan">
      <formula>$C$4</formula>
    </cfRule>
  </conditionalFormatting>
  <conditionalFormatting sqref="BE30">
    <cfRule type="cellIs" dxfId="2345" priority="3562" operator="lessThan">
      <formula>$C$4</formula>
    </cfRule>
  </conditionalFormatting>
  <conditionalFormatting sqref="BE30">
    <cfRule type="cellIs" dxfId="2344" priority="3563" operator="lessThan">
      <formula>$C$4</formula>
    </cfRule>
  </conditionalFormatting>
  <conditionalFormatting sqref="BE31">
    <cfRule type="cellIs" dxfId="2343" priority="3564" operator="lessThan">
      <formula>$C$4</formula>
    </cfRule>
  </conditionalFormatting>
  <conditionalFormatting sqref="BE31">
    <cfRule type="cellIs" dxfId="2342" priority="3565" operator="lessThan">
      <formula>$C$4</formula>
    </cfRule>
  </conditionalFormatting>
  <conditionalFormatting sqref="BE32">
    <cfRule type="cellIs" dxfId="2341" priority="3566" operator="lessThan">
      <formula>$C$4</formula>
    </cfRule>
  </conditionalFormatting>
  <conditionalFormatting sqref="BE32">
    <cfRule type="cellIs" dxfId="2340" priority="3567" operator="lessThan">
      <formula>$C$4</formula>
    </cfRule>
  </conditionalFormatting>
  <conditionalFormatting sqref="BE33">
    <cfRule type="cellIs" dxfId="2339" priority="3568" operator="lessThan">
      <formula>$C$4</formula>
    </cfRule>
  </conditionalFormatting>
  <conditionalFormatting sqref="BE33">
    <cfRule type="cellIs" dxfId="2338" priority="3569" operator="lessThan">
      <formula>$C$4</formula>
    </cfRule>
  </conditionalFormatting>
  <conditionalFormatting sqref="BE34">
    <cfRule type="cellIs" dxfId="2337" priority="3570" operator="lessThan">
      <formula>$C$4</formula>
    </cfRule>
  </conditionalFormatting>
  <conditionalFormatting sqref="BE34">
    <cfRule type="cellIs" dxfId="2336" priority="3571" operator="lessThan">
      <formula>$C$4</formula>
    </cfRule>
  </conditionalFormatting>
  <conditionalFormatting sqref="BE35">
    <cfRule type="cellIs" dxfId="2335" priority="3572" operator="lessThan">
      <formula>$C$4</formula>
    </cfRule>
  </conditionalFormatting>
  <conditionalFormatting sqref="BE35">
    <cfRule type="cellIs" dxfId="2334" priority="3573" operator="lessThan">
      <formula>$C$4</formula>
    </cfRule>
  </conditionalFormatting>
  <conditionalFormatting sqref="BE36">
    <cfRule type="cellIs" dxfId="2333" priority="3574" operator="lessThan">
      <formula>$C$4</formula>
    </cfRule>
  </conditionalFormatting>
  <conditionalFormatting sqref="BE36">
    <cfRule type="cellIs" dxfId="2332" priority="3575" operator="lessThan">
      <formula>$C$4</formula>
    </cfRule>
  </conditionalFormatting>
  <conditionalFormatting sqref="BE37">
    <cfRule type="cellIs" dxfId="2331" priority="3576" operator="lessThan">
      <formula>$C$4</formula>
    </cfRule>
  </conditionalFormatting>
  <conditionalFormatting sqref="BE37">
    <cfRule type="cellIs" dxfId="2330" priority="3577" operator="lessThan">
      <formula>$C$4</formula>
    </cfRule>
  </conditionalFormatting>
  <conditionalFormatting sqref="BE38">
    <cfRule type="cellIs" dxfId="2329" priority="3578" operator="lessThan">
      <formula>$C$4</formula>
    </cfRule>
  </conditionalFormatting>
  <conditionalFormatting sqref="BE38">
    <cfRule type="cellIs" dxfId="2328" priority="3579" operator="lessThan">
      <formula>$C$4</formula>
    </cfRule>
  </conditionalFormatting>
  <conditionalFormatting sqref="BE39">
    <cfRule type="cellIs" dxfId="2327" priority="3580" operator="lessThan">
      <formula>$C$4</formula>
    </cfRule>
  </conditionalFormatting>
  <conditionalFormatting sqref="BE39">
    <cfRule type="cellIs" dxfId="2326" priority="3581" operator="lessThan">
      <formula>$C$4</formula>
    </cfRule>
  </conditionalFormatting>
  <conditionalFormatting sqref="BE40">
    <cfRule type="cellIs" dxfId="2325" priority="3582" operator="lessThan">
      <formula>$C$4</formula>
    </cfRule>
  </conditionalFormatting>
  <conditionalFormatting sqref="BE40">
    <cfRule type="cellIs" dxfId="2324" priority="3583" operator="lessThan">
      <formula>$C$4</formula>
    </cfRule>
  </conditionalFormatting>
  <conditionalFormatting sqref="BE41">
    <cfRule type="cellIs" dxfId="2323" priority="3584" operator="lessThan">
      <formula>$C$4</formula>
    </cfRule>
  </conditionalFormatting>
  <conditionalFormatting sqref="BE41">
    <cfRule type="cellIs" dxfId="2322" priority="3585" operator="lessThan">
      <formula>$C$4</formula>
    </cfRule>
  </conditionalFormatting>
  <conditionalFormatting sqref="BE42">
    <cfRule type="cellIs" dxfId="2321" priority="3586" operator="lessThan">
      <formula>$C$4</formula>
    </cfRule>
  </conditionalFormatting>
  <conditionalFormatting sqref="BE42">
    <cfRule type="cellIs" dxfId="2320" priority="3587" operator="lessThan">
      <formula>$C$4</formula>
    </cfRule>
  </conditionalFormatting>
  <conditionalFormatting sqref="BE43">
    <cfRule type="cellIs" dxfId="2319" priority="3588" operator="lessThan">
      <formula>$C$4</formula>
    </cfRule>
  </conditionalFormatting>
  <conditionalFormatting sqref="BE43">
    <cfRule type="cellIs" dxfId="2318" priority="3589" operator="lessThan">
      <formula>$C$4</formula>
    </cfRule>
  </conditionalFormatting>
  <conditionalFormatting sqref="BE44">
    <cfRule type="cellIs" dxfId="2317" priority="3590" operator="lessThan">
      <formula>$C$4</formula>
    </cfRule>
  </conditionalFormatting>
  <conditionalFormatting sqref="BE44">
    <cfRule type="cellIs" dxfId="2316" priority="3591" operator="lessThan">
      <formula>$C$4</formula>
    </cfRule>
  </conditionalFormatting>
  <conditionalFormatting sqref="BE45">
    <cfRule type="cellIs" dxfId="2315" priority="3592" operator="lessThan">
      <formula>$C$4</formula>
    </cfRule>
  </conditionalFormatting>
  <conditionalFormatting sqref="BE45">
    <cfRule type="cellIs" dxfId="2314" priority="3593" operator="lessThan">
      <formula>$C$4</formula>
    </cfRule>
  </conditionalFormatting>
  <conditionalFormatting sqref="BE46">
    <cfRule type="cellIs" dxfId="2313" priority="3594" operator="lessThan">
      <formula>$C$4</formula>
    </cfRule>
  </conditionalFormatting>
  <conditionalFormatting sqref="BE46">
    <cfRule type="cellIs" dxfId="2312" priority="3595" operator="lessThan">
      <formula>$C$4</formula>
    </cfRule>
  </conditionalFormatting>
  <conditionalFormatting sqref="BE47">
    <cfRule type="cellIs" dxfId="2311" priority="3596" operator="lessThan">
      <formula>$C$4</formula>
    </cfRule>
  </conditionalFormatting>
  <conditionalFormatting sqref="BE47">
    <cfRule type="cellIs" dxfId="2310" priority="3597" operator="lessThan">
      <formula>$C$4</formula>
    </cfRule>
  </conditionalFormatting>
  <conditionalFormatting sqref="BE48">
    <cfRule type="cellIs" dxfId="2309" priority="3598" operator="lessThan">
      <formula>$C$4</formula>
    </cfRule>
  </conditionalFormatting>
  <conditionalFormatting sqref="BE48">
    <cfRule type="cellIs" dxfId="2308" priority="3599" operator="lessThan">
      <formula>$C$4</formula>
    </cfRule>
  </conditionalFormatting>
  <conditionalFormatting sqref="BE49">
    <cfRule type="cellIs" dxfId="2307" priority="3600" operator="lessThan">
      <formula>$C$4</formula>
    </cfRule>
  </conditionalFormatting>
  <conditionalFormatting sqref="BE49">
    <cfRule type="cellIs" dxfId="2306" priority="3601" operator="lessThan">
      <formula>$C$4</formula>
    </cfRule>
  </conditionalFormatting>
  <conditionalFormatting sqref="BE50">
    <cfRule type="cellIs" dxfId="2305" priority="3602" operator="lessThan">
      <formula>$C$4</formula>
    </cfRule>
  </conditionalFormatting>
  <conditionalFormatting sqref="BE50">
    <cfRule type="cellIs" dxfId="2304" priority="3603" operator="lessThan">
      <formula>$C$4</formula>
    </cfRule>
  </conditionalFormatting>
  <conditionalFormatting sqref="BE51">
    <cfRule type="cellIs" dxfId="2303" priority="3604" operator="lessThan">
      <formula>$C$4</formula>
    </cfRule>
  </conditionalFormatting>
  <conditionalFormatting sqref="BE51">
    <cfRule type="cellIs" dxfId="2302" priority="3605" operator="lessThan">
      <formula>$C$4</formula>
    </cfRule>
  </conditionalFormatting>
  <conditionalFormatting sqref="BE52">
    <cfRule type="cellIs" dxfId="2301" priority="3606" operator="lessThan">
      <formula>$C$4</formula>
    </cfRule>
  </conditionalFormatting>
  <conditionalFormatting sqref="BE52">
    <cfRule type="cellIs" dxfId="2300" priority="3607" operator="lessThan">
      <formula>$C$4</formula>
    </cfRule>
  </conditionalFormatting>
  <conditionalFormatting sqref="BE53">
    <cfRule type="cellIs" dxfId="2299" priority="3608" operator="lessThan">
      <formula>$C$4</formula>
    </cfRule>
  </conditionalFormatting>
  <conditionalFormatting sqref="BE53">
    <cfRule type="cellIs" dxfId="2298" priority="3609" operator="lessThan">
      <formula>$C$4</formula>
    </cfRule>
  </conditionalFormatting>
  <conditionalFormatting sqref="BE54">
    <cfRule type="cellIs" dxfId="2297" priority="3610" operator="lessThan">
      <formula>$C$4</formula>
    </cfRule>
  </conditionalFormatting>
  <conditionalFormatting sqref="BE54">
    <cfRule type="cellIs" dxfId="2296" priority="3611" operator="lessThan">
      <formula>$C$4</formula>
    </cfRule>
  </conditionalFormatting>
  <conditionalFormatting sqref="BE55">
    <cfRule type="cellIs" dxfId="2295" priority="3612" operator="lessThan">
      <formula>$C$4</formula>
    </cfRule>
  </conditionalFormatting>
  <conditionalFormatting sqref="BE55">
    <cfRule type="cellIs" dxfId="2294" priority="3613" operator="lessThan">
      <formula>$C$4</formula>
    </cfRule>
  </conditionalFormatting>
  <conditionalFormatting sqref="BE56">
    <cfRule type="cellIs" dxfId="2293" priority="3614" operator="lessThan">
      <formula>$C$4</formula>
    </cfRule>
  </conditionalFormatting>
  <conditionalFormatting sqref="BE56">
    <cfRule type="cellIs" dxfId="2292" priority="3615" operator="lessThan">
      <formula>$C$4</formula>
    </cfRule>
  </conditionalFormatting>
  <conditionalFormatting sqref="BE57">
    <cfRule type="cellIs" dxfId="2291" priority="3616" operator="lessThan">
      <formula>$C$4</formula>
    </cfRule>
  </conditionalFormatting>
  <conditionalFormatting sqref="BE57">
    <cfRule type="cellIs" dxfId="2290" priority="3617" operator="lessThan">
      <formula>$C$4</formula>
    </cfRule>
  </conditionalFormatting>
  <conditionalFormatting sqref="BE58">
    <cfRule type="cellIs" dxfId="2289" priority="3618" operator="lessThan">
      <formula>$C$4</formula>
    </cfRule>
  </conditionalFormatting>
  <conditionalFormatting sqref="BE58">
    <cfRule type="cellIs" dxfId="2288" priority="3619" operator="lessThan">
      <formula>$C$4</formula>
    </cfRule>
  </conditionalFormatting>
  <conditionalFormatting sqref="BE59">
    <cfRule type="cellIs" dxfId="2287" priority="3620" operator="lessThan">
      <formula>$C$4</formula>
    </cfRule>
  </conditionalFormatting>
  <conditionalFormatting sqref="BE59">
    <cfRule type="cellIs" dxfId="2286" priority="3621" operator="lessThan">
      <formula>$C$4</formula>
    </cfRule>
  </conditionalFormatting>
  <conditionalFormatting sqref="BE60">
    <cfRule type="cellIs" dxfId="2285" priority="3622" operator="lessThan">
      <formula>$C$4</formula>
    </cfRule>
  </conditionalFormatting>
  <conditionalFormatting sqref="BE60">
    <cfRule type="cellIs" dxfId="2284" priority="3623" operator="lessThan">
      <formula>$C$4</formula>
    </cfRule>
  </conditionalFormatting>
  <conditionalFormatting sqref="BF11">
    <cfRule type="cellIs" dxfId="2283" priority="3624" operator="lessThan">
      <formula>$C$4</formula>
    </cfRule>
  </conditionalFormatting>
  <conditionalFormatting sqref="BF11">
    <cfRule type="cellIs" dxfId="2282" priority="3625" operator="lessThan">
      <formula>$C$4</formula>
    </cfRule>
  </conditionalFormatting>
  <conditionalFormatting sqref="BF12">
    <cfRule type="cellIs" dxfId="2281" priority="3626" operator="lessThan">
      <formula>$C$4</formula>
    </cfRule>
  </conditionalFormatting>
  <conditionalFormatting sqref="BF12">
    <cfRule type="cellIs" dxfId="2280" priority="3627" operator="lessThan">
      <formula>$C$4</formula>
    </cfRule>
  </conditionalFormatting>
  <conditionalFormatting sqref="BF13">
    <cfRule type="cellIs" dxfId="2279" priority="3628" operator="lessThan">
      <formula>$C$4</formula>
    </cfRule>
  </conditionalFormatting>
  <conditionalFormatting sqref="BF13">
    <cfRule type="cellIs" dxfId="2278" priority="3629" operator="lessThan">
      <formula>$C$4</formula>
    </cfRule>
  </conditionalFormatting>
  <conditionalFormatting sqref="BF14">
    <cfRule type="cellIs" dxfId="2277" priority="3630" operator="lessThan">
      <formula>$C$4</formula>
    </cfRule>
  </conditionalFormatting>
  <conditionalFormatting sqref="BF14">
    <cfRule type="cellIs" dxfId="2276" priority="3631" operator="lessThan">
      <formula>$C$4</formula>
    </cfRule>
  </conditionalFormatting>
  <conditionalFormatting sqref="BF15">
    <cfRule type="cellIs" dxfId="2275" priority="3632" operator="lessThan">
      <formula>$C$4</formula>
    </cfRule>
  </conditionalFormatting>
  <conditionalFormatting sqref="BF15">
    <cfRule type="cellIs" dxfId="2274" priority="3633" operator="lessThan">
      <formula>$C$4</formula>
    </cfRule>
  </conditionalFormatting>
  <conditionalFormatting sqref="BF16">
    <cfRule type="cellIs" dxfId="2273" priority="3634" operator="lessThan">
      <formula>$C$4</formula>
    </cfRule>
  </conditionalFormatting>
  <conditionalFormatting sqref="BF16">
    <cfRule type="cellIs" dxfId="2272" priority="3635" operator="lessThan">
      <formula>$C$4</formula>
    </cfRule>
  </conditionalFormatting>
  <conditionalFormatting sqref="BF17">
    <cfRule type="cellIs" dxfId="2271" priority="3636" operator="lessThan">
      <formula>$C$4</formula>
    </cfRule>
  </conditionalFormatting>
  <conditionalFormatting sqref="BF17">
    <cfRule type="cellIs" dxfId="2270" priority="3637" operator="lessThan">
      <formula>$C$4</formula>
    </cfRule>
  </conditionalFormatting>
  <conditionalFormatting sqref="BF18">
    <cfRule type="cellIs" dxfId="2269" priority="3638" operator="lessThan">
      <formula>$C$4</formula>
    </cfRule>
  </conditionalFormatting>
  <conditionalFormatting sqref="BF18">
    <cfRule type="cellIs" dxfId="2268" priority="3639" operator="lessThan">
      <formula>$C$4</formula>
    </cfRule>
  </conditionalFormatting>
  <conditionalFormatting sqref="BF19">
    <cfRule type="cellIs" dxfId="2267" priority="3640" operator="lessThan">
      <formula>$C$4</formula>
    </cfRule>
  </conditionalFormatting>
  <conditionalFormatting sqref="BF19">
    <cfRule type="cellIs" dxfId="2266" priority="3641" operator="lessThan">
      <formula>$C$4</formula>
    </cfRule>
  </conditionalFormatting>
  <conditionalFormatting sqref="BF20">
    <cfRule type="cellIs" dxfId="2265" priority="3642" operator="lessThan">
      <formula>$C$4</formula>
    </cfRule>
  </conditionalFormatting>
  <conditionalFormatting sqref="BF20">
    <cfRule type="cellIs" dxfId="2264" priority="3643" operator="lessThan">
      <formula>$C$4</formula>
    </cfRule>
  </conditionalFormatting>
  <conditionalFormatting sqref="BF21">
    <cfRule type="cellIs" dxfId="2263" priority="3644" operator="lessThan">
      <formula>$C$4</formula>
    </cfRule>
  </conditionalFormatting>
  <conditionalFormatting sqref="BF21">
    <cfRule type="cellIs" dxfId="2262" priority="3645" operator="lessThan">
      <formula>$C$4</formula>
    </cfRule>
  </conditionalFormatting>
  <conditionalFormatting sqref="BF22">
    <cfRule type="cellIs" dxfId="2261" priority="3646" operator="lessThan">
      <formula>$C$4</formula>
    </cfRule>
  </conditionalFormatting>
  <conditionalFormatting sqref="BF22">
    <cfRule type="cellIs" dxfId="2260" priority="3647" operator="lessThan">
      <formula>$C$4</formula>
    </cfRule>
  </conditionalFormatting>
  <conditionalFormatting sqref="BF23">
    <cfRule type="cellIs" dxfId="2259" priority="3648" operator="lessThan">
      <formula>$C$4</formula>
    </cfRule>
  </conditionalFormatting>
  <conditionalFormatting sqref="BF23">
    <cfRule type="cellIs" dxfId="2258" priority="3649" operator="lessThan">
      <formula>$C$4</formula>
    </cfRule>
  </conditionalFormatting>
  <conditionalFormatting sqref="BF24">
    <cfRule type="cellIs" dxfId="2257" priority="3650" operator="lessThan">
      <formula>$C$4</formula>
    </cfRule>
  </conditionalFormatting>
  <conditionalFormatting sqref="BF24">
    <cfRule type="cellIs" dxfId="2256" priority="3651" operator="lessThan">
      <formula>$C$4</formula>
    </cfRule>
  </conditionalFormatting>
  <conditionalFormatting sqref="BF25">
    <cfRule type="cellIs" dxfId="2255" priority="3652" operator="lessThan">
      <formula>$C$4</formula>
    </cfRule>
  </conditionalFormatting>
  <conditionalFormatting sqref="BF25">
    <cfRule type="cellIs" dxfId="2254" priority="3653" operator="lessThan">
      <formula>$C$4</formula>
    </cfRule>
  </conditionalFormatting>
  <conditionalFormatting sqref="BF26">
    <cfRule type="cellIs" dxfId="2253" priority="3654" operator="lessThan">
      <formula>$C$4</formula>
    </cfRule>
  </conditionalFormatting>
  <conditionalFormatting sqref="BF26">
    <cfRule type="cellIs" dxfId="2252" priority="3655" operator="lessThan">
      <formula>$C$4</formula>
    </cfRule>
  </conditionalFormatting>
  <conditionalFormatting sqref="BF27">
    <cfRule type="cellIs" dxfId="2251" priority="3656" operator="lessThan">
      <formula>$C$4</formula>
    </cfRule>
  </conditionalFormatting>
  <conditionalFormatting sqref="BF27">
    <cfRule type="cellIs" dxfId="2250" priority="3657" operator="lessThan">
      <formula>$C$4</formula>
    </cfRule>
  </conditionalFormatting>
  <conditionalFormatting sqref="BF28">
    <cfRule type="cellIs" dxfId="2249" priority="3658" operator="lessThan">
      <formula>$C$4</formula>
    </cfRule>
  </conditionalFormatting>
  <conditionalFormatting sqref="BF28">
    <cfRule type="cellIs" dxfId="2248" priority="3659" operator="lessThan">
      <formula>$C$4</formula>
    </cfRule>
  </conditionalFormatting>
  <conditionalFormatting sqref="BF29">
    <cfRule type="cellIs" dxfId="2247" priority="3660" operator="lessThan">
      <formula>$C$4</formula>
    </cfRule>
  </conditionalFormatting>
  <conditionalFormatting sqref="BF29">
    <cfRule type="cellIs" dxfId="2246" priority="3661" operator="lessThan">
      <formula>$C$4</formula>
    </cfRule>
  </conditionalFormatting>
  <conditionalFormatting sqref="BF30">
    <cfRule type="cellIs" dxfId="2245" priority="3662" operator="lessThan">
      <formula>$C$4</formula>
    </cfRule>
  </conditionalFormatting>
  <conditionalFormatting sqref="BF30">
    <cfRule type="cellIs" dxfId="2244" priority="3663" operator="lessThan">
      <formula>$C$4</formula>
    </cfRule>
  </conditionalFormatting>
  <conditionalFormatting sqref="BF31">
    <cfRule type="cellIs" dxfId="2243" priority="3664" operator="lessThan">
      <formula>$C$4</formula>
    </cfRule>
  </conditionalFormatting>
  <conditionalFormatting sqref="BF31">
    <cfRule type="cellIs" dxfId="2242" priority="3665" operator="lessThan">
      <formula>$C$4</formula>
    </cfRule>
  </conditionalFormatting>
  <conditionalFormatting sqref="BF32">
    <cfRule type="cellIs" dxfId="2241" priority="3666" operator="lessThan">
      <formula>$C$4</formula>
    </cfRule>
  </conditionalFormatting>
  <conditionalFormatting sqref="BF32">
    <cfRule type="cellIs" dxfId="2240" priority="3667" operator="lessThan">
      <formula>$C$4</formula>
    </cfRule>
  </conditionalFormatting>
  <conditionalFormatting sqref="BF33">
    <cfRule type="cellIs" dxfId="2239" priority="3668" operator="lessThan">
      <formula>$C$4</formula>
    </cfRule>
  </conditionalFormatting>
  <conditionalFormatting sqref="BF33">
    <cfRule type="cellIs" dxfId="2238" priority="3669" operator="lessThan">
      <formula>$C$4</formula>
    </cfRule>
  </conditionalFormatting>
  <conditionalFormatting sqref="BF34">
    <cfRule type="cellIs" dxfId="2237" priority="3670" operator="lessThan">
      <formula>$C$4</formula>
    </cfRule>
  </conditionalFormatting>
  <conditionalFormatting sqref="BF34">
    <cfRule type="cellIs" dxfId="2236" priority="3671" operator="lessThan">
      <formula>$C$4</formula>
    </cfRule>
  </conditionalFormatting>
  <conditionalFormatting sqref="BF35">
    <cfRule type="cellIs" dxfId="2235" priority="3672" operator="lessThan">
      <formula>$C$4</formula>
    </cfRule>
  </conditionalFormatting>
  <conditionalFormatting sqref="BF35">
    <cfRule type="cellIs" dxfId="2234" priority="3673" operator="lessThan">
      <formula>$C$4</formula>
    </cfRule>
  </conditionalFormatting>
  <conditionalFormatting sqref="BF36">
    <cfRule type="cellIs" dxfId="2233" priority="3674" operator="lessThan">
      <formula>$C$4</formula>
    </cfRule>
  </conditionalFormatting>
  <conditionalFormatting sqref="BF36">
    <cfRule type="cellIs" dxfId="2232" priority="3675" operator="lessThan">
      <formula>$C$4</formula>
    </cfRule>
  </conditionalFormatting>
  <conditionalFormatting sqref="BF37">
    <cfRule type="cellIs" dxfId="2231" priority="3676" operator="lessThan">
      <formula>$C$4</formula>
    </cfRule>
  </conditionalFormatting>
  <conditionalFormatting sqref="BF37">
    <cfRule type="cellIs" dxfId="2230" priority="3677" operator="lessThan">
      <formula>$C$4</formula>
    </cfRule>
  </conditionalFormatting>
  <conditionalFormatting sqref="BF38">
    <cfRule type="cellIs" dxfId="2229" priority="3678" operator="lessThan">
      <formula>$C$4</formula>
    </cfRule>
  </conditionalFormatting>
  <conditionalFormatting sqref="BF38">
    <cfRule type="cellIs" dxfId="2228" priority="3679" operator="lessThan">
      <formula>$C$4</formula>
    </cfRule>
  </conditionalFormatting>
  <conditionalFormatting sqref="BF39">
    <cfRule type="cellIs" dxfId="2227" priority="3680" operator="lessThan">
      <formula>$C$4</formula>
    </cfRule>
  </conditionalFormatting>
  <conditionalFormatting sqref="BF39">
    <cfRule type="cellIs" dxfId="2226" priority="3681" operator="lessThan">
      <formula>$C$4</formula>
    </cfRule>
  </conditionalFormatting>
  <conditionalFormatting sqref="BF40">
    <cfRule type="cellIs" dxfId="2225" priority="3682" operator="lessThan">
      <formula>$C$4</formula>
    </cfRule>
  </conditionalFormatting>
  <conditionalFormatting sqref="BF40">
    <cfRule type="cellIs" dxfId="2224" priority="3683" operator="lessThan">
      <formula>$C$4</formula>
    </cfRule>
  </conditionalFormatting>
  <conditionalFormatting sqref="BF41">
    <cfRule type="cellIs" dxfId="2223" priority="3684" operator="lessThan">
      <formula>$C$4</formula>
    </cfRule>
  </conditionalFormatting>
  <conditionalFormatting sqref="BF41">
    <cfRule type="cellIs" dxfId="2222" priority="3685" operator="lessThan">
      <formula>$C$4</formula>
    </cfRule>
  </conditionalFormatting>
  <conditionalFormatting sqref="BF42">
    <cfRule type="cellIs" dxfId="2221" priority="3686" operator="lessThan">
      <formula>$C$4</formula>
    </cfRule>
  </conditionalFormatting>
  <conditionalFormatting sqref="BF42">
    <cfRule type="cellIs" dxfId="2220" priority="3687" operator="lessThan">
      <formula>$C$4</formula>
    </cfRule>
  </conditionalFormatting>
  <conditionalFormatting sqref="BF43">
    <cfRule type="cellIs" dxfId="2219" priority="3688" operator="lessThan">
      <formula>$C$4</formula>
    </cfRule>
  </conditionalFormatting>
  <conditionalFormatting sqref="BF43">
    <cfRule type="cellIs" dxfId="2218" priority="3689" operator="lessThan">
      <formula>$C$4</formula>
    </cfRule>
  </conditionalFormatting>
  <conditionalFormatting sqref="BF44">
    <cfRule type="cellIs" dxfId="2217" priority="3690" operator="lessThan">
      <formula>$C$4</formula>
    </cfRule>
  </conditionalFormatting>
  <conditionalFormatting sqref="BF44">
    <cfRule type="cellIs" dxfId="2216" priority="3691" operator="lessThan">
      <formula>$C$4</formula>
    </cfRule>
  </conditionalFormatting>
  <conditionalFormatting sqref="BF45">
    <cfRule type="cellIs" dxfId="2215" priority="3692" operator="lessThan">
      <formula>$C$4</formula>
    </cfRule>
  </conditionalFormatting>
  <conditionalFormatting sqref="BF45">
    <cfRule type="cellIs" dxfId="2214" priority="3693" operator="lessThan">
      <formula>$C$4</formula>
    </cfRule>
  </conditionalFormatting>
  <conditionalFormatting sqref="BF46">
    <cfRule type="cellIs" dxfId="2213" priority="3694" operator="lessThan">
      <formula>$C$4</formula>
    </cfRule>
  </conditionalFormatting>
  <conditionalFormatting sqref="BF46">
    <cfRule type="cellIs" dxfId="2212" priority="3695" operator="lessThan">
      <formula>$C$4</formula>
    </cfRule>
  </conditionalFormatting>
  <conditionalFormatting sqref="BF47">
    <cfRule type="cellIs" dxfId="2211" priority="3696" operator="lessThan">
      <formula>$C$4</formula>
    </cfRule>
  </conditionalFormatting>
  <conditionalFormatting sqref="BF47">
    <cfRule type="cellIs" dxfId="2210" priority="3697" operator="lessThan">
      <formula>$C$4</formula>
    </cfRule>
  </conditionalFormatting>
  <conditionalFormatting sqref="BF48">
    <cfRule type="cellIs" dxfId="2209" priority="3698" operator="lessThan">
      <formula>$C$4</formula>
    </cfRule>
  </conditionalFormatting>
  <conditionalFormatting sqref="BF48">
    <cfRule type="cellIs" dxfId="2208" priority="3699" operator="lessThan">
      <formula>$C$4</formula>
    </cfRule>
  </conditionalFormatting>
  <conditionalFormatting sqref="BF49">
    <cfRule type="cellIs" dxfId="2207" priority="3700" operator="lessThan">
      <formula>$C$4</formula>
    </cfRule>
  </conditionalFormatting>
  <conditionalFormatting sqref="BF49">
    <cfRule type="cellIs" dxfId="2206" priority="3701" operator="lessThan">
      <formula>$C$4</formula>
    </cfRule>
  </conditionalFormatting>
  <conditionalFormatting sqref="BF50">
    <cfRule type="cellIs" dxfId="2205" priority="3702" operator="lessThan">
      <formula>$C$4</formula>
    </cfRule>
  </conditionalFormatting>
  <conditionalFormatting sqref="BF50">
    <cfRule type="cellIs" dxfId="2204" priority="3703" operator="lessThan">
      <formula>$C$4</formula>
    </cfRule>
  </conditionalFormatting>
  <conditionalFormatting sqref="BF51">
    <cfRule type="cellIs" dxfId="2203" priority="3704" operator="lessThan">
      <formula>$C$4</formula>
    </cfRule>
  </conditionalFormatting>
  <conditionalFormatting sqref="BF51">
    <cfRule type="cellIs" dxfId="2202" priority="3705" operator="lessThan">
      <formula>$C$4</formula>
    </cfRule>
  </conditionalFormatting>
  <conditionalFormatting sqref="BF52">
    <cfRule type="cellIs" dxfId="2201" priority="3706" operator="lessThan">
      <formula>$C$4</formula>
    </cfRule>
  </conditionalFormatting>
  <conditionalFormatting sqref="BF52">
    <cfRule type="cellIs" dxfId="2200" priority="3707" operator="lessThan">
      <formula>$C$4</formula>
    </cfRule>
  </conditionalFormatting>
  <conditionalFormatting sqref="BF53">
    <cfRule type="cellIs" dxfId="2199" priority="3708" operator="lessThan">
      <formula>$C$4</formula>
    </cfRule>
  </conditionalFormatting>
  <conditionalFormatting sqref="BF53">
    <cfRule type="cellIs" dxfId="2198" priority="3709" operator="lessThan">
      <formula>$C$4</formula>
    </cfRule>
  </conditionalFormatting>
  <conditionalFormatting sqref="BF54">
    <cfRule type="cellIs" dxfId="2197" priority="3710" operator="lessThan">
      <formula>$C$4</formula>
    </cfRule>
  </conditionalFormatting>
  <conditionalFormatting sqref="BF54">
    <cfRule type="cellIs" dxfId="2196" priority="3711" operator="lessThan">
      <formula>$C$4</formula>
    </cfRule>
  </conditionalFormatting>
  <conditionalFormatting sqref="BF55">
    <cfRule type="cellIs" dxfId="2195" priority="3712" operator="lessThan">
      <formula>$C$4</formula>
    </cfRule>
  </conditionalFormatting>
  <conditionalFormatting sqref="BF55">
    <cfRule type="cellIs" dxfId="2194" priority="3713" operator="lessThan">
      <formula>$C$4</formula>
    </cfRule>
  </conditionalFormatting>
  <conditionalFormatting sqref="BF56">
    <cfRule type="cellIs" dxfId="2193" priority="3714" operator="lessThan">
      <formula>$C$4</formula>
    </cfRule>
  </conditionalFormatting>
  <conditionalFormatting sqref="BF56">
    <cfRule type="cellIs" dxfId="2192" priority="3715" operator="lessThan">
      <formula>$C$4</formula>
    </cfRule>
  </conditionalFormatting>
  <conditionalFormatting sqref="BF57">
    <cfRule type="cellIs" dxfId="2191" priority="3716" operator="lessThan">
      <formula>$C$4</formula>
    </cfRule>
  </conditionalFormatting>
  <conditionalFormatting sqref="BF57">
    <cfRule type="cellIs" dxfId="2190" priority="3717" operator="lessThan">
      <formula>$C$4</formula>
    </cfRule>
  </conditionalFormatting>
  <conditionalFormatting sqref="BF58">
    <cfRule type="cellIs" dxfId="2189" priority="3718" operator="lessThan">
      <formula>$C$4</formula>
    </cfRule>
  </conditionalFormatting>
  <conditionalFormatting sqref="BF58">
    <cfRule type="cellIs" dxfId="2188" priority="3719" operator="lessThan">
      <formula>$C$4</formula>
    </cfRule>
  </conditionalFormatting>
  <conditionalFormatting sqref="BF59">
    <cfRule type="cellIs" dxfId="2187" priority="3720" operator="lessThan">
      <formula>$C$4</formula>
    </cfRule>
  </conditionalFormatting>
  <conditionalFormatting sqref="BF59">
    <cfRule type="cellIs" dxfId="2186" priority="3721" operator="lessThan">
      <formula>$C$4</formula>
    </cfRule>
  </conditionalFormatting>
  <conditionalFormatting sqref="BF60">
    <cfRule type="cellIs" dxfId="2185" priority="3722" operator="lessThan">
      <formula>$C$4</formula>
    </cfRule>
  </conditionalFormatting>
  <conditionalFormatting sqref="BF60">
    <cfRule type="cellIs" dxfId="2184" priority="3723" operator="lessThan">
      <formula>$C$4</formula>
    </cfRule>
  </conditionalFormatting>
  <conditionalFormatting sqref="BG11">
    <cfRule type="cellIs" dxfId="2183" priority="3724" operator="lessThan">
      <formula>$C$4</formula>
    </cfRule>
  </conditionalFormatting>
  <conditionalFormatting sqref="BG11">
    <cfRule type="cellIs" dxfId="2182" priority="3725" operator="lessThan">
      <formula>$C$4</formula>
    </cfRule>
  </conditionalFormatting>
  <conditionalFormatting sqref="BG12">
    <cfRule type="cellIs" dxfId="2181" priority="3726" operator="lessThan">
      <formula>$C$4</formula>
    </cfRule>
  </conditionalFormatting>
  <conditionalFormatting sqref="BG12">
    <cfRule type="cellIs" dxfId="2180" priority="3727" operator="lessThan">
      <formula>$C$4</formula>
    </cfRule>
  </conditionalFormatting>
  <conditionalFormatting sqref="BG13">
    <cfRule type="cellIs" dxfId="2179" priority="3728" operator="lessThan">
      <formula>$C$4</formula>
    </cfRule>
  </conditionalFormatting>
  <conditionalFormatting sqref="BG13">
    <cfRule type="cellIs" dxfId="2178" priority="3729" operator="lessThan">
      <formula>$C$4</formula>
    </cfRule>
  </conditionalFormatting>
  <conditionalFormatting sqref="BG14">
    <cfRule type="cellIs" dxfId="2177" priority="3730" operator="lessThan">
      <formula>$C$4</formula>
    </cfRule>
  </conditionalFormatting>
  <conditionalFormatting sqref="BG14">
    <cfRule type="cellIs" dxfId="2176" priority="3731" operator="lessThan">
      <formula>$C$4</formula>
    </cfRule>
  </conditionalFormatting>
  <conditionalFormatting sqref="BG15">
    <cfRule type="cellIs" dxfId="2175" priority="3732" operator="lessThan">
      <formula>$C$4</formula>
    </cfRule>
  </conditionalFormatting>
  <conditionalFormatting sqref="BG15">
    <cfRule type="cellIs" dxfId="2174" priority="3733" operator="lessThan">
      <formula>$C$4</formula>
    </cfRule>
  </conditionalFormatting>
  <conditionalFormatting sqref="BG16">
    <cfRule type="cellIs" dxfId="2173" priority="3734" operator="lessThan">
      <formula>$C$4</formula>
    </cfRule>
  </conditionalFormatting>
  <conditionalFormatting sqref="BG16">
    <cfRule type="cellIs" dxfId="2172" priority="3735" operator="lessThan">
      <formula>$C$4</formula>
    </cfRule>
  </conditionalFormatting>
  <conditionalFormatting sqref="BG17">
    <cfRule type="cellIs" dxfId="2171" priority="3736" operator="lessThan">
      <formula>$C$4</formula>
    </cfRule>
  </conditionalFormatting>
  <conditionalFormatting sqref="BG17">
    <cfRule type="cellIs" dxfId="2170" priority="3737" operator="lessThan">
      <formula>$C$4</formula>
    </cfRule>
  </conditionalFormatting>
  <conditionalFormatting sqref="BG18">
    <cfRule type="cellIs" dxfId="2169" priority="3738" operator="lessThan">
      <formula>$C$4</formula>
    </cfRule>
  </conditionalFormatting>
  <conditionalFormatting sqref="BG18">
    <cfRule type="cellIs" dxfId="2168" priority="3739" operator="lessThan">
      <formula>$C$4</formula>
    </cfRule>
  </conditionalFormatting>
  <conditionalFormatting sqref="BG19">
    <cfRule type="cellIs" dxfId="2167" priority="3740" operator="lessThan">
      <formula>$C$4</formula>
    </cfRule>
  </conditionalFormatting>
  <conditionalFormatting sqref="BG19">
    <cfRule type="cellIs" dxfId="2166" priority="3741" operator="lessThan">
      <formula>$C$4</formula>
    </cfRule>
  </conditionalFormatting>
  <conditionalFormatting sqref="BG20">
    <cfRule type="cellIs" dxfId="2165" priority="3742" operator="lessThan">
      <formula>$C$4</formula>
    </cfRule>
  </conditionalFormatting>
  <conditionalFormatting sqref="BG20">
    <cfRule type="cellIs" dxfId="2164" priority="3743" operator="lessThan">
      <formula>$C$4</formula>
    </cfRule>
  </conditionalFormatting>
  <conditionalFormatting sqref="BG21">
    <cfRule type="cellIs" dxfId="2163" priority="3744" operator="lessThan">
      <formula>$C$4</formula>
    </cfRule>
  </conditionalFormatting>
  <conditionalFormatting sqref="BG21">
    <cfRule type="cellIs" dxfId="2162" priority="3745" operator="lessThan">
      <formula>$C$4</formula>
    </cfRule>
  </conditionalFormatting>
  <conditionalFormatting sqref="BG22">
    <cfRule type="cellIs" dxfId="2161" priority="3746" operator="lessThan">
      <formula>$C$4</formula>
    </cfRule>
  </conditionalFormatting>
  <conditionalFormatting sqref="BG22">
    <cfRule type="cellIs" dxfId="2160" priority="3747" operator="lessThan">
      <formula>$C$4</formula>
    </cfRule>
  </conditionalFormatting>
  <conditionalFormatting sqref="BG23">
    <cfRule type="cellIs" dxfId="2159" priority="3748" operator="lessThan">
      <formula>$C$4</formula>
    </cfRule>
  </conditionalFormatting>
  <conditionalFormatting sqref="BG23">
    <cfRule type="cellIs" dxfId="2158" priority="3749" operator="lessThan">
      <formula>$C$4</formula>
    </cfRule>
  </conditionalFormatting>
  <conditionalFormatting sqref="BG24">
    <cfRule type="cellIs" dxfId="2157" priority="3750" operator="lessThan">
      <formula>$C$4</formula>
    </cfRule>
  </conditionalFormatting>
  <conditionalFormatting sqref="BG24">
    <cfRule type="cellIs" dxfId="2156" priority="3751" operator="lessThan">
      <formula>$C$4</formula>
    </cfRule>
  </conditionalFormatting>
  <conditionalFormatting sqref="BG25">
    <cfRule type="cellIs" dxfId="2155" priority="3752" operator="lessThan">
      <formula>$C$4</formula>
    </cfRule>
  </conditionalFormatting>
  <conditionalFormatting sqref="BG25">
    <cfRule type="cellIs" dxfId="2154" priority="3753" operator="lessThan">
      <formula>$C$4</formula>
    </cfRule>
  </conditionalFormatting>
  <conditionalFormatting sqref="BG26">
    <cfRule type="cellIs" dxfId="2153" priority="3754" operator="lessThan">
      <formula>$C$4</formula>
    </cfRule>
  </conditionalFormatting>
  <conditionalFormatting sqref="BG26">
    <cfRule type="cellIs" dxfId="2152" priority="3755" operator="lessThan">
      <formula>$C$4</formula>
    </cfRule>
  </conditionalFormatting>
  <conditionalFormatting sqref="BG27">
    <cfRule type="cellIs" dxfId="2151" priority="3756" operator="lessThan">
      <formula>$C$4</formula>
    </cfRule>
  </conditionalFormatting>
  <conditionalFormatting sqref="BG27">
    <cfRule type="cellIs" dxfId="2150" priority="3757" operator="lessThan">
      <formula>$C$4</formula>
    </cfRule>
  </conditionalFormatting>
  <conditionalFormatting sqref="BG28">
    <cfRule type="cellIs" dxfId="2149" priority="3758" operator="lessThan">
      <formula>$C$4</formula>
    </cfRule>
  </conditionalFormatting>
  <conditionalFormatting sqref="BG28">
    <cfRule type="cellIs" dxfId="2148" priority="3759" operator="lessThan">
      <formula>$C$4</formula>
    </cfRule>
  </conditionalFormatting>
  <conditionalFormatting sqref="BG29">
    <cfRule type="cellIs" dxfId="2147" priority="3760" operator="lessThan">
      <formula>$C$4</formula>
    </cfRule>
  </conditionalFormatting>
  <conditionalFormatting sqref="BG29">
    <cfRule type="cellIs" dxfId="2146" priority="3761" operator="lessThan">
      <formula>$C$4</formula>
    </cfRule>
  </conditionalFormatting>
  <conditionalFormatting sqref="BG30">
    <cfRule type="cellIs" dxfId="2145" priority="3762" operator="lessThan">
      <formula>$C$4</formula>
    </cfRule>
  </conditionalFormatting>
  <conditionalFormatting sqref="BG30">
    <cfRule type="cellIs" dxfId="2144" priority="3763" operator="lessThan">
      <formula>$C$4</formula>
    </cfRule>
  </conditionalFormatting>
  <conditionalFormatting sqref="BG31">
    <cfRule type="cellIs" dxfId="2143" priority="3764" operator="lessThan">
      <formula>$C$4</formula>
    </cfRule>
  </conditionalFormatting>
  <conditionalFormatting sqref="BG31">
    <cfRule type="cellIs" dxfId="2142" priority="3765" operator="lessThan">
      <formula>$C$4</formula>
    </cfRule>
  </conditionalFormatting>
  <conditionalFormatting sqref="BG32">
    <cfRule type="cellIs" dxfId="2141" priority="3766" operator="lessThan">
      <formula>$C$4</formula>
    </cfRule>
  </conditionalFormatting>
  <conditionalFormatting sqref="BG32">
    <cfRule type="cellIs" dxfId="2140" priority="3767" operator="lessThan">
      <formula>$C$4</formula>
    </cfRule>
  </conditionalFormatting>
  <conditionalFormatting sqref="BG33">
    <cfRule type="cellIs" dxfId="2139" priority="3768" operator="lessThan">
      <formula>$C$4</formula>
    </cfRule>
  </conditionalFormatting>
  <conditionalFormatting sqref="BG33">
    <cfRule type="cellIs" dxfId="2138" priority="3769" operator="lessThan">
      <formula>$C$4</formula>
    </cfRule>
  </conditionalFormatting>
  <conditionalFormatting sqref="BG34">
    <cfRule type="cellIs" dxfId="2137" priority="3770" operator="lessThan">
      <formula>$C$4</formula>
    </cfRule>
  </conditionalFormatting>
  <conditionalFormatting sqref="BG34">
    <cfRule type="cellIs" dxfId="2136" priority="3771" operator="lessThan">
      <formula>$C$4</formula>
    </cfRule>
  </conditionalFormatting>
  <conditionalFormatting sqref="BG35">
    <cfRule type="cellIs" dxfId="2135" priority="3772" operator="lessThan">
      <formula>$C$4</formula>
    </cfRule>
  </conditionalFormatting>
  <conditionalFormatting sqref="BG35">
    <cfRule type="cellIs" dxfId="2134" priority="3773" operator="lessThan">
      <formula>$C$4</formula>
    </cfRule>
  </conditionalFormatting>
  <conditionalFormatting sqref="BG36">
    <cfRule type="cellIs" dxfId="2133" priority="3774" operator="lessThan">
      <formula>$C$4</formula>
    </cfRule>
  </conditionalFormatting>
  <conditionalFormatting sqref="BG36">
    <cfRule type="cellIs" dxfId="2132" priority="3775" operator="lessThan">
      <formula>$C$4</formula>
    </cfRule>
  </conditionalFormatting>
  <conditionalFormatting sqref="BG37">
    <cfRule type="cellIs" dxfId="2131" priority="3776" operator="lessThan">
      <formula>$C$4</formula>
    </cfRule>
  </conditionalFormatting>
  <conditionalFormatting sqref="BG37">
    <cfRule type="cellIs" dxfId="2130" priority="3777" operator="lessThan">
      <formula>$C$4</formula>
    </cfRule>
  </conditionalFormatting>
  <conditionalFormatting sqref="BG38">
    <cfRule type="cellIs" dxfId="2129" priority="3778" operator="lessThan">
      <formula>$C$4</formula>
    </cfRule>
  </conditionalFormatting>
  <conditionalFormatting sqref="BG38">
    <cfRule type="cellIs" dxfId="2128" priority="3779" operator="lessThan">
      <formula>$C$4</formula>
    </cfRule>
  </conditionalFormatting>
  <conditionalFormatting sqref="BG39">
    <cfRule type="cellIs" dxfId="2127" priority="3780" operator="lessThan">
      <formula>$C$4</formula>
    </cfRule>
  </conditionalFormatting>
  <conditionalFormatting sqref="BG39">
    <cfRule type="cellIs" dxfId="2126" priority="3781" operator="lessThan">
      <formula>$C$4</formula>
    </cfRule>
  </conditionalFormatting>
  <conditionalFormatting sqref="BG40">
    <cfRule type="cellIs" dxfId="2125" priority="3782" operator="lessThan">
      <formula>$C$4</formula>
    </cfRule>
  </conditionalFormatting>
  <conditionalFormatting sqref="BG40">
    <cfRule type="cellIs" dxfId="2124" priority="3783" operator="lessThan">
      <formula>$C$4</formula>
    </cfRule>
  </conditionalFormatting>
  <conditionalFormatting sqref="BG41">
    <cfRule type="cellIs" dxfId="2123" priority="3784" operator="lessThan">
      <formula>$C$4</formula>
    </cfRule>
  </conditionalFormatting>
  <conditionalFormatting sqref="BG41">
    <cfRule type="cellIs" dxfId="2122" priority="3785" operator="lessThan">
      <formula>$C$4</formula>
    </cfRule>
  </conditionalFormatting>
  <conditionalFormatting sqref="BG42">
    <cfRule type="cellIs" dxfId="2121" priority="3786" operator="lessThan">
      <formula>$C$4</formula>
    </cfRule>
  </conditionalFormatting>
  <conditionalFormatting sqref="BG42">
    <cfRule type="cellIs" dxfId="2120" priority="3787" operator="lessThan">
      <formula>$C$4</formula>
    </cfRule>
  </conditionalFormatting>
  <conditionalFormatting sqref="BG43">
    <cfRule type="cellIs" dxfId="2119" priority="3788" operator="lessThan">
      <formula>$C$4</formula>
    </cfRule>
  </conditionalFormatting>
  <conditionalFormatting sqref="BG43">
    <cfRule type="cellIs" dxfId="2118" priority="3789" operator="lessThan">
      <formula>$C$4</formula>
    </cfRule>
  </conditionalFormatting>
  <conditionalFormatting sqref="BG44">
    <cfRule type="cellIs" dxfId="2117" priority="3790" operator="lessThan">
      <formula>$C$4</formula>
    </cfRule>
  </conditionalFormatting>
  <conditionalFormatting sqref="BG44">
    <cfRule type="cellIs" dxfId="2116" priority="3791" operator="lessThan">
      <formula>$C$4</formula>
    </cfRule>
  </conditionalFormatting>
  <conditionalFormatting sqref="BG45">
    <cfRule type="cellIs" dxfId="2115" priority="3792" operator="lessThan">
      <formula>$C$4</formula>
    </cfRule>
  </conditionalFormatting>
  <conditionalFormatting sqref="BG45">
    <cfRule type="cellIs" dxfId="2114" priority="3793" operator="lessThan">
      <formula>$C$4</formula>
    </cfRule>
  </conditionalFormatting>
  <conditionalFormatting sqref="BG46">
    <cfRule type="cellIs" dxfId="2113" priority="3794" operator="lessThan">
      <formula>$C$4</formula>
    </cfRule>
  </conditionalFormatting>
  <conditionalFormatting sqref="BG46">
    <cfRule type="cellIs" dxfId="2112" priority="3795" operator="lessThan">
      <formula>$C$4</formula>
    </cfRule>
  </conditionalFormatting>
  <conditionalFormatting sqref="BG47">
    <cfRule type="cellIs" dxfId="2111" priority="3796" operator="lessThan">
      <formula>$C$4</formula>
    </cfRule>
  </conditionalFormatting>
  <conditionalFormatting sqref="BG47">
    <cfRule type="cellIs" dxfId="2110" priority="3797" operator="lessThan">
      <formula>$C$4</formula>
    </cfRule>
  </conditionalFormatting>
  <conditionalFormatting sqref="BG48">
    <cfRule type="cellIs" dxfId="2109" priority="3798" operator="lessThan">
      <formula>$C$4</formula>
    </cfRule>
  </conditionalFormatting>
  <conditionalFormatting sqref="BG48">
    <cfRule type="cellIs" dxfId="2108" priority="3799" operator="lessThan">
      <formula>$C$4</formula>
    </cfRule>
  </conditionalFormatting>
  <conditionalFormatting sqref="BG49">
    <cfRule type="cellIs" dxfId="2107" priority="3800" operator="lessThan">
      <formula>$C$4</formula>
    </cfRule>
  </conditionalFormatting>
  <conditionalFormatting sqref="BG49">
    <cfRule type="cellIs" dxfId="2106" priority="3801" operator="lessThan">
      <formula>$C$4</formula>
    </cfRule>
  </conditionalFormatting>
  <conditionalFormatting sqref="BG50">
    <cfRule type="cellIs" dxfId="2105" priority="3802" operator="lessThan">
      <formula>$C$4</formula>
    </cfRule>
  </conditionalFormatting>
  <conditionalFormatting sqref="BG50">
    <cfRule type="cellIs" dxfId="2104" priority="3803" operator="lessThan">
      <formula>$C$4</formula>
    </cfRule>
  </conditionalFormatting>
  <conditionalFormatting sqref="BG51">
    <cfRule type="cellIs" dxfId="2103" priority="3804" operator="lessThan">
      <formula>$C$4</formula>
    </cfRule>
  </conditionalFormatting>
  <conditionalFormatting sqref="BG51">
    <cfRule type="cellIs" dxfId="2102" priority="3805" operator="lessThan">
      <formula>$C$4</formula>
    </cfRule>
  </conditionalFormatting>
  <conditionalFormatting sqref="BG52">
    <cfRule type="cellIs" dxfId="2101" priority="3806" operator="lessThan">
      <formula>$C$4</formula>
    </cfRule>
  </conditionalFormatting>
  <conditionalFormatting sqref="BG52">
    <cfRule type="cellIs" dxfId="2100" priority="3807" operator="lessThan">
      <formula>$C$4</formula>
    </cfRule>
  </conditionalFormatting>
  <conditionalFormatting sqref="BG53">
    <cfRule type="cellIs" dxfId="2099" priority="3808" operator="lessThan">
      <formula>$C$4</formula>
    </cfRule>
  </conditionalFormatting>
  <conditionalFormatting sqref="BG53">
    <cfRule type="cellIs" dxfId="2098" priority="3809" operator="lessThan">
      <formula>$C$4</formula>
    </cfRule>
  </conditionalFormatting>
  <conditionalFormatting sqref="BG54">
    <cfRule type="cellIs" dxfId="2097" priority="3810" operator="lessThan">
      <formula>$C$4</formula>
    </cfRule>
  </conditionalFormatting>
  <conditionalFormatting sqref="BG54">
    <cfRule type="cellIs" dxfId="2096" priority="3811" operator="lessThan">
      <formula>$C$4</formula>
    </cfRule>
  </conditionalFormatting>
  <conditionalFormatting sqref="BG55">
    <cfRule type="cellIs" dxfId="2095" priority="3812" operator="lessThan">
      <formula>$C$4</formula>
    </cfRule>
  </conditionalFormatting>
  <conditionalFormatting sqref="BG55">
    <cfRule type="cellIs" dxfId="2094" priority="3813" operator="lessThan">
      <formula>$C$4</formula>
    </cfRule>
  </conditionalFormatting>
  <conditionalFormatting sqref="BG56">
    <cfRule type="cellIs" dxfId="2093" priority="3814" operator="lessThan">
      <formula>$C$4</formula>
    </cfRule>
  </conditionalFormatting>
  <conditionalFormatting sqref="BG56">
    <cfRule type="cellIs" dxfId="2092" priority="3815" operator="lessThan">
      <formula>$C$4</formula>
    </cfRule>
  </conditionalFormatting>
  <conditionalFormatting sqref="BG57">
    <cfRule type="cellIs" dxfId="2091" priority="3816" operator="lessThan">
      <formula>$C$4</formula>
    </cfRule>
  </conditionalFormatting>
  <conditionalFormatting sqref="BG57">
    <cfRule type="cellIs" dxfId="2090" priority="3817" operator="lessThan">
      <formula>$C$4</formula>
    </cfRule>
  </conditionalFormatting>
  <conditionalFormatting sqref="BG58">
    <cfRule type="cellIs" dxfId="2089" priority="3818" operator="lessThan">
      <formula>$C$4</formula>
    </cfRule>
  </conditionalFormatting>
  <conditionalFormatting sqref="BG58">
    <cfRule type="cellIs" dxfId="2088" priority="3819" operator="lessThan">
      <formula>$C$4</formula>
    </cfRule>
  </conditionalFormatting>
  <conditionalFormatting sqref="BG59">
    <cfRule type="cellIs" dxfId="2087" priority="3820" operator="lessThan">
      <formula>$C$4</formula>
    </cfRule>
  </conditionalFormatting>
  <conditionalFormatting sqref="BG59">
    <cfRule type="cellIs" dxfId="2086" priority="3821" operator="lessThan">
      <formula>$C$4</formula>
    </cfRule>
  </conditionalFormatting>
  <conditionalFormatting sqref="BG60">
    <cfRule type="cellIs" dxfId="2085" priority="3822" operator="lessThan">
      <formula>$C$4</formula>
    </cfRule>
  </conditionalFormatting>
  <conditionalFormatting sqref="BG60">
    <cfRule type="cellIs" dxfId="2084" priority="3823" operator="lessThan">
      <formula>$C$4</formula>
    </cfRule>
  </conditionalFormatting>
  <conditionalFormatting sqref="BH11">
    <cfRule type="cellIs" dxfId="2083" priority="3824" operator="lessThan">
      <formula>$C$4</formula>
    </cfRule>
  </conditionalFormatting>
  <conditionalFormatting sqref="BH11">
    <cfRule type="cellIs" dxfId="2082" priority="3825" operator="lessThan">
      <formula>$C$4</formula>
    </cfRule>
  </conditionalFormatting>
  <conditionalFormatting sqref="BH12">
    <cfRule type="cellIs" dxfId="2081" priority="3826" operator="lessThan">
      <formula>$C$4</formula>
    </cfRule>
  </conditionalFormatting>
  <conditionalFormatting sqref="BH12">
    <cfRule type="cellIs" dxfId="2080" priority="3827" operator="lessThan">
      <formula>$C$4</formula>
    </cfRule>
  </conditionalFormatting>
  <conditionalFormatting sqref="BH13">
    <cfRule type="cellIs" dxfId="2079" priority="3828" operator="lessThan">
      <formula>$C$4</formula>
    </cfRule>
  </conditionalFormatting>
  <conditionalFormatting sqref="BH13">
    <cfRule type="cellIs" dxfId="2078" priority="3829" operator="lessThan">
      <formula>$C$4</formula>
    </cfRule>
  </conditionalFormatting>
  <conditionalFormatting sqref="BH14">
    <cfRule type="cellIs" dxfId="2077" priority="3830" operator="lessThan">
      <formula>$C$4</formula>
    </cfRule>
  </conditionalFormatting>
  <conditionalFormatting sqref="BH14">
    <cfRule type="cellIs" dxfId="2076" priority="3831" operator="lessThan">
      <formula>$C$4</formula>
    </cfRule>
  </conditionalFormatting>
  <conditionalFormatting sqref="BH15">
    <cfRule type="cellIs" dxfId="2075" priority="3832" operator="lessThan">
      <formula>$C$4</formula>
    </cfRule>
  </conditionalFormatting>
  <conditionalFormatting sqref="BH15">
    <cfRule type="cellIs" dxfId="2074" priority="3833" operator="lessThan">
      <formula>$C$4</formula>
    </cfRule>
  </conditionalFormatting>
  <conditionalFormatting sqref="BH16">
    <cfRule type="cellIs" dxfId="2073" priority="3834" operator="lessThan">
      <formula>$C$4</formula>
    </cfRule>
  </conditionalFormatting>
  <conditionalFormatting sqref="BH16">
    <cfRule type="cellIs" dxfId="2072" priority="3835" operator="lessThan">
      <formula>$C$4</formula>
    </cfRule>
  </conditionalFormatting>
  <conditionalFormatting sqref="BH17">
    <cfRule type="cellIs" dxfId="2071" priority="3836" operator="lessThan">
      <formula>$C$4</formula>
    </cfRule>
  </conditionalFormatting>
  <conditionalFormatting sqref="BH17">
    <cfRule type="cellIs" dxfId="2070" priority="3837" operator="lessThan">
      <formula>$C$4</formula>
    </cfRule>
  </conditionalFormatting>
  <conditionalFormatting sqref="BH18">
    <cfRule type="cellIs" dxfId="2069" priority="3838" operator="lessThan">
      <formula>$C$4</formula>
    </cfRule>
  </conditionalFormatting>
  <conditionalFormatting sqref="BH18">
    <cfRule type="cellIs" dxfId="2068" priority="3839" operator="lessThan">
      <formula>$C$4</formula>
    </cfRule>
  </conditionalFormatting>
  <conditionalFormatting sqref="BH19">
    <cfRule type="cellIs" dxfId="2067" priority="3840" operator="lessThan">
      <formula>$C$4</formula>
    </cfRule>
  </conditionalFormatting>
  <conditionalFormatting sqref="BH19">
    <cfRule type="cellIs" dxfId="2066" priority="3841" operator="lessThan">
      <formula>$C$4</formula>
    </cfRule>
  </conditionalFormatting>
  <conditionalFormatting sqref="BH20">
    <cfRule type="cellIs" dxfId="2065" priority="3842" operator="lessThan">
      <formula>$C$4</formula>
    </cfRule>
  </conditionalFormatting>
  <conditionalFormatting sqref="BH20">
    <cfRule type="cellIs" dxfId="2064" priority="3843" operator="lessThan">
      <formula>$C$4</formula>
    </cfRule>
  </conditionalFormatting>
  <conditionalFormatting sqref="BH21">
    <cfRule type="cellIs" dxfId="2063" priority="3844" operator="lessThan">
      <formula>$C$4</formula>
    </cfRule>
  </conditionalFormatting>
  <conditionalFormatting sqref="BH21">
    <cfRule type="cellIs" dxfId="2062" priority="3845" operator="lessThan">
      <formula>$C$4</formula>
    </cfRule>
  </conditionalFormatting>
  <conditionalFormatting sqref="BH22">
    <cfRule type="cellIs" dxfId="2061" priority="3846" operator="lessThan">
      <formula>$C$4</formula>
    </cfRule>
  </conditionalFormatting>
  <conditionalFormatting sqref="BH22">
    <cfRule type="cellIs" dxfId="2060" priority="3847" operator="lessThan">
      <formula>$C$4</formula>
    </cfRule>
  </conditionalFormatting>
  <conditionalFormatting sqref="BH23">
    <cfRule type="cellIs" dxfId="2059" priority="3848" operator="lessThan">
      <formula>$C$4</formula>
    </cfRule>
  </conditionalFormatting>
  <conditionalFormatting sqref="BH23">
    <cfRule type="cellIs" dxfId="2058" priority="3849" operator="lessThan">
      <formula>$C$4</formula>
    </cfRule>
  </conditionalFormatting>
  <conditionalFormatting sqref="BH24">
    <cfRule type="cellIs" dxfId="2057" priority="3850" operator="lessThan">
      <formula>$C$4</formula>
    </cfRule>
  </conditionalFormatting>
  <conditionalFormatting sqref="BH24">
    <cfRule type="cellIs" dxfId="2056" priority="3851" operator="lessThan">
      <formula>$C$4</formula>
    </cfRule>
  </conditionalFormatting>
  <conditionalFormatting sqref="BH25">
    <cfRule type="cellIs" dxfId="2055" priority="3852" operator="lessThan">
      <formula>$C$4</formula>
    </cfRule>
  </conditionalFormatting>
  <conditionalFormatting sqref="BH25">
    <cfRule type="cellIs" dxfId="2054" priority="3853" operator="lessThan">
      <formula>$C$4</formula>
    </cfRule>
  </conditionalFormatting>
  <conditionalFormatting sqref="BH26">
    <cfRule type="cellIs" dxfId="2053" priority="3854" operator="lessThan">
      <formula>$C$4</formula>
    </cfRule>
  </conditionalFormatting>
  <conditionalFormatting sqref="BH26">
    <cfRule type="cellIs" dxfId="2052" priority="3855" operator="lessThan">
      <formula>$C$4</formula>
    </cfRule>
  </conditionalFormatting>
  <conditionalFormatting sqref="BH27">
    <cfRule type="cellIs" dxfId="2051" priority="3856" operator="lessThan">
      <formula>$C$4</formula>
    </cfRule>
  </conditionalFormatting>
  <conditionalFormatting sqref="BH27">
    <cfRule type="cellIs" dxfId="2050" priority="3857" operator="lessThan">
      <formula>$C$4</formula>
    </cfRule>
  </conditionalFormatting>
  <conditionalFormatting sqref="BH28">
    <cfRule type="cellIs" dxfId="2049" priority="3858" operator="lessThan">
      <formula>$C$4</formula>
    </cfRule>
  </conditionalFormatting>
  <conditionalFormatting sqref="BH28">
    <cfRule type="cellIs" dxfId="2048" priority="3859" operator="lessThan">
      <formula>$C$4</formula>
    </cfRule>
  </conditionalFormatting>
  <conditionalFormatting sqref="BH29">
    <cfRule type="cellIs" dxfId="2047" priority="3860" operator="lessThan">
      <formula>$C$4</formula>
    </cfRule>
  </conditionalFormatting>
  <conditionalFormatting sqref="BH29">
    <cfRule type="cellIs" dxfId="2046" priority="3861" operator="lessThan">
      <formula>$C$4</formula>
    </cfRule>
  </conditionalFormatting>
  <conditionalFormatting sqref="BH30">
    <cfRule type="cellIs" dxfId="2045" priority="3862" operator="lessThan">
      <formula>$C$4</formula>
    </cfRule>
  </conditionalFormatting>
  <conditionalFormatting sqref="BH30">
    <cfRule type="cellIs" dxfId="2044" priority="3863" operator="lessThan">
      <formula>$C$4</formula>
    </cfRule>
  </conditionalFormatting>
  <conditionalFormatting sqref="BH31">
    <cfRule type="cellIs" dxfId="2043" priority="3864" operator="lessThan">
      <formula>$C$4</formula>
    </cfRule>
  </conditionalFormatting>
  <conditionalFormatting sqref="BH31">
    <cfRule type="cellIs" dxfId="2042" priority="3865" operator="lessThan">
      <formula>$C$4</formula>
    </cfRule>
  </conditionalFormatting>
  <conditionalFormatting sqref="BH32">
    <cfRule type="cellIs" dxfId="2041" priority="3866" operator="lessThan">
      <formula>$C$4</formula>
    </cfRule>
  </conditionalFormatting>
  <conditionalFormatting sqref="BH32">
    <cfRule type="cellIs" dxfId="2040" priority="3867" operator="lessThan">
      <formula>$C$4</formula>
    </cfRule>
  </conditionalFormatting>
  <conditionalFormatting sqref="BH33">
    <cfRule type="cellIs" dxfId="2039" priority="3868" operator="lessThan">
      <formula>$C$4</formula>
    </cfRule>
  </conditionalFormatting>
  <conditionalFormatting sqref="BH33">
    <cfRule type="cellIs" dxfId="2038" priority="3869" operator="lessThan">
      <formula>$C$4</formula>
    </cfRule>
  </conditionalFormatting>
  <conditionalFormatting sqref="BH34">
    <cfRule type="cellIs" dxfId="2037" priority="3870" operator="lessThan">
      <formula>$C$4</formula>
    </cfRule>
  </conditionalFormatting>
  <conditionalFormatting sqref="BH34">
    <cfRule type="cellIs" dxfId="2036" priority="3871" operator="lessThan">
      <formula>$C$4</formula>
    </cfRule>
  </conditionalFormatting>
  <conditionalFormatting sqref="BH35">
    <cfRule type="cellIs" dxfId="2035" priority="3872" operator="lessThan">
      <formula>$C$4</formula>
    </cfRule>
  </conditionalFormatting>
  <conditionalFormatting sqref="BH35">
    <cfRule type="cellIs" dxfId="2034" priority="3873" operator="lessThan">
      <formula>$C$4</formula>
    </cfRule>
  </conditionalFormatting>
  <conditionalFormatting sqref="BH36">
    <cfRule type="cellIs" dxfId="2033" priority="3874" operator="lessThan">
      <formula>$C$4</formula>
    </cfRule>
  </conditionalFormatting>
  <conditionalFormatting sqref="BH36">
    <cfRule type="cellIs" dxfId="2032" priority="3875" operator="lessThan">
      <formula>$C$4</formula>
    </cfRule>
  </conditionalFormatting>
  <conditionalFormatting sqref="BH37">
    <cfRule type="cellIs" dxfId="2031" priority="3876" operator="lessThan">
      <formula>$C$4</formula>
    </cfRule>
  </conditionalFormatting>
  <conditionalFormatting sqref="BH37">
    <cfRule type="cellIs" dxfId="2030" priority="3877" operator="lessThan">
      <formula>$C$4</formula>
    </cfRule>
  </conditionalFormatting>
  <conditionalFormatting sqref="BH38">
    <cfRule type="cellIs" dxfId="2029" priority="3878" operator="lessThan">
      <formula>$C$4</formula>
    </cfRule>
  </conditionalFormatting>
  <conditionalFormatting sqref="BH38">
    <cfRule type="cellIs" dxfId="2028" priority="3879" operator="lessThan">
      <formula>$C$4</formula>
    </cfRule>
  </conditionalFormatting>
  <conditionalFormatting sqref="BH39">
    <cfRule type="cellIs" dxfId="2027" priority="3880" operator="lessThan">
      <formula>$C$4</formula>
    </cfRule>
  </conditionalFormatting>
  <conditionalFormatting sqref="BH39">
    <cfRule type="cellIs" dxfId="2026" priority="3881" operator="lessThan">
      <formula>$C$4</formula>
    </cfRule>
  </conditionalFormatting>
  <conditionalFormatting sqref="BH40">
    <cfRule type="cellIs" dxfId="2025" priority="3882" operator="lessThan">
      <formula>$C$4</formula>
    </cfRule>
  </conditionalFormatting>
  <conditionalFormatting sqref="BH40">
    <cfRule type="cellIs" dxfId="2024" priority="3883" operator="lessThan">
      <formula>$C$4</formula>
    </cfRule>
  </conditionalFormatting>
  <conditionalFormatting sqref="BH41">
    <cfRule type="cellIs" dxfId="2023" priority="3884" operator="lessThan">
      <formula>$C$4</formula>
    </cfRule>
  </conditionalFormatting>
  <conditionalFormatting sqref="BH41">
    <cfRule type="cellIs" dxfId="2022" priority="3885" operator="lessThan">
      <formula>$C$4</formula>
    </cfRule>
  </conditionalFormatting>
  <conditionalFormatting sqref="BH42">
    <cfRule type="cellIs" dxfId="2021" priority="3886" operator="lessThan">
      <formula>$C$4</formula>
    </cfRule>
  </conditionalFormatting>
  <conditionalFormatting sqref="BH42">
    <cfRule type="cellIs" dxfId="2020" priority="3887" operator="lessThan">
      <formula>$C$4</formula>
    </cfRule>
  </conditionalFormatting>
  <conditionalFormatting sqref="BH43">
    <cfRule type="cellIs" dxfId="2019" priority="3888" operator="lessThan">
      <formula>$C$4</formula>
    </cfRule>
  </conditionalFormatting>
  <conditionalFormatting sqref="BH43">
    <cfRule type="cellIs" dxfId="2018" priority="3889" operator="lessThan">
      <formula>$C$4</formula>
    </cfRule>
  </conditionalFormatting>
  <conditionalFormatting sqref="BH44">
    <cfRule type="cellIs" dxfId="2017" priority="3890" operator="lessThan">
      <formula>$C$4</formula>
    </cfRule>
  </conditionalFormatting>
  <conditionalFormatting sqref="BH44">
    <cfRule type="cellIs" dxfId="2016" priority="3891" operator="lessThan">
      <formula>$C$4</formula>
    </cfRule>
  </conditionalFormatting>
  <conditionalFormatting sqref="BH45">
    <cfRule type="cellIs" dxfId="2015" priority="3892" operator="lessThan">
      <formula>$C$4</formula>
    </cfRule>
  </conditionalFormatting>
  <conditionalFormatting sqref="BH45">
    <cfRule type="cellIs" dxfId="2014" priority="3893" operator="lessThan">
      <formula>$C$4</formula>
    </cfRule>
  </conditionalFormatting>
  <conditionalFormatting sqref="BH46">
    <cfRule type="cellIs" dxfId="2013" priority="3894" operator="lessThan">
      <formula>$C$4</formula>
    </cfRule>
  </conditionalFormatting>
  <conditionalFormatting sqref="BH46">
    <cfRule type="cellIs" dxfId="2012" priority="3895" operator="lessThan">
      <formula>$C$4</formula>
    </cfRule>
  </conditionalFormatting>
  <conditionalFormatting sqref="BH47">
    <cfRule type="cellIs" dxfId="2011" priority="3896" operator="lessThan">
      <formula>$C$4</formula>
    </cfRule>
  </conditionalFormatting>
  <conditionalFormatting sqref="BH47">
    <cfRule type="cellIs" dxfId="2010" priority="3897" operator="lessThan">
      <formula>$C$4</formula>
    </cfRule>
  </conditionalFormatting>
  <conditionalFormatting sqref="BH48">
    <cfRule type="cellIs" dxfId="2009" priority="3898" operator="lessThan">
      <formula>$C$4</formula>
    </cfRule>
  </conditionalFormatting>
  <conditionalFormatting sqref="BH48">
    <cfRule type="cellIs" dxfId="2008" priority="3899" operator="lessThan">
      <formula>$C$4</formula>
    </cfRule>
  </conditionalFormatting>
  <conditionalFormatting sqref="BH49">
    <cfRule type="cellIs" dxfId="2007" priority="3900" operator="lessThan">
      <formula>$C$4</formula>
    </cfRule>
  </conditionalFormatting>
  <conditionalFormatting sqref="BH49">
    <cfRule type="cellIs" dxfId="2006" priority="3901" operator="lessThan">
      <formula>$C$4</formula>
    </cfRule>
  </conditionalFormatting>
  <conditionalFormatting sqref="BH50">
    <cfRule type="cellIs" dxfId="2005" priority="3902" operator="lessThan">
      <formula>$C$4</formula>
    </cfRule>
  </conditionalFormatting>
  <conditionalFormatting sqref="BH50">
    <cfRule type="cellIs" dxfId="2004" priority="3903" operator="lessThan">
      <formula>$C$4</formula>
    </cfRule>
  </conditionalFormatting>
  <conditionalFormatting sqref="BH51">
    <cfRule type="cellIs" dxfId="2003" priority="3904" operator="lessThan">
      <formula>$C$4</formula>
    </cfRule>
  </conditionalFormatting>
  <conditionalFormatting sqref="BH51">
    <cfRule type="cellIs" dxfId="2002" priority="3905" operator="lessThan">
      <formula>$C$4</formula>
    </cfRule>
  </conditionalFormatting>
  <conditionalFormatting sqref="BH52">
    <cfRule type="cellIs" dxfId="2001" priority="3906" operator="lessThan">
      <formula>$C$4</formula>
    </cfRule>
  </conditionalFormatting>
  <conditionalFormatting sqref="BH52">
    <cfRule type="cellIs" dxfId="2000" priority="3907" operator="lessThan">
      <formula>$C$4</formula>
    </cfRule>
  </conditionalFormatting>
  <conditionalFormatting sqref="BH53">
    <cfRule type="cellIs" dxfId="1999" priority="3908" operator="lessThan">
      <formula>$C$4</formula>
    </cfRule>
  </conditionalFormatting>
  <conditionalFormatting sqref="BH53">
    <cfRule type="cellIs" dxfId="1998" priority="3909" operator="lessThan">
      <formula>$C$4</formula>
    </cfRule>
  </conditionalFormatting>
  <conditionalFormatting sqref="BH54">
    <cfRule type="cellIs" dxfId="1997" priority="3910" operator="lessThan">
      <formula>$C$4</formula>
    </cfRule>
  </conditionalFormatting>
  <conditionalFormatting sqref="BH54">
    <cfRule type="cellIs" dxfId="1996" priority="3911" operator="lessThan">
      <formula>$C$4</formula>
    </cfRule>
  </conditionalFormatting>
  <conditionalFormatting sqref="BH55">
    <cfRule type="cellIs" dxfId="1995" priority="3912" operator="lessThan">
      <formula>$C$4</formula>
    </cfRule>
  </conditionalFormatting>
  <conditionalFormatting sqref="BH55">
    <cfRule type="cellIs" dxfId="1994" priority="3913" operator="lessThan">
      <formula>$C$4</formula>
    </cfRule>
  </conditionalFormatting>
  <conditionalFormatting sqref="BH56">
    <cfRule type="cellIs" dxfId="1993" priority="3914" operator="lessThan">
      <formula>$C$4</formula>
    </cfRule>
  </conditionalFormatting>
  <conditionalFormatting sqref="BH56">
    <cfRule type="cellIs" dxfId="1992" priority="3915" operator="lessThan">
      <formula>$C$4</formula>
    </cfRule>
  </conditionalFormatting>
  <conditionalFormatting sqref="BH57">
    <cfRule type="cellIs" dxfId="1991" priority="3916" operator="lessThan">
      <formula>$C$4</formula>
    </cfRule>
  </conditionalFormatting>
  <conditionalFormatting sqref="BH57">
    <cfRule type="cellIs" dxfId="1990" priority="3917" operator="lessThan">
      <formula>$C$4</formula>
    </cfRule>
  </conditionalFormatting>
  <conditionalFormatting sqref="BH58">
    <cfRule type="cellIs" dxfId="1989" priority="3918" operator="lessThan">
      <formula>$C$4</formula>
    </cfRule>
  </conditionalFormatting>
  <conditionalFormatting sqref="BH58">
    <cfRule type="cellIs" dxfId="1988" priority="3919" operator="lessThan">
      <formula>$C$4</formula>
    </cfRule>
  </conditionalFormatting>
  <conditionalFormatting sqref="BH59">
    <cfRule type="cellIs" dxfId="1987" priority="3920" operator="lessThan">
      <formula>$C$4</formula>
    </cfRule>
  </conditionalFormatting>
  <conditionalFormatting sqref="BH59">
    <cfRule type="cellIs" dxfId="1986" priority="3921" operator="lessThan">
      <formula>$C$4</formula>
    </cfRule>
  </conditionalFormatting>
  <conditionalFormatting sqref="BH60">
    <cfRule type="cellIs" dxfId="1985" priority="3922" operator="lessThan">
      <formula>$C$4</formula>
    </cfRule>
  </conditionalFormatting>
  <conditionalFormatting sqref="BH60">
    <cfRule type="cellIs" dxfId="1984" priority="3923" operator="lessThan">
      <formula>$C$4</formula>
    </cfRule>
  </conditionalFormatting>
  <conditionalFormatting sqref="BI11">
    <cfRule type="cellIs" dxfId="1983" priority="3924" operator="lessThan">
      <formula>$C$4</formula>
    </cfRule>
  </conditionalFormatting>
  <conditionalFormatting sqref="BI11">
    <cfRule type="cellIs" dxfId="1982" priority="3925" operator="lessThan">
      <formula>$C$4</formula>
    </cfRule>
  </conditionalFormatting>
  <conditionalFormatting sqref="BI12">
    <cfRule type="cellIs" dxfId="1981" priority="3926" operator="lessThan">
      <formula>$C$4</formula>
    </cfRule>
  </conditionalFormatting>
  <conditionalFormatting sqref="BI12">
    <cfRule type="cellIs" dxfId="1980" priority="3927" operator="lessThan">
      <formula>$C$4</formula>
    </cfRule>
  </conditionalFormatting>
  <conditionalFormatting sqref="BI13">
    <cfRule type="cellIs" dxfId="1979" priority="3928" operator="lessThan">
      <formula>$C$4</formula>
    </cfRule>
  </conditionalFormatting>
  <conditionalFormatting sqref="BI13">
    <cfRule type="cellIs" dxfId="1978" priority="3929" operator="lessThan">
      <formula>$C$4</formula>
    </cfRule>
  </conditionalFormatting>
  <conditionalFormatting sqref="BI14">
    <cfRule type="cellIs" dxfId="1977" priority="3930" operator="lessThan">
      <formula>$C$4</formula>
    </cfRule>
  </conditionalFormatting>
  <conditionalFormatting sqref="BI14">
    <cfRule type="cellIs" dxfId="1976" priority="3931" operator="lessThan">
      <formula>$C$4</formula>
    </cfRule>
  </conditionalFormatting>
  <conditionalFormatting sqref="BI15">
    <cfRule type="cellIs" dxfId="1975" priority="3932" operator="lessThan">
      <formula>$C$4</formula>
    </cfRule>
  </conditionalFormatting>
  <conditionalFormatting sqref="BI15">
    <cfRule type="cellIs" dxfId="1974" priority="3933" operator="lessThan">
      <formula>$C$4</formula>
    </cfRule>
  </conditionalFormatting>
  <conditionalFormatting sqref="BI16">
    <cfRule type="cellIs" dxfId="1973" priority="3934" operator="lessThan">
      <formula>$C$4</formula>
    </cfRule>
  </conditionalFormatting>
  <conditionalFormatting sqref="BI16">
    <cfRule type="cellIs" dxfId="1972" priority="3935" operator="lessThan">
      <formula>$C$4</formula>
    </cfRule>
  </conditionalFormatting>
  <conditionalFormatting sqref="BI17">
    <cfRule type="cellIs" dxfId="1971" priority="3936" operator="lessThan">
      <formula>$C$4</formula>
    </cfRule>
  </conditionalFormatting>
  <conditionalFormatting sqref="BI17">
    <cfRule type="cellIs" dxfId="1970" priority="3937" operator="lessThan">
      <formula>$C$4</formula>
    </cfRule>
  </conditionalFormatting>
  <conditionalFormatting sqref="BI18">
    <cfRule type="cellIs" dxfId="1969" priority="3938" operator="lessThan">
      <formula>$C$4</formula>
    </cfRule>
  </conditionalFormatting>
  <conditionalFormatting sqref="BI18">
    <cfRule type="cellIs" dxfId="1968" priority="3939" operator="lessThan">
      <formula>$C$4</formula>
    </cfRule>
  </conditionalFormatting>
  <conditionalFormatting sqref="BI19">
    <cfRule type="cellIs" dxfId="1967" priority="3940" operator="lessThan">
      <formula>$C$4</formula>
    </cfRule>
  </conditionalFormatting>
  <conditionalFormatting sqref="BI19">
    <cfRule type="cellIs" dxfId="1966" priority="3941" operator="lessThan">
      <formula>$C$4</formula>
    </cfRule>
  </conditionalFormatting>
  <conditionalFormatting sqref="BI20">
    <cfRule type="cellIs" dxfId="1965" priority="3942" operator="lessThan">
      <formula>$C$4</formula>
    </cfRule>
  </conditionalFormatting>
  <conditionalFormatting sqref="BI20">
    <cfRule type="cellIs" dxfId="1964" priority="3943" operator="lessThan">
      <formula>$C$4</formula>
    </cfRule>
  </conditionalFormatting>
  <conditionalFormatting sqref="BI21">
    <cfRule type="cellIs" dxfId="1963" priority="3944" operator="lessThan">
      <formula>$C$4</formula>
    </cfRule>
  </conditionalFormatting>
  <conditionalFormatting sqref="BI21">
    <cfRule type="cellIs" dxfId="1962" priority="3945" operator="lessThan">
      <formula>$C$4</formula>
    </cfRule>
  </conditionalFormatting>
  <conditionalFormatting sqref="BI22">
    <cfRule type="cellIs" dxfId="1961" priority="3946" operator="lessThan">
      <formula>$C$4</formula>
    </cfRule>
  </conditionalFormatting>
  <conditionalFormatting sqref="BI22">
    <cfRule type="cellIs" dxfId="1960" priority="3947" operator="lessThan">
      <formula>$C$4</formula>
    </cfRule>
  </conditionalFormatting>
  <conditionalFormatting sqref="BI23">
    <cfRule type="cellIs" dxfId="1959" priority="3948" operator="lessThan">
      <formula>$C$4</formula>
    </cfRule>
  </conditionalFormatting>
  <conditionalFormatting sqref="BI23">
    <cfRule type="cellIs" dxfId="1958" priority="3949" operator="lessThan">
      <formula>$C$4</formula>
    </cfRule>
  </conditionalFormatting>
  <conditionalFormatting sqref="BI24">
    <cfRule type="cellIs" dxfId="1957" priority="3950" operator="lessThan">
      <formula>$C$4</formula>
    </cfRule>
  </conditionalFormatting>
  <conditionalFormatting sqref="BI24">
    <cfRule type="cellIs" dxfId="1956" priority="3951" operator="lessThan">
      <formula>$C$4</formula>
    </cfRule>
  </conditionalFormatting>
  <conditionalFormatting sqref="BI25">
    <cfRule type="cellIs" dxfId="1955" priority="3952" operator="lessThan">
      <formula>$C$4</formula>
    </cfRule>
  </conditionalFormatting>
  <conditionalFormatting sqref="BI25">
    <cfRule type="cellIs" dxfId="1954" priority="3953" operator="lessThan">
      <formula>$C$4</formula>
    </cfRule>
  </conditionalFormatting>
  <conditionalFormatting sqref="BI26">
    <cfRule type="cellIs" dxfId="1953" priority="3954" operator="lessThan">
      <formula>$C$4</formula>
    </cfRule>
  </conditionalFormatting>
  <conditionalFormatting sqref="BI26">
    <cfRule type="cellIs" dxfId="1952" priority="3955" operator="lessThan">
      <formula>$C$4</formula>
    </cfRule>
  </conditionalFormatting>
  <conditionalFormatting sqref="BI27">
    <cfRule type="cellIs" dxfId="1951" priority="3956" operator="lessThan">
      <formula>$C$4</formula>
    </cfRule>
  </conditionalFormatting>
  <conditionalFormatting sqref="BI27">
    <cfRule type="cellIs" dxfId="1950" priority="3957" operator="lessThan">
      <formula>$C$4</formula>
    </cfRule>
  </conditionalFormatting>
  <conditionalFormatting sqref="BI28">
    <cfRule type="cellIs" dxfId="1949" priority="3958" operator="lessThan">
      <formula>$C$4</formula>
    </cfRule>
  </conditionalFormatting>
  <conditionalFormatting sqref="BI28">
    <cfRule type="cellIs" dxfId="1948" priority="3959" operator="lessThan">
      <formula>$C$4</formula>
    </cfRule>
  </conditionalFormatting>
  <conditionalFormatting sqref="BI29">
    <cfRule type="cellIs" dxfId="1947" priority="3960" operator="lessThan">
      <formula>$C$4</formula>
    </cfRule>
  </conditionalFormatting>
  <conditionalFormatting sqref="BI29">
    <cfRule type="cellIs" dxfId="1946" priority="3961" operator="lessThan">
      <formula>$C$4</formula>
    </cfRule>
  </conditionalFormatting>
  <conditionalFormatting sqref="BI30">
    <cfRule type="cellIs" dxfId="1945" priority="3962" operator="lessThan">
      <formula>$C$4</formula>
    </cfRule>
  </conditionalFormatting>
  <conditionalFormatting sqref="BI30">
    <cfRule type="cellIs" dxfId="1944" priority="3963" operator="lessThan">
      <formula>$C$4</formula>
    </cfRule>
  </conditionalFormatting>
  <conditionalFormatting sqref="BI31">
    <cfRule type="cellIs" dxfId="1943" priority="3964" operator="lessThan">
      <formula>$C$4</formula>
    </cfRule>
  </conditionalFormatting>
  <conditionalFormatting sqref="BI31">
    <cfRule type="cellIs" dxfId="1942" priority="3965" operator="lessThan">
      <formula>$C$4</formula>
    </cfRule>
  </conditionalFormatting>
  <conditionalFormatting sqref="BI32">
    <cfRule type="cellIs" dxfId="1941" priority="3966" operator="lessThan">
      <formula>$C$4</formula>
    </cfRule>
  </conditionalFormatting>
  <conditionalFormatting sqref="BI32">
    <cfRule type="cellIs" dxfId="1940" priority="3967" operator="lessThan">
      <formula>$C$4</formula>
    </cfRule>
  </conditionalFormatting>
  <conditionalFormatting sqref="BI33">
    <cfRule type="cellIs" dxfId="1939" priority="3968" operator="lessThan">
      <formula>$C$4</formula>
    </cfRule>
  </conditionalFormatting>
  <conditionalFormatting sqref="BI33">
    <cfRule type="cellIs" dxfId="1938" priority="3969" operator="lessThan">
      <formula>$C$4</formula>
    </cfRule>
  </conditionalFormatting>
  <conditionalFormatting sqref="BI34">
    <cfRule type="cellIs" dxfId="1937" priority="3970" operator="lessThan">
      <formula>$C$4</formula>
    </cfRule>
  </conditionalFormatting>
  <conditionalFormatting sqref="BI34">
    <cfRule type="cellIs" dxfId="1936" priority="3971" operator="lessThan">
      <formula>$C$4</formula>
    </cfRule>
  </conditionalFormatting>
  <conditionalFormatting sqref="BI35">
    <cfRule type="cellIs" dxfId="1935" priority="3972" operator="lessThan">
      <formula>$C$4</formula>
    </cfRule>
  </conditionalFormatting>
  <conditionalFormatting sqref="BI35">
    <cfRule type="cellIs" dxfId="1934" priority="3973" operator="lessThan">
      <formula>$C$4</formula>
    </cfRule>
  </conditionalFormatting>
  <conditionalFormatting sqref="BI36">
    <cfRule type="cellIs" dxfId="1933" priority="3974" operator="lessThan">
      <formula>$C$4</formula>
    </cfRule>
  </conditionalFormatting>
  <conditionalFormatting sqref="BI36">
    <cfRule type="cellIs" dxfId="1932" priority="3975" operator="lessThan">
      <formula>$C$4</formula>
    </cfRule>
  </conditionalFormatting>
  <conditionalFormatting sqref="BI37">
    <cfRule type="cellIs" dxfId="1931" priority="3976" operator="lessThan">
      <formula>$C$4</formula>
    </cfRule>
  </conditionalFormatting>
  <conditionalFormatting sqref="BI37">
    <cfRule type="cellIs" dxfId="1930" priority="3977" operator="lessThan">
      <formula>$C$4</formula>
    </cfRule>
  </conditionalFormatting>
  <conditionalFormatting sqref="BI38">
    <cfRule type="cellIs" dxfId="1929" priority="3978" operator="lessThan">
      <formula>$C$4</formula>
    </cfRule>
  </conditionalFormatting>
  <conditionalFormatting sqref="BI38">
    <cfRule type="cellIs" dxfId="1928" priority="3979" operator="lessThan">
      <formula>$C$4</formula>
    </cfRule>
  </conditionalFormatting>
  <conditionalFormatting sqref="BI39">
    <cfRule type="cellIs" dxfId="1927" priority="3980" operator="lessThan">
      <formula>$C$4</formula>
    </cfRule>
  </conditionalFormatting>
  <conditionalFormatting sqref="BI39">
    <cfRule type="cellIs" dxfId="1926" priority="3981" operator="lessThan">
      <formula>$C$4</formula>
    </cfRule>
  </conditionalFormatting>
  <conditionalFormatting sqref="BI40">
    <cfRule type="cellIs" dxfId="1925" priority="3982" operator="lessThan">
      <formula>$C$4</formula>
    </cfRule>
  </conditionalFormatting>
  <conditionalFormatting sqref="BI40">
    <cfRule type="cellIs" dxfId="1924" priority="3983" operator="lessThan">
      <formula>$C$4</formula>
    </cfRule>
  </conditionalFormatting>
  <conditionalFormatting sqref="BI41">
    <cfRule type="cellIs" dxfId="1923" priority="3984" operator="lessThan">
      <formula>$C$4</formula>
    </cfRule>
  </conditionalFormatting>
  <conditionalFormatting sqref="BI41">
    <cfRule type="cellIs" dxfId="1922" priority="3985" operator="lessThan">
      <formula>$C$4</formula>
    </cfRule>
  </conditionalFormatting>
  <conditionalFormatting sqref="BI42">
    <cfRule type="cellIs" dxfId="1921" priority="3986" operator="lessThan">
      <formula>$C$4</formula>
    </cfRule>
  </conditionalFormatting>
  <conditionalFormatting sqref="BI42">
    <cfRule type="cellIs" dxfId="1920" priority="3987" operator="lessThan">
      <formula>$C$4</formula>
    </cfRule>
  </conditionalFormatting>
  <conditionalFormatting sqref="BI43">
    <cfRule type="cellIs" dxfId="1919" priority="3988" operator="lessThan">
      <formula>$C$4</formula>
    </cfRule>
  </conditionalFormatting>
  <conditionalFormatting sqref="BI43">
    <cfRule type="cellIs" dxfId="1918" priority="3989" operator="lessThan">
      <formula>$C$4</formula>
    </cfRule>
  </conditionalFormatting>
  <conditionalFormatting sqref="BI44">
    <cfRule type="cellIs" dxfId="1917" priority="3990" operator="lessThan">
      <formula>$C$4</formula>
    </cfRule>
  </conditionalFormatting>
  <conditionalFormatting sqref="BI44">
    <cfRule type="cellIs" dxfId="1916" priority="3991" operator="lessThan">
      <formula>$C$4</formula>
    </cfRule>
  </conditionalFormatting>
  <conditionalFormatting sqref="BI45">
    <cfRule type="cellIs" dxfId="1915" priority="3992" operator="lessThan">
      <formula>$C$4</formula>
    </cfRule>
  </conditionalFormatting>
  <conditionalFormatting sqref="BI45">
    <cfRule type="cellIs" dxfId="1914" priority="3993" operator="lessThan">
      <formula>$C$4</formula>
    </cfRule>
  </conditionalFormatting>
  <conditionalFormatting sqref="BI46">
    <cfRule type="cellIs" dxfId="1913" priority="3994" operator="lessThan">
      <formula>$C$4</formula>
    </cfRule>
  </conditionalFormatting>
  <conditionalFormatting sqref="BI46">
    <cfRule type="cellIs" dxfId="1912" priority="3995" operator="lessThan">
      <formula>$C$4</formula>
    </cfRule>
  </conditionalFormatting>
  <conditionalFormatting sqref="BI47">
    <cfRule type="cellIs" dxfId="1911" priority="3996" operator="lessThan">
      <formula>$C$4</formula>
    </cfRule>
  </conditionalFormatting>
  <conditionalFormatting sqref="BI47">
    <cfRule type="cellIs" dxfId="1910" priority="3997" operator="lessThan">
      <formula>$C$4</formula>
    </cfRule>
  </conditionalFormatting>
  <conditionalFormatting sqref="BI48">
    <cfRule type="cellIs" dxfId="1909" priority="3998" operator="lessThan">
      <formula>$C$4</formula>
    </cfRule>
  </conditionalFormatting>
  <conditionalFormatting sqref="BI48">
    <cfRule type="cellIs" dxfId="1908" priority="3999" operator="lessThan">
      <formula>$C$4</formula>
    </cfRule>
  </conditionalFormatting>
  <conditionalFormatting sqref="BI49">
    <cfRule type="cellIs" dxfId="1907" priority="4000" operator="lessThan">
      <formula>$C$4</formula>
    </cfRule>
  </conditionalFormatting>
  <conditionalFormatting sqref="BI49">
    <cfRule type="cellIs" dxfId="1906" priority="4001" operator="lessThan">
      <formula>$C$4</formula>
    </cfRule>
  </conditionalFormatting>
  <conditionalFormatting sqref="BI50">
    <cfRule type="cellIs" dxfId="1905" priority="4002" operator="lessThan">
      <formula>$C$4</formula>
    </cfRule>
  </conditionalFormatting>
  <conditionalFormatting sqref="BI50">
    <cfRule type="cellIs" dxfId="1904" priority="4003" operator="lessThan">
      <formula>$C$4</formula>
    </cfRule>
  </conditionalFormatting>
  <conditionalFormatting sqref="BI51">
    <cfRule type="cellIs" dxfId="1903" priority="4004" operator="lessThan">
      <formula>$C$4</formula>
    </cfRule>
  </conditionalFormatting>
  <conditionalFormatting sqref="BI51">
    <cfRule type="cellIs" dxfId="1902" priority="4005" operator="lessThan">
      <formula>$C$4</formula>
    </cfRule>
  </conditionalFormatting>
  <conditionalFormatting sqref="BI52">
    <cfRule type="cellIs" dxfId="1901" priority="4006" operator="lessThan">
      <formula>$C$4</formula>
    </cfRule>
  </conditionalFormatting>
  <conditionalFormatting sqref="BI52">
    <cfRule type="cellIs" dxfId="1900" priority="4007" operator="lessThan">
      <formula>$C$4</formula>
    </cfRule>
  </conditionalFormatting>
  <conditionalFormatting sqref="BI53">
    <cfRule type="cellIs" dxfId="1899" priority="4008" operator="lessThan">
      <formula>$C$4</formula>
    </cfRule>
  </conditionalFormatting>
  <conditionalFormatting sqref="BI53">
    <cfRule type="cellIs" dxfId="1898" priority="4009" operator="lessThan">
      <formula>$C$4</formula>
    </cfRule>
  </conditionalFormatting>
  <conditionalFormatting sqref="BI54">
    <cfRule type="cellIs" dxfId="1897" priority="4010" operator="lessThan">
      <formula>$C$4</formula>
    </cfRule>
  </conditionalFormatting>
  <conditionalFormatting sqref="BI54">
    <cfRule type="cellIs" dxfId="1896" priority="4011" operator="lessThan">
      <formula>$C$4</formula>
    </cfRule>
  </conditionalFormatting>
  <conditionalFormatting sqref="BI55">
    <cfRule type="cellIs" dxfId="1895" priority="4012" operator="lessThan">
      <formula>$C$4</formula>
    </cfRule>
  </conditionalFormatting>
  <conditionalFormatting sqref="BI55">
    <cfRule type="cellIs" dxfId="1894" priority="4013" operator="lessThan">
      <formula>$C$4</formula>
    </cfRule>
  </conditionalFormatting>
  <conditionalFormatting sqref="BI56">
    <cfRule type="cellIs" dxfId="1893" priority="4014" operator="lessThan">
      <formula>$C$4</formula>
    </cfRule>
  </conditionalFormatting>
  <conditionalFormatting sqref="BI56">
    <cfRule type="cellIs" dxfId="1892" priority="4015" operator="lessThan">
      <formula>$C$4</formula>
    </cfRule>
  </conditionalFormatting>
  <conditionalFormatting sqref="BI57">
    <cfRule type="cellIs" dxfId="1891" priority="4016" operator="lessThan">
      <formula>$C$4</formula>
    </cfRule>
  </conditionalFormatting>
  <conditionalFormatting sqref="BI57">
    <cfRule type="cellIs" dxfId="1890" priority="4017" operator="lessThan">
      <formula>$C$4</formula>
    </cfRule>
  </conditionalFormatting>
  <conditionalFormatting sqref="BI58">
    <cfRule type="cellIs" dxfId="1889" priority="4018" operator="lessThan">
      <formula>$C$4</formula>
    </cfRule>
  </conditionalFormatting>
  <conditionalFormatting sqref="BI58">
    <cfRule type="cellIs" dxfId="1888" priority="4019" operator="lessThan">
      <formula>$C$4</formula>
    </cfRule>
  </conditionalFormatting>
  <conditionalFormatting sqref="BI59">
    <cfRule type="cellIs" dxfId="1887" priority="4020" operator="lessThan">
      <formula>$C$4</formula>
    </cfRule>
  </conditionalFormatting>
  <conditionalFormatting sqref="BI59">
    <cfRule type="cellIs" dxfId="1886" priority="4021" operator="lessThan">
      <formula>$C$4</formula>
    </cfRule>
  </conditionalFormatting>
  <conditionalFormatting sqref="BI60">
    <cfRule type="cellIs" dxfId="1885" priority="4022" operator="lessThan">
      <formula>$C$4</formula>
    </cfRule>
  </conditionalFormatting>
  <conditionalFormatting sqref="BI60">
    <cfRule type="cellIs" dxfId="1884" priority="4023" operator="lessThan">
      <formula>$C$4</formula>
    </cfRule>
  </conditionalFormatting>
  <conditionalFormatting sqref="BJ11">
    <cfRule type="cellIs" dxfId="1883" priority="4024" operator="lessThan">
      <formula>$C$4</formula>
    </cfRule>
  </conditionalFormatting>
  <conditionalFormatting sqref="BJ11">
    <cfRule type="cellIs" dxfId="1882" priority="4025" operator="lessThan">
      <formula>$C$4</formula>
    </cfRule>
  </conditionalFormatting>
  <conditionalFormatting sqref="BJ12">
    <cfRule type="cellIs" dxfId="1881" priority="4026" operator="lessThan">
      <formula>$C$4</formula>
    </cfRule>
  </conditionalFormatting>
  <conditionalFormatting sqref="BJ12">
    <cfRule type="cellIs" dxfId="1880" priority="4027" operator="lessThan">
      <formula>$C$4</formula>
    </cfRule>
  </conditionalFormatting>
  <conditionalFormatting sqref="BJ13">
    <cfRule type="cellIs" dxfId="1879" priority="4028" operator="lessThan">
      <formula>$C$4</formula>
    </cfRule>
  </conditionalFormatting>
  <conditionalFormatting sqref="BJ13">
    <cfRule type="cellIs" dxfId="1878" priority="4029" operator="lessThan">
      <formula>$C$4</formula>
    </cfRule>
  </conditionalFormatting>
  <conditionalFormatting sqref="BJ14">
    <cfRule type="cellIs" dxfId="1877" priority="4030" operator="lessThan">
      <formula>$C$4</formula>
    </cfRule>
  </conditionalFormatting>
  <conditionalFormatting sqref="BJ14">
    <cfRule type="cellIs" dxfId="1876" priority="4031" operator="lessThan">
      <formula>$C$4</formula>
    </cfRule>
  </conditionalFormatting>
  <conditionalFormatting sqref="BJ15">
    <cfRule type="cellIs" dxfId="1875" priority="4032" operator="lessThan">
      <formula>$C$4</formula>
    </cfRule>
  </conditionalFormatting>
  <conditionalFormatting sqref="BJ15">
    <cfRule type="cellIs" dxfId="1874" priority="4033" operator="lessThan">
      <formula>$C$4</formula>
    </cfRule>
  </conditionalFormatting>
  <conditionalFormatting sqref="BJ16">
    <cfRule type="cellIs" dxfId="1873" priority="4034" operator="lessThan">
      <formula>$C$4</formula>
    </cfRule>
  </conditionalFormatting>
  <conditionalFormatting sqref="BJ16">
    <cfRule type="cellIs" dxfId="1872" priority="4035" operator="lessThan">
      <formula>$C$4</formula>
    </cfRule>
  </conditionalFormatting>
  <conditionalFormatting sqref="BJ17">
    <cfRule type="cellIs" dxfId="1871" priority="4036" operator="lessThan">
      <formula>$C$4</formula>
    </cfRule>
  </conditionalFormatting>
  <conditionalFormatting sqref="BJ17">
    <cfRule type="cellIs" dxfId="1870" priority="4037" operator="lessThan">
      <formula>$C$4</formula>
    </cfRule>
  </conditionalFormatting>
  <conditionalFormatting sqref="BJ18">
    <cfRule type="cellIs" dxfId="1869" priority="4038" operator="lessThan">
      <formula>$C$4</formula>
    </cfRule>
  </conditionalFormatting>
  <conditionalFormatting sqref="BJ18">
    <cfRule type="cellIs" dxfId="1868" priority="4039" operator="lessThan">
      <formula>$C$4</formula>
    </cfRule>
  </conditionalFormatting>
  <conditionalFormatting sqref="BJ19">
    <cfRule type="cellIs" dxfId="1867" priority="4040" operator="lessThan">
      <formula>$C$4</formula>
    </cfRule>
  </conditionalFormatting>
  <conditionalFormatting sqref="BJ19">
    <cfRule type="cellIs" dxfId="1866" priority="4041" operator="lessThan">
      <formula>$C$4</formula>
    </cfRule>
  </conditionalFormatting>
  <conditionalFormatting sqref="BJ20">
    <cfRule type="cellIs" dxfId="1865" priority="4042" operator="lessThan">
      <formula>$C$4</formula>
    </cfRule>
  </conditionalFormatting>
  <conditionalFormatting sqref="BJ20">
    <cfRule type="cellIs" dxfId="1864" priority="4043" operator="lessThan">
      <formula>$C$4</formula>
    </cfRule>
  </conditionalFormatting>
  <conditionalFormatting sqref="BJ21">
    <cfRule type="cellIs" dxfId="1863" priority="4044" operator="lessThan">
      <formula>$C$4</formula>
    </cfRule>
  </conditionalFormatting>
  <conditionalFormatting sqref="BJ21">
    <cfRule type="cellIs" dxfId="1862" priority="4045" operator="lessThan">
      <formula>$C$4</formula>
    </cfRule>
  </conditionalFormatting>
  <conditionalFormatting sqref="BJ22">
    <cfRule type="cellIs" dxfId="1861" priority="4046" operator="lessThan">
      <formula>$C$4</formula>
    </cfRule>
  </conditionalFormatting>
  <conditionalFormatting sqref="BJ22">
    <cfRule type="cellIs" dxfId="1860" priority="4047" operator="lessThan">
      <formula>$C$4</formula>
    </cfRule>
  </conditionalFormatting>
  <conditionalFormatting sqref="BJ23">
    <cfRule type="cellIs" dxfId="1859" priority="4048" operator="lessThan">
      <formula>$C$4</formula>
    </cfRule>
  </conditionalFormatting>
  <conditionalFormatting sqref="BJ23">
    <cfRule type="cellIs" dxfId="1858" priority="4049" operator="lessThan">
      <formula>$C$4</formula>
    </cfRule>
  </conditionalFormatting>
  <conditionalFormatting sqref="BJ24">
    <cfRule type="cellIs" dxfId="1857" priority="4050" operator="lessThan">
      <formula>$C$4</formula>
    </cfRule>
  </conditionalFormatting>
  <conditionalFormatting sqref="BJ24">
    <cfRule type="cellIs" dxfId="1856" priority="4051" operator="lessThan">
      <formula>$C$4</formula>
    </cfRule>
  </conditionalFormatting>
  <conditionalFormatting sqref="BJ25">
    <cfRule type="cellIs" dxfId="1855" priority="4052" operator="lessThan">
      <formula>$C$4</formula>
    </cfRule>
  </conditionalFormatting>
  <conditionalFormatting sqref="BJ25">
    <cfRule type="cellIs" dxfId="1854" priority="4053" operator="lessThan">
      <formula>$C$4</formula>
    </cfRule>
  </conditionalFormatting>
  <conditionalFormatting sqref="BJ26">
    <cfRule type="cellIs" dxfId="1853" priority="4054" operator="lessThan">
      <formula>$C$4</formula>
    </cfRule>
  </conditionalFormatting>
  <conditionalFormatting sqref="BJ26">
    <cfRule type="cellIs" dxfId="1852" priority="4055" operator="lessThan">
      <formula>$C$4</formula>
    </cfRule>
  </conditionalFormatting>
  <conditionalFormatting sqref="BJ27">
    <cfRule type="cellIs" dxfId="1851" priority="4056" operator="lessThan">
      <formula>$C$4</formula>
    </cfRule>
  </conditionalFormatting>
  <conditionalFormatting sqref="BJ27">
    <cfRule type="cellIs" dxfId="1850" priority="4057" operator="lessThan">
      <formula>$C$4</formula>
    </cfRule>
  </conditionalFormatting>
  <conditionalFormatting sqref="BJ28">
    <cfRule type="cellIs" dxfId="1849" priority="4058" operator="lessThan">
      <formula>$C$4</formula>
    </cfRule>
  </conditionalFormatting>
  <conditionalFormatting sqref="BJ28">
    <cfRule type="cellIs" dxfId="1848" priority="4059" operator="lessThan">
      <formula>$C$4</formula>
    </cfRule>
  </conditionalFormatting>
  <conditionalFormatting sqref="BJ29">
    <cfRule type="cellIs" dxfId="1847" priority="4060" operator="lessThan">
      <formula>$C$4</formula>
    </cfRule>
  </conditionalFormatting>
  <conditionalFormatting sqref="BJ29">
    <cfRule type="cellIs" dxfId="1846" priority="4061" operator="lessThan">
      <formula>$C$4</formula>
    </cfRule>
  </conditionalFormatting>
  <conditionalFormatting sqref="BJ30">
    <cfRule type="cellIs" dxfId="1845" priority="4062" operator="lessThan">
      <formula>$C$4</formula>
    </cfRule>
  </conditionalFormatting>
  <conditionalFormatting sqref="BJ30">
    <cfRule type="cellIs" dxfId="1844" priority="4063" operator="lessThan">
      <formula>$C$4</formula>
    </cfRule>
  </conditionalFormatting>
  <conditionalFormatting sqref="BJ31">
    <cfRule type="cellIs" dxfId="1843" priority="4064" operator="lessThan">
      <formula>$C$4</formula>
    </cfRule>
  </conditionalFormatting>
  <conditionalFormatting sqref="BJ31">
    <cfRule type="cellIs" dxfId="1842" priority="4065" operator="lessThan">
      <formula>$C$4</formula>
    </cfRule>
  </conditionalFormatting>
  <conditionalFormatting sqref="BJ32">
    <cfRule type="cellIs" dxfId="1841" priority="4066" operator="lessThan">
      <formula>$C$4</formula>
    </cfRule>
  </conditionalFormatting>
  <conditionalFormatting sqref="BJ32">
    <cfRule type="cellIs" dxfId="1840" priority="4067" operator="lessThan">
      <formula>$C$4</formula>
    </cfRule>
  </conditionalFormatting>
  <conditionalFormatting sqref="BJ33">
    <cfRule type="cellIs" dxfId="1839" priority="4068" operator="lessThan">
      <formula>$C$4</formula>
    </cfRule>
  </conditionalFormatting>
  <conditionalFormatting sqref="BJ33">
    <cfRule type="cellIs" dxfId="1838" priority="4069" operator="lessThan">
      <formula>$C$4</formula>
    </cfRule>
  </conditionalFormatting>
  <conditionalFormatting sqref="BJ34">
    <cfRule type="cellIs" dxfId="1837" priority="4070" operator="lessThan">
      <formula>$C$4</formula>
    </cfRule>
  </conditionalFormatting>
  <conditionalFormatting sqref="BJ34">
    <cfRule type="cellIs" dxfId="1836" priority="4071" operator="lessThan">
      <formula>$C$4</formula>
    </cfRule>
  </conditionalFormatting>
  <conditionalFormatting sqref="BJ35">
    <cfRule type="cellIs" dxfId="1835" priority="4072" operator="lessThan">
      <formula>$C$4</formula>
    </cfRule>
  </conditionalFormatting>
  <conditionalFormatting sqref="BJ35">
    <cfRule type="cellIs" dxfId="1834" priority="4073" operator="lessThan">
      <formula>$C$4</formula>
    </cfRule>
  </conditionalFormatting>
  <conditionalFormatting sqref="BJ36">
    <cfRule type="cellIs" dxfId="1833" priority="4074" operator="lessThan">
      <formula>$C$4</formula>
    </cfRule>
  </conditionalFormatting>
  <conditionalFormatting sqref="BJ36">
    <cfRule type="cellIs" dxfId="1832" priority="4075" operator="lessThan">
      <formula>$C$4</formula>
    </cfRule>
  </conditionalFormatting>
  <conditionalFormatting sqref="BJ37">
    <cfRule type="cellIs" dxfId="1831" priority="4076" operator="lessThan">
      <formula>$C$4</formula>
    </cfRule>
  </conditionalFormatting>
  <conditionalFormatting sqref="BJ37">
    <cfRule type="cellIs" dxfId="1830" priority="4077" operator="lessThan">
      <formula>$C$4</formula>
    </cfRule>
  </conditionalFormatting>
  <conditionalFormatting sqref="BJ38">
    <cfRule type="cellIs" dxfId="1829" priority="4078" operator="lessThan">
      <formula>$C$4</formula>
    </cfRule>
  </conditionalFormatting>
  <conditionalFormatting sqref="BJ38">
    <cfRule type="cellIs" dxfId="1828" priority="4079" operator="lessThan">
      <formula>$C$4</formula>
    </cfRule>
  </conditionalFormatting>
  <conditionalFormatting sqref="BJ39">
    <cfRule type="cellIs" dxfId="1827" priority="4080" operator="lessThan">
      <formula>$C$4</formula>
    </cfRule>
  </conditionalFormatting>
  <conditionalFormatting sqref="BJ39">
    <cfRule type="cellIs" dxfId="1826" priority="4081" operator="lessThan">
      <formula>$C$4</formula>
    </cfRule>
  </conditionalFormatting>
  <conditionalFormatting sqref="BJ40">
    <cfRule type="cellIs" dxfId="1825" priority="4082" operator="lessThan">
      <formula>$C$4</formula>
    </cfRule>
  </conditionalFormatting>
  <conditionalFormatting sqref="BJ40">
    <cfRule type="cellIs" dxfId="1824" priority="4083" operator="lessThan">
      <formula>$C$4</formula>
    </cfRule>
  </conditionalFormatting>
  <conditionalFormatting sqref="BJ41">
    <cfRule type="cellIs" dxfId="1823" priority="4084" operator="lessThan">
      <formula>$C$4</formula>
    </cfRule>
  </conditionalFormatting>
  <conditionalFormatting sqref="BJ41">
    <cfRule type="cellIs" dxfId="1822" priority="4085" operator="lessThan">
      <formula>$C$4</formula>
    </cfRule>
  </conditionalFormatting>
  <conditionalFormatting sqref="BJ42">
    <cfRule type="cellIs" dxfId="1821" priority="4086" operator="lessThan">
      <formula>$C$4</formula>
    </cfRule>
  </conditionalFormatting>
  <conditionalFormatting sqref="BJ42">
    <cfRule type="cellIs" dxfId="1820" priority="4087" operator="lessThan">
      <formula>$C$4</formula>
    </cfRule>
  </conditionalFormatting>
  <conditionalFormatting sqref="BJ43">
    <cfRule type="cellIs" dxfId="1819" priority="4088" operator="lessThan">
      <formula>$C$4</formula>
    </cfRule>
  </conditionalFormatting>
  <conditionalFormatting sqref="BJ43">
    <cfRule type="cellIs" dxfId="1818" priority="4089" operator="lessThan">
      <formula>$C$4</formula>
    </cfRule>
  </conditionalFormatting>
  <conditionalFormatting sqref="BJ44">
    <cfRule type="cellIs" dxfId="1817" priority="4090" operator="lessThan">
      <formula>$C$4</formula>
    </cfRule>
  </conditionalFormatting>
  <conditionalFormatting sqref="BJ44">
    <cfRule type="cellIs" dxfId="1816" priority="4091" operator="lessThan">
      <formula>$C$4</formula>
    </cfRule>
  </conditionalFormatting>
  <conditionalFormatting sqref="BJ45">
    <cfRule type="cellIs" dxfId="1815" priority="4092" operator="lessThan">
      <formula>$C$4</formula>
    </cfRule>
  </conditionalFormatting>
  <conditionalFormatting sqref="BJ45">
    <cfRule type="cellIs" dxfId="1814" priority="4093" operator="lessThan">
      <formula>$C$4</formula>
    </cfRule>
  </conditionalFormatting>
  <conditionalFormatting sqref="BJ46">
    <cfRule type="cellIs" dxfId="1813" priority="4094" operator="lessThan">
      <formula>$C$4</formula>
    </cfRule>
  </conditionalFormatting>
  <conditionalFormatting sqref="BJ46">
    <cfRule type="cellIs" dxfId="1812" priority="4095" operator="lessThan">
      <formula>$C$4</formula>
    </cfRule>
  </conditionalFormatting>
  <conditionalFormatting sqref="BJ47">
    <cfRule type="cellIs" dxfId="1811" priority="4096" operator="lessThan">
      <formula>$C$4</formula>
    </cfRule>
  </conditionalFormatting>
  <conditionalFormatting sqref="BJ47">
    <cfRule type="cellIs" dxfId="1810" priority="4097" operator="lessThan">
      <formula>$C$4</formula>
    </cfRule>
  </conditionalFormatting>
  <conditionalFormatting sqref="BJ48">
    <cfRule type="cellIs" dxfId="1809" priority="4098" operator="lessThan">
      <formula>$C$4</formula>
    </cfRule>
  </conditionalFormatting>
  <conditionalFormatting sqref="BJ48">
    <cfRule type="cellIs" dxfId="1808" priority="4099" operator="lessThan">
      <formula>$C$4</formula>
    </cfRule>
  </conditionalFormatting>
  <conditionalFormatting sqref="BJ49">
    <cfRule type="cellIs" dxfId="1807" priority="4100" operator="lessThan">
      <formula>$C$4</formula>
    </cfRule>
  </conditionalFormatting>
  <conditionalFormatting sqref="BJ49">
    <cfRule type="cellIs" dxfId="1806" priority="4101" operator="lessThan">
      <formula>$C$4</formula>
    </cfRule>
  </conditionalFormatting>
  <conditionalFormatting sqref="BJ50">
    <cfRule type="cellIs" dxfId="1805" priority="4102" operator="lessThan">
      <formula>$C$4</formula>
    </cfRule>
  </conditionalFormatting>
  <conditionalFormatting sqref="BJ50">
    <cfRule type="cellIs" dxfId="1804" priority="4103" operator="lessThan">
      <formula>$C$4</formula>
    </cfRule>
  </conditionalFormatting>
  <conditionalFormatting sqref="BJ51">
    <cfRule type="cellIs" dxfId="1803" priority="4104" operator="lessThan">
      <formula>$C$4</formula>
    </cfRule>
  </conditionalFormatting>
  <conditionalFormatting sqref="BJ51">
    <cfRule type="cellIs" dxfId="1802" priority="4105" operator="lessThan">
      <formula>$C$4</formula>
    </cfRule>
  </conditionalFormatting>
  <conditionalFormatting sqref="BJ52">
    <cfRule type="cellIs" dxfId="1801" priority="4106" operator="lessThan">
      <formula>$C$4</formula>
    </cfRule>
  </conditionalFormatting>
  <conditionalFormatting sqref="BJ52">
    <cfRule type="cellIs" dxfId="1800" priority="4107" operator="lessThan">
      <formula>$C$4</formula>
    </cfRule>
  </conditionalFormatting>
  <conditionalFormatting sqref="BJ53">
    <cfRule type="cellIs" dxfId="1799" priority="4108" operator="lessThan">
      <formula>$C$4</formula>
    </cfRule>
  </conditionalFormatting>
  <conditionalFormatting sqref="BJ53">
    <cfRule type="cellIs" dxfId="1798" priority="4109" operator="lessThan">
      <formula>$C$4</formula>
    </cfRule>
  </conditionalFormatting>
  <conditionalFormatting sqref="BJ54">
    <cfRule type="cellIs" dxfId="1797" priority="4110" operator="lessThan">
      <formula>$C$4</formula>
    </cfRule>
  </conditionalFormatting>
  <conditionalFormatting sqref="BJ54">
    <cfRule type="cellIs" dxfId="1796" priority="4111" operator="lessThan">
      <formula>$C$4</formula>
    </cfRule>
  </conditionalFormatting>
  <conditionalFormatting sqref="BJ55">
    <cfRule type="cellIs" dxfId="1795" priority="4112" operator="lessThan">
      <formula>$C$4</formula>
    </cfRule>
  </conditionalFormatting>
  <conditionalFormatting sqref="BJ55">
    <cfRule type="cellIs" dxfId="1794" priority="4113" operator="lessThan">
      <formula>$C$4</formula>
    </cfRule>
  </conditionalFormatting>
  <conditionalFormatting sqref="BJ56">
    <cfRule type="cellIs" dxfId="1793" priority="4114" operator="lessThan">
      <formula>$C$4</formula>
    </cfRule>
  </conditionalFormatting>
  <conditionalFormatting sqref="BJ56">
    <cfRule type="cellIs" dxfId="1792" priority="4115" operator="lessThan">
      <formula>$C$4</formula>
    </cfRule>
  </conditionalFormatting>
  <conditionalFormatting sqref="BJ57">
    <cfRule type="cellIs" dxfId="1791" priority="4116" operator="lessThan">
      <formula>$C$4</formula>
    </cfRule>
  </conditionalFormatting>
  <conditionalFormatting sqref="BJ57">
    <cfRule type="cellIs" dxfId="1790" priority="4117" operator="lessThan">
      <formula>$C$4</formula>
    </cfRule>
  </conditionalFormatting>
  <conditionalFormatting sqref="BJ58">
    <cfRule type="cellIs" dxfId="1789" priority="4118" operator="lessThan">
      <formula>$C$4</formula>
    </cfRule>
  </conditionalFormatting>
  <conditionalFormatting sqref="BJ58">
    <cfRule type="cellIs" dxfId="1788" priority="4119" operator="lessThan">
      <formula>$C$4</formula>
    </cfRule>
  </conditionalFormatting>
  <conditionalFormatting sqref="BJ59">
    <cfRule type="cellIs" dxfId="1787" priority="4120" operator="lessThan">
      <formula>$C$4</formula>
    </cfRule>
  </conditionalFormatting>
  <conditionalFormatting sqref="BJ59">
    <cfRule type="cellIs" dxfId="1786" priority="4121" operator="lessThan">
      <formula>$C$4</formula>
    </cfRule>
  </conditionalFormatting>
  <conditionalFormatting sqref="BJ60">
    <cfRule type="cellIs" dxfId="1785" priority="4122" operator="lessThan">
      <formula>$C$4</formula>
    </cfRule>
  </conditionalFormatting>
  <conditionalFormatting sqref="BJ60">
    <cfRule type="cellIs" dxfId="1784" priority="4123" operator="lessThan">
      <formula>$C$4</formula>
    </cfRule>
  </conditionalFormatting>
  <conditionalFormatting sqref="BK11">
    <cfRule type="cellIs" dxfId="1783" priority="4124" operator="lessThan">
      <formula>$C$4</formula>
    </cfRule>
  </conditionalFormatting>
  <conditionalFormatting sqref="BK11">
    <cfRule type="cellIs" dxfId="1782" priority="4125" operator="lessThan">
      <formula>$C$4</formula>
    </cfRule>
  </conditionalFormatting>
  <conditionalFormatting sqref="BK12">
    <cfRule type="cellIs" dxfId="1781" priority="4126" operator="lessThan">
      <formula>$C$4</formula>
    </cfRule>
  </conditionalFormatting>
  <conditionalFormatting sqref="BK12">
    <cfRule type="cellIs" dxfId="1780" priority="4127" operator="lessThan">
      <formula>$C$4</formula>
    </cfRule>
  </conditionalFormatting>
  <conditionalFormatting sqref="BK13">
    <cfRule type="cellIs" dxfId="1779" priority="4128" operator="lessThan">
      <formula>$C$4</formula>
    </cfRule>
  </conditionalFormatting>
  <conditionalFormatting sqref="BK13">
    <cfRule type="cellIs" dxfId="1778" priority="4129" operator="lessThan">
      <formula>$C$4</formula>
    </cfRule>
  </conditionalFormatting>
  <conditionalFormatting sqref="BK14">
    <cfRule type="cellIs" dxfId="1777" priority="4130" operator="lessThan">
      <formula>$C$4</formula>
    </cfRule>
  </conditionalFormatting>
  <conditionalFormatting sqref="BK14">
    <cfRule type="cellIs" dxfId="1776" priority="4131" operator="lessThan">
      <formula>$C$4</formula>
    </cfRule>
  </conditionalFormatting>
  <conditionalFormatting sqref="BK15">
    <cfRule type="cellIs" dxfId="1775" priority="4132" operator="lessThan">
      <formula>$C$4</formula>
    </cfRule>
  </conditionalFormatting>
  <conditionalFormatting sqref="BK15">
    <cfRule type="cellIs" dxfId="1774" priority="4133" operator="lessThan">
      <formula>$C$4</formula>
    </cfRule>
  </conditionalFormatting>
  <conditionalFormatting sqref="BK16">
    <cfRule type="cellIs" dxfId="1773" priority="4134" operator="lessThan">
      <formula>$C$4</formula>
    </cfRule>
  </conditionalFormatting>
  <conditionalFormatting sqref="BK16">
    <cfRule type="cellIs" dxfId="1772" priority="4135" operator="lessThan">
      <formula>$C$4</formula>
    </cfRule>
  </conditionalFormatting>
  <conditionalFormatting sqref="BK17">
    <cfRule type="cellIs" dxfId="1771" priority="4136" operator="lessThan">
      <formula>$C$4</formula>
    </cfRule>
  </conditionalFormatting>
  <conditionalFormatting sqref="BK17">
    <cfRule type="cellIs" dxfId="1770" priority="4137" operator="lessThan">
      <formula>$C$4</formula>
    </cfRule>
  </conditionalFormatting>
  <conditionalFormatting sqref="BK18">
    <cfRule type="cellIs" dxfId="1769" priority="4138" operator="lessThan">
      <formula>$C$4</formula>
    </cfRule>
  </conditionalFormatting>
  <conditionalFormatting sqref="BK18">
    <cfRule type="cellIs" dxfId="1768" priority="4139" operator="lessThan">
      <formula>$C$4</formula>
    </cfRule>
  </conditionalFormatting>
  <conditionalFormatting sqref="BK19">
    <cfRule type="cellIs" dxfId="1767" priority="4140" operator="lessThan">
      <formula>$C$4</formula>
    </cfRule>
  </conditionalFormatting>
  <conditionalFormatting sqref="BK19">
    <cfRule type="cellIs" dxfId="1766" priority="4141" operator="lessThan">
      <formula>$C$4</formula>
    </cfRule>
  </conditionalFormatting>
  <conditionalFormatting sqref="BK20">
    <cfRule type="cellIs" dxfId="1765" priority="4142" operator="lessThan">
      <formula>$C$4</formula>
    </cfRule>
  </conditionalFormatting>
  <conditionalFormatting sqref="BK20">
    <cfRule type="cellIs" dxfId="1764" priority="4143" operator="lessThan">
      <formula>$C$4</formula>
    </cfRule>
  </conditionalFormatting>
  <conditionalFormatting sqref="BK21">
    <cfRule type="cellIs" dxfId="1763" priority="4144" operator="lessThan">
      <formula>$C$4</formula>
    </cfRule>
  </conditionalFormatting>
  <conditionalFormatting sqref="BK21">
    <cfRule type="cellIs" dxfId="1762" priority="4145" operator="lessThan">
      <formula>$C$4</formula>
    </cfRule>
  </conditionalFormatting>
  <conditionalFormatting sqref="BK22">
    <cfRule type="cellIs" dxfId="1761" priority="4146" operator="lessThan">
      <formula>$C$4</formula>
    </cfRule>
  </conditionalFormatting>
  <conditionalFormatting sqref="BK22">
    <cfRule type="cellIs" dxfId="1760" priority="4147" operator="lessThan">
      <formula>$C$4</formula>
    </cfRule>
  </conditionalFormatting>
  <conditionalFormatting sqref="BK23">
    <cfRule type="cellIs" dxfId="1759" priority="4148" operator="lessThan">
      <formula>$C$4</formula>
    </cfRule>
  </conditionalFormatting>
  <conditionalFormatting sqref="BK23">
    <cfRule type="cellIs" dxfId="1758" priority="4149" operator="lessThan">
      <formula>$C$4</formula>
    </cfRule>
  </conditionalFormatting>
  <conditionalFormatting sqref="BK24">
    <cfRule type="cellIs" dxfId="1757" priority="4150" operator="lessThan">
      <formula>$C$4</formula>
    </cfRule>
  </conditionalFormatting>
  <conditionalFormatting sqref="BK24">
    <cfRule type="cellIs" dxfId="1756" priority="4151" operator="lessThan">
      <formula>$C$4</formula>
    </cfRule>
  </conditionalFormatting>
  <conditionalFormatting sqref="BK25">
    <cfRule type="cellIs" dxfId="1755" priority="4152" operator="lessThan">
      <formula>$C$4</formula>
    </cfRule>
  </conditionalFormatting>
  <conditionalFormatting sqref="BK25">
    <cfRule type="cellIs" dxfId="1754" priority="4153" operator="lessThan">
      <formula>$C$4</formula>
    </cfRule>
  </conditionalFormatting>
  <conditionalFormatting sqref="BK26">
    <cfRule type="cellIs" dxfId="1753" priority="4154" operator="lessThan">
      <formula>$C$4</formula>
    </cfRule>
  </conditionalFormatting>
  <conditionalFormatting sqref="BK26">
    <cfRule type="cellIs" dxfId="1752" priority="4155" operator="lessThan">
      <formula>$C$4</formula>
    </cfRule>
  </conditionalFormatting>
  <conditionalFormatting sqref="BK27">
    <cfRule type="cellIs" dxfId="1751" priority="4156" operator="lessThan">
      <formula>$C$4</formula>
    </cfRule>
  </conditionalFormatting>
  <conditionalFormatting sqref="BK27">
    <cfRule type="cellIs" dxfId="1750" priority="4157" operator="lessThan">
      <formula>$C$4</formula>
    </cfRule>
  </conditionalFormatting>
  <conditionalFormatting sqref="BK28">
    <cfRule type="cellIs" dxfId="1749" priority="4158" operator="lessThan">
      <formula>$C$4</formula>
    </cfRule>
  </conditionalFormatting>
  <conditionalFormatting sqref="BK28">
    <cfRule type="cellIs" dxfId="1748" priority="4159" operator="lessThan">
      <formula>$C$4</formula>
    </cfRule>
  </conditionalFormatting>
  <conditionalFormatting sqref="BK29">
    <cfRule type="cellIs" dxfId="1747" priority="4160" operator="lessThan">
      <formula>$C$4</formula>
    </cfRule>
  </conditionalFormatting>
  <conditionalFormatting sqref="BK29">
    <cfRule type="cellIs" dxfId="1746" priority="4161" operator="lessThan">
      <formula>$C$4</formula>
    </cfRule>
  </conditionalFormatting>
  <conditionalFormatting sqref="BK30">
    <cfRule type="cellIs" dxfId="1745" priority="4162" operator="lessThan">
      <formula>$C$4</formula>
    </cfRule>
  </conditionalFormatting>
  <conditionalFormatting sqref="BK30">
    <cfRule type="cellIs" dxfId="1744" priority="4163" operator="lessThan">
      <formula>$C$4</formula>
    </cfRule>
  </conditionalFormatting>
  <conditionalFormatting sqref="BK31">
    <cfRule type="cellIs" dxfId="1743" priority="4164" operator="lessThan">
      <formula>$C$4</formula>
    </cfRule>
  </conditionalFormatting>
  <conditionalFormatting sqref="BK31">
    <cfRule type="cellIs" dxfId="1742" priority="4165" operator="lessThan">
      <formula>$C$4</formula>
    </cfRule>
  </conditionalFormatting>
  <conditionalFormatting sqref="BK32">
    <cfRule type="cellIs" dxfId="1741" priority="4166" operator="lessThan">
      <formula>$C$4</formula>
    </cfRule>
  </conditionalFormatting>
  <conditionalFormatting sqref="BK32">
    <cfRule type="cellIs" dxfId="1740" priority="4167" operator="lessThan">
      <formula>$C$4</formula>
    </cfRule>
  </conditionalFormatting>
  <conditionalFormatting sqref="BK33">
    <cfRule type="cellIs" dxfId="1739" priority="4168" operator="lessThan">
      <formula>$C$4</formula>
    </cfRule>
  </conditionalFormatting>
  <conditionalFormatting sqref="BK33">
    <cfRule type="cellIs" dxfId="1738" priority="4169" operator="lessThan">
      <formula>$C$4</formula>
    </cfRule>
  </conditionalFormatting>
  <conditionalFormatting sqref="BK34">
    <cfRule type="cellIs" dxfId="1737" priority="4170" operator="lessThan">
      <formula>$C$4</formula>
    </cfRule>
  </conditionalFormatting>
  <conditionalFormatting sqref="BK34">
    <cfRule type="cellIs" dxfId="1736" priority="4171" operator="lessThan">
      <formula>$C$4</formula>
    </cfRule>
  </conditionalFormatting>
  <conditionalFormatting sqref="BK35">
    <cfRule type="cellIs" dxfId="1735" priority="4172" operator="lessThan">
      <formula>$C$4</formula>
    </cfRule>
  </conditionalFormatting>
  <conditionalFormatting sqref="BK35">
    <cfRule type="cellIs" dxfId="1734" priority="4173" operator="lessThan">
      <formula>$C$4</formula>
    </cfRule>
  </conditionalFormatting>
  <conditionalFormatting sqref="BK36">
    <cfRule type="cellIs" dxfId="1733" priority="4174" operator="lessThan">
      <formula>$C$4</formula>
    </cfRule>
  </conditionalFormatting>
  <conditionalFormatting sqref="BK36">
    <cfRule type="cellIs" dxfId="1732" priority="4175" operator="lessThan">
      <formula>$C$4</formula>
    </cfRule>
  </conditionalFormatting>
  <conditionalFormatting sqref="BK37">
    <cfRule type="cellIs" dxfId="1731" priority="4176" operator="lessThan">
      <formula>$C$4</formula>
    </cfRule>
  </conditionalFormatting>
  <conditionalFormatting sqref="BK37">
    <cfRule type="cellIs" dxfId="1730" priority="4177" operator="lessThan">
      <formula>$C$4</formula>
    </cfRule>
  </conditionalFormatting>
  <conditionalFormatting sqref="BK38">
    <cfRule type="cellIs" dxfId="1729" priority="4178" operator="lessThan">
      <formula>$C$4</formula>
    </cfRule>
  </conditionalFormatting>
  <conditionalFormatting sqref="BK38">
    <cfRule type="cellIs" dxfId="1728" priority="4179" operator="lessThan">
      <formula>$C$4</formula>
    </cfRule>
  </conditionalFormatting>
  <conditionalFormatting sqref="BK39">
    <cfRule type="cellIs" dxfId="1727" priority="4180" operator="lessThan">
      <formula>$C$4</formula>
    </cfRule>
  </conditionalFormatting>
  <conditionalFormatting sqref="BK39">
    <cfRule type="cellIs" dxfId="1726" priority="4181" operator="lessThan">
      <formula>$C$4</formula>
    </cfRule>
  </conditionalFormatting>
  <conditionalFormatting sqref="BK40">
    <cfRule type="cellIs" dxfId="1725" priority="4182" operator="lessThan">
      <formula>$C$4</formula>
    </cfRule>
  </conditionalFormatting>
  <conditionalFormatting sqref="BK40">
    <cfRule type="cellIs" dxfId="1724" priority="4183" operator="lessThan">
      <formula>$C$4</formula>
    </cfRule>
  </conditionalFormatting>
  <conditionalFormatting sqref="BK41">
    <cfRule type="cellIs" dxfId="1723" priority="4184" operator="lessThan">
      <formula>$C$4</formula>
    </cfRule>
  </conditionalFormatting>
  <conditionalFormatting sqref="BK41">
    <cfRule type="cellIs" dxfId="1722" priority="4185" operator="lessThan">
      <formula>$C$4</formula>
    </cfRule>
  </conditionalFormatting>
  <conditionalFormatting sqref="BK42">
    <cfRule type="cellIs" dxfId="1721" priority="4186" operator="lessThan">
      <formula>$C$4</formula>
    </cfRule>
  </conditionalFormatting>
  <conditionalFormatting sqref="BK42">
    <cfRule type="cellIs" dxfId="1720" priority="4187" operator="lessThan">
      <formula>$C$4</formula>
    </cfRule>
  </conditionalFormatting>
  <conditionalFormatting sqref="BK43">
    <cfRule type="cellIs" dxfId="1719" priority="4188" operator="lessThan">
      <formula>$C$4</formula>
    </cfRule>
  </conditionalFormatting>
  <conditionalFormatting sqref="BK43">
    <cfRule type="cellIs" dxfId="1718" priority="4189" operator="lessThan">
      <formula>$C$4</formula>
    </cfRule>
  </conditionalFormatting>
  <conditionalFormatting sqref="BK44">
    <cfRule type="cellIs" dxfId="1717" priority="4190" operator="lessThan">
      <formula>$C$4</formula>
    </cfRule>
  </conditionalFormatting>
  <conditionalFormatting sqref="BK44">
    <cfRule type="cellIs" dxfId="1716" priority="4191" operator="lessThan">
      <formula>$C$4</formula>
    </cfRule>
  </conditionalFormatting>
  <conditionalFormatting sqref="BK45">
    <cfRule type="cellIs" dxfId="1715" priority="4192" operator="lessThan">
      <formula>$C$4</formula>
    </cfRule>
  </conditionalFormatting>
  <conditionalFormatting sqref="BK45">
    <cfRule type="cellIs" dxfId="1714" priority="4193" operator="lessThan">
      <formula>$C$4</formula>
    </cfRule>
  </conditionalFormatting>
  <conditionalFormatting sqref="BK46">
    <cfRule type="cellIs" dxfId="1713" priority="4194" operator="lessThan">
      <formula>$C$4</formula>
    </cfRule>
  </conditionalFormatting>
  <conditionalFormatting sqref="BK46">
    <cfRule type="cellIs" dxfId="1712" priority="4195" operator="lessThan">
      <formula>$C$4</formula>
    </cfRule>
  </conditionalFormatting>
  <conditionalFormatting sqref="BK47">
    <cfRule type="cellIs" dxfId="1711" priority="4196" operator="lessThan">
      <formula>$C$4</formula>
    </cfRule>
  </conditionalFormatting>
  <conditionalFormatting sqref="BK47">
    <cfRule type="cellIs" dxfId="1710" priority="4197" operator="lessThan">
      <formula>$C$4</formula>
    </cfRule>
  </conditionalFormatting>
  <conditionalFormatting sqref="BK48">
    <cfRule type="cellIs" dxfId="1709" priority="4198" operator="lessThan">
      <formula>$C$4</formula>
    </cfRule>
  </conditionalFormatting>
  <conditionalFormatting sqref="BK48">
    <cfRule type="cellIs" dxfId="1708" priority="4199" operator="lessThan">
      <formula>$C$4</formula>
    </cfRule>
  </conditionalFormatting>
  <conditionalFormatting sqref="BK49">
    <cfRule type="cellIs" dxfId="1707" priority="4200" operator="lessThan">
      <formula>$C$4</formula>
    </cfRule>
  </conditionalFormatting>
  <conditionalFormatting sqref="BK49">
    <cfRule type="cellIs" dxfId="1706" priority="4201" operator="lessThan">
      <formula>$C$4</formula>
    </cfRule>
  </conditionalFormatting>
  <conditionalFormatting sqref="BK50">
    <cfRule type="cellIs" dxfId="1705" priority="4202" operator="lessThan">
      <formula>$C$4</formula>
    </cfRule>
  </conditionalFormatting>
  <conditionalFormatting sqref="BK50">
    <cfRule type="cellIs" dxfId="1704" priority="4203" operator="lessThan">
      <formula>$C$4</formula>
    </cfRule>
  </conditionalFormatting>
  <conditionalFormatting sqref="BK51">
    <cfRule type="cellIs" dxfId="1703" priority="4204" operator="lessThan">
      <formula>$C$4</formula>
    </cfRule>
  </conditionalFormatting>
  <conditionalFormatting sqref="BK51">
    <cfRule type="cellIs" dxfId="1702" priority="4205" operator="lessThan">
      <formula>$C$4</formula>
    </cfRule>
  </conditionalFormatting>
  <conditionalFormatting sqref="BK52">
    <cfRule type="cellIs" dxfId="1701" priority="4206" operator="lessThan">
      <formula>$C$4</formula>
    </cfRule>
  </conditionalFormatting>
  <conditionalFormatting sqref="BK52">
    <cfRule type="cellIs" dxfId="1700" priority="4207" operator="lessThan">
      <formula>$C$4</formula>
    </cfRule>
  </conditionalFormatting>
  <conditionalFormatting sqref="BK53">
    <cfRule type="cellIs" dxfId="1699" priority="4208" operator="lessThan">
      <formula>$C$4</formula>
    </cfRule>
  </conditionalFormatting>
  <conditionalFormatting sqref="BK53">
    <cfRule type="cellIs" dxfId="1698" priority="4209" operator="lessThan">
      <formula>$C$4</formula>
    </cfRule>
  </conditionalFormatting>
  <conditionalFormatting sqref="BK54">
    <cfRule type="cellIs" dxfId="1697" priority="4210" operator="lessThan">
      <formula>$C$4</formula>
    </cfRule>
  </conditionalFormatting>
  <conditionalFormatting sqref="BK54">
    <cfRule type="cellIs" dxfId="1696" priority="4211" operator="lessThan">
      <formula>$C$4</formula>
    </cfRule>
  </conditionalFormatting>
  <conditionalFormatting sqref="BK55">
    <cfRule type="cellIs" dxfId="1695" priority="4212" operator="lessThan">
      <formula>$C$4</formula>
    </cfRule>
  </conditionalFormatting>
  <conditionalFormatting sqref="BK55">
    <cfRule type="cellIs" dxfId="1694" priority="4213" operator="lessThan">
      <formula>$C$4</formula>
    </cfRule>
  </conditionalFormatting>
  <conditionalFormatting sqref="BK56">
    <cfRule type="cellIs" dxfId="1693" priority="4214" operator="lessThan">
      <formula>$C$4</formula>
    </cfRule>
  </conditionalFormatting>
  <conditionalFormatting sqref="BK56">
    <cfRule type="cellIs" dxfId="1692" priority="4215" operator="lessThan">
      <formula>$C$4</formula>
    </cfRule>
  </conditionalFormatting>
  <conditionalFormatting sqref="BK57">
    <cfRule type="cellIs" dxfId="1691" priority="4216" operator="lessThan">
      <formula>$C$4</formula>
    </cfRule>
  </conditionalFormatting>
  <conditionalFormatting sqref="BK57">
    <cfRule type="cellIs" dxfId="1690" priority="4217" operator="lessThan">
      <formula>$C$4</formula>
    </cfRule>
  </conditionalFormatting>
  <conditionalFormatting sqref="BK58">
    <cfRule type="cellIs" dxfId="1689" priority="4218" operator="lessThan">
      <formula>$C$4</formula>
    </cfRule>
  </conditionalFormatting>
  <conditionalFormatting sqref="BK58">
    <cfRule type="cellIs" dxfId="1688" priority="4219" operator="lessThan">
      <formula>$C$4</formula>
    </cfRule>
  </conditionalFormatting>
  <conditionalFormatting sqref="BK59">
    <cfRule type="cellIs" dxfId="1687" priority="4220" operator="lessThan">
      <formula>$C$4</formula>
    </cfRule>
  </conditionalFormatting>
  <conditionalFormatting sqref="BK59">
    <cfRule type="cellIs" dxfId="1686" priority="4221" operator="lessThan">
      <formula>$C$4</formula>
    </cfRule>
  </conditionalFormatting>
  <conditionalFormatting sqref="BK60">
    <cfRule type="cellIs" dxfId="1685" priority="4222" operator="lessThan">
      <formula>$C$4</formula>
    </cfRule>
  </conditionalFormatting>
  <conditionalFormatting sqref="BK60">
    <cfRule type="cellIs" dxfId="1684" priority="4223" operator="lessThan">
      <formula>$C$4</formula>
    </cfRule>
  </conditionalFormatting>
  <conditionalFormatting sqref="BL11">
    <cfRule type="cellIs" dxfId="1683" priority="4224" operator="lessThan">
      <formula>$C$4</formula>
    </cfRule>
  </conditionalFormatting>
  <conditionalFormatting sqref="BL11">
    <cfRule type="cellIs" dxfId="1682" priority="4225" operator="lessThan">
      <formula>$C$4</formula>
    </cfRule>
  </conditionalFormatting>
  <conditionalFormatting sqref="BL12">
    <cfRule type="cellIs" dxfId="1681" priority="4226" operator="lessThan">
      <formula>$C$4</formula>
    </cfRule>
  </conditionalFormatting>
  <conditionalFormatting sqref="BL12">
    <cfRule type="cellIs" dxfId="1680" priority="4227" operator="lessThan">
      <formula>$C$4</formula>
    </cfRule>
  </conditionalFormatting>
  <conditionalFormatting sqref="BL13">
    <cfRule type="cellIs" dxfId="1679" priority="4228" operator="lessThan">
      <formula>$C$4</formula>
    </cfRule>
  </conditionalFormatting>
  <conditionalFormatting sqref="BL13">
    <cfRule type="cellIs" dxfId="1678" priority="4229" operator="lessThan">
      <formula>$C$4</formula>
    </cfRule>
  </conditionalFormatting>
  <conditionalFormatting sqref="BL14">
    <cfRule type="cellIs" dxfId="1677" priority="4230" operator="lessThan">
      <formula>$C$4</formula>
    </cfRule>
  </conditionalFormatting>
  <conditionalFormatting sqref="BL14">
    <cfRule type="cellIs" dxfId="1676" priority="4231" operator="lessThan">
      <formula>$C$4</formula>
    </cfRule>
  </conditionalFormatting>
  <conditionalFormatting sqref="BL15">
    <cfRule type="cellIs" dxfId="1675" priority="4232" operator="lessThan">
      <formula>$C$4</formula>
    </cfRule>
  </conditionalFormatting>
  <conditionalFormatting sqref="BL15">
    <cfRule type="cellIs" dxfId="1674" priority="4233" operator="lessThan">
      <formula>$C$4</formula>
    </cfRule>
  </conditionalFormatting>
  <conditionalFormatting sqref="BL16">
    <cfRule type="cellIs" dxfId="1673" priority="4234" operator="lessThan">
      <formula>$C$4</formula>
    </cfRule>
  </conditionalFormatting>
  <conditionalFormatting sqref="BL16">
    <cfRule type="cellIs" dxfId="1672" priority="4235" operator="lessThan">
      <formula>$C$4</formula>
    </cfRule>
  </conditionalFormatting>
  <conditionalFormatting sqref="BL17">
    <cfRule type="cellIs" dxfId="1671" priority="4236" operator="lessThan">
      <formula>$C$4</formula>
    </cfRule>
  </conditionalFormatting>
  <conditionalFormatting sqref="BL17">
    <cfRule type="cellIs" dxfId="1670" priority="4237" operator="lessThan">
      <formula>$C$4</formula>
    </cfRule>
  </conditionalFormatting>
  <conditionalFormatting sqref="BL18">
    <cfRule type="cellIs" dxfId="1669" priority="4238" operator="lessThan">
      <formula>$C$4</formula>
    </cfRule>
  </conditionalFormatting>
  <conditionalFormatting sqref="BL18">
    <cfRule type="cellIs" dxfId="1668" priority="4239" operator="lessThan">
      <formula>$C$4</formula>
    </cfRule>
  </conditionalFormatting>
  <conditionalFormatting sqref="BL19">
    <cfRule type="cellIs" dxfId="1667" priority="4240" operator="lessThan">
      <formula>$C$4</formula>
    </cfRule>
  </conditionalFormatting>
  <conditionalFormatting sqref="BL19">
    <cfRule type="cellIs" dxfId="1666" priority="4241" operator="lessThan">
      <formula>$C$4</formula>
    </cfRule>
  </conditionalFormatting>
  <conditionalFormatting sqref="BL20">
    <cfRule type="cellIs" dxfId="1665" priority="4242" operator="lessThan">
      <formula>$C$4</formula>
    </cfRule>
  </conditionalFormatting>
  <conditionalFormatting sqref="BL20">
    <cfRule type="cellIs" dxfId="1664" priority="4243" operator="lessThan">
      <formula>$C$4</formula>
    </cfRule>
  </conditionalFormatting>
  <conditionalFormatting sqref="BL21">
    <cfRule type="cellIs" dxfId="1663" priority="4244" operator="lessThan">
      <formula>$C$4</formula>
    </cfRule>
  </conditionalFormatting>
  <conditionalFormatting sqref="BL21">
    <cfRule type="cellIs" dxfId="1662" priority="4245" operator="lessThan">
      <formula>$C$4</formula>
    </cfRule>
  </conditionalFormatting>
  <conditionalFormatting sqref="BL22">
    <cfRule type="cellIs" dxfId="1661" priority="4246" operator="lessThan">
      <formula>$C$4</formula>
    </cfRule>
  </conditionalFormatting>
  <conditionalFormatting sqref="BL22">
    <cfRule type="cellIs" dxfId="1660" priority="4247" operator="lessThan">
      <formula>$C$4</formula>
    </cfRule>
  </conditionalFormatting>
  <conditionalFormatting sqref="BL23">
    <cfRule type="cellIs" dxfId="1659" priority="4248" operator="lessThan">
      <formula>$C$4</formula>
    </cfRule>
  </conditionalFormatting>
  <conditionalFormatting sqref="BL23">
    <cfRule type="cellIs" dxfId="1658" priority="4249" operator="lessThan">
      <formula>$C$4</formula>
    </cfRule>
  </conditionalFormatting>
  <conditionalFormatting sqref="BL24">
    <cfRule type="cellIs" dxfId="1657" priority="4250" operator="lessThan">
      <formula>$C$4</formula>
    </cfRule>
  </conditionalFormatting>
  <conditionalFormatting sqref="BL24">
    <cfRule type="cellIs" dxfId="1656" priority="4251" operator="lessThan">
      <formula>$C$4</formula>
    </cfRule>
  </conditionalFormatting>
  <conditionalFormatting sqref="BL25">
    <cfRule type="cellIs" dxfId="1655" priority="4252" operator="lessThan">
      <formula>$C$4</formula>
    </cfRule>
  </conditionalFormatting>
  <conditionalFormatting sqref="BL25">
    <cfRule type="cellIs" dxfId="1654" priority="4253" operator="lessThan">
      <formula>$C$4</formula>
    </cfRule>
  </conditionalFormatting>
  <conditionalFormatting sqref="BL26">
    <cfRule type="cellIs" dxfId="1653" priority="4254" operator="lessThan">
      <formula>$C$4</formula>
    </cfRule>
  </conditionalFormatting>
  <conditionalFormatting sqref="BL26">
    <cfRule type="cellIs" dxfId="1652" priority="4255" operator="lessThan">
      <formula>$C$4</formula>
    </cfRule>
  </conditionalFormatting>
  <conditionalFormatting sqref="BL27">
    <cfRule type="cellIs" dxfId="1651" priority="4256" operator="lessThan">
      <formula>$C$4</formula>
    </cfRule>
  </conditionalFormatting>
  <conditionalFormatting sqref="BL27">
    <cfRule type="cellIs" dxfId="1650" priority="4257" operator="lessThan">
      <formula>$C$4</formula>
    </cfRule>
  </conditionalFormatting>
  <conditionalFormatting sqref="BL28">
    <cfRule type="cellIs" dxfId="1649" priority="4258" operator="lessThan">
      <formula>$C$4</formula>
    </cfRule>
  </conditionalFormatting>
  <conditionalFormatting sqref="BL28">
    <cfRule type="cellIs" dxfId="1648" priority="4259" operator="lessThan">
      <formula>$C$4</formula>
    </cfRule>
  </conditionalFormatting>
  <conditionalFormatting sqref="BL29">
    <cfRule type="cellIs" dxfId="1647" priority="4260" operator="lessThan">
      <formula>$C$4</formula>
    </cfRule>
  </conditionalFormatting>
  <conditionalFormatting sqref="BL29">
    <cfRule type="cellIs" dxfId="1646" priority="4261" operator="lessThan">
      <formula>$C$4</formula>
    </cfRule>
  </conditionalFormatting>
  <conditionalFormatting sqref="BL30">
    <cfRule type="cellIs" dxfId="1645" priority="4262" operator="lessThan">
      <formula>$C$4</formula>
    </cfRule>
  </conditionalFormatting>
  <conditionalFormatting sqref="BL30">
    <cfRule type="cellIs" dxfId="1644" priority="4263" operator="lessThan">
      <formula>$C$4</formula>
    </cfRule>
  </conditionalFormatting>
  <conditionalFormatting sqref="BL31">
    <cfRule type="cellIs" dxfId="1643" priority="4264" operator="lessThan">
      <formula>$C$4</formula>
    </cfRule>
  </conditionalFormatting>
  <conditionalFormatting sqref="BL31">
    <cfRule type="cellIs" dxfId="1642" priority="4265" operator="lessThan">
      <formula>$C$4</formula>
    </cfRule>
  </conditionalFormatting>
  <conditionalFormatting sqref="BL32">
    <cfRule type="cellIs" dxfId="1641" priority="4266" operator="lessThan">
      <formula>$C$4</formula>
    </cfRule>
  </conditionalFormatting>
  <conditionalFormatting sqref="BL32">
    <cfRule type="cellIs" dxfId="1640" priority="4267" operator="lessThan">
      <formula>$C$4</formula>
    </cfRule>
  </conditionalFormatting>
  <conditionalFormatting sqref="BL33">
    <cfRule type="cellIs" dxfId="1639" priority="4268" operator="lessThan">
      <formula>$C$4</formula>
    </cfRule>
  </conditionalFormatting>
  <conditionalFormatting sqref="BL33">
    <cfRule type="cellIs" dxfId="1638" priority="4269" operator="lessThan">
      <formula>$C$4</formula>
    </cfRule>
  </conditionalFormatting>
  <conditionalFormatting sqref="BL34">
    <cfRule type="cellIs" dxfId="1637" priority="4270" operator="lessThan">
      <formula>$C$4</formula>
    </cfRule>
  </conditionalFormatting>
  <conditionalFormatting sqref="BL34">
    <cfRule type="cellIs" dxfId="1636" priority="4271" operator="lessThan">
      <formula>$C$4</formula>
    </cfRule>
  </conditionalFormatting>
  <conditionalFormatting sqref="BL35">
    <cfRule type="cellIs" dxfId="1635" priority="4272" operator="lessThan">
      <formula>$C$4</formula>
    </cfRule>
  </conditionalFormatting>
  <conditionalFormatting sqref="BL35">
    <cfRule type="cellIs" dxfId="1634" priority="4273" operator="lessThan">
      <formula>$C$4</formula>
    </cfRule>
  </conditionalFormatting>
  <conditionalFormatting sqref="BL36">
    <cfRule type="cellIs" dxfId="1633" priority="4274" operator="lessThan">
      <formula>$C$4</formula>
    </cfRule>
  </conditionalFormatting>
  <conditionalFormatting sqref="BL36">
    <cfRule type="cellIs" dxfId="1632" priority="4275" operator="lessThan">
      <formula>$C$4</formula>
    </cfRule>
  </conditionalFormatting>
  <conditionalFormatting sqref="BL37">
    <cfRule type="cellIs" dxfId="1631" priority="4276" operator="lessThan">
      <formula>$C$4</formula>
    </cfRule>
  </conditionalFormatting>
  <conditionalFormatting sqref="BL37">
    <cfRule type="cellIs" dxfId="1630" priority="4277" operator="lessThan">
      <formula>$C$4</formula>
    </cfRule>
  </conditionalFormatting>
  <conditionalFormatting sqref="BL38">
    <cfRule type="cellIs" dxfId="1629" priority="4278" operator="lessThan">
      <formula>$C$4</formula>
    </cfRule>
  </conditionalFormatting>
  <conditionalFormatting sqref="BL38">
    <cfRule type="cellIs" dxfId="1628" priority="4279" operator="lessThan">
      <formula>$C$4</formula>
    </cfRule>
  </conditionalFormatting>
  <conditionalFormatting sqref="BL39">
    <cfRule type="cellIs" dxfId="1627" priority="4280" operator="lessThan">
      <formula>$C$4</formula>
    </cfRule>
  </conditionalFormatting>
  <conditionalFormatting sqref="BL39">
    <cfRule type="cellIs" dxfId="1626" priority="4281" operator="lessThan">
      <formula>$C$4</formula>
    </cfRule>
  </conditionalFormatting>
  <conditionalFormatting sqref="BL40">
    <cfRule type="cellIs" dxfId="1625" priority="4282" operator="lessThan">
      <formula>$C$4</formula>
    </cfRule>
  </conditionalFormatting>
  <conditionalFormatting sqref="BL40">
    <cfRule type="cellIs" dxfId="1624" priority="4283" operator="lessThan">
      <formula>$C$4</formula>
    </cfRule>
  </conditionalFormatting>
  <conditionalFormatting sqref="BL41">
    <cfRule type="cellIs" dxfId="1623" priority="4284" operator="lessThan">
      <formula>$C$4</formula>
    </cfRule>
  </conditionalFormatting>
  <conditionalFormatting sqref="BL41">
    <cfRule type="cellIs" dxfId="1622" priority="4285" operator="lessThan">
      <formula>$C$4</formula>
    </cfRule>
  </conditionalFormatting>
  <conditionalFormatting sqref="BL42">
    <cfRule type="cellIs" dxfId="1621" priority="4286" operator="lessThan">
      <formula>$C$4</formula>
    </cfRule>
  </conditionalFormatting>
  <conditionalFormatting sqref="BL42">
    <cfRule type="cellIs" dxfId="1620" priority="4287" operator="lessThan">
      <formula>$C$4</formula>
    </cfRule>
  </conditionalFormatting>
  <conditionalFormatting sqref="BL43">
    <cfRule type="cellIs" dxfId="1619" priority="4288" operator="lessThan">
      <formula>$C$4</formula>
    </cfRule>
  </conditionalFormatting>
  <conditionalFormatting sqref="BL43">
    <cfRule type="cellIs" dxfId="1618" priority="4289" operator="lessThan">
      <formula>$C$4</formula>
    </cfRule>
  </conditionalFormatting>
  <conditionalFormatting sqref="BL44">
    <cfRule type="cellIs" dxfId="1617" priority="4290" operator="lessThan">
      <formula>$C$4</formula>
    </cfRule>
  </conditionalFormatting>
  <conditionalFormatting sqref="BL44">
    <cfRule type="cellIs" dxfId="1616" priority="4291" operator="lessThan">
      <formula>$C$4</formula>
    </cfRule>
  </conditionalFormatting>
  <conditionalFormatting sqref="BL45">
    <cfRule type="cellIs" dxfId="1615" priority="4292" operator="lessThan">
      <formula>$C$4</formula>
    </cfRule>
  </conditionalFormatting>
  <conditionalFormatting sqref="BL45">
    <cfRule type="cellIs" dxfId="1614" priority="4293" operator="lessThan">
      <formula>$C$4</formula>
    </cfRule>
  </conditionalFormatting>
  <conditionalFormatting sqref="BL46">
    <cfRule type="cellIs" dxfId="1613" priority="4294" operator="lessThan">
      <formula>$C$4</formula>
    </cfRule>
  </conditionalFormatting>
  <conditionalFormatting sqref="BL46">
    <cfRule type="cellIs" dxfId="1612" priority="4295" operator="lessThan">
      <formula>$C$4</formula>
    </cfRule>
  </conditionalFormatting>
  <conditionalFormatting sqref="BL47">
    <cfRule type="cellIs" dxfId="1611" priority="4296" operator="lessThan">
      <formula>$C$4</formula>
    </cfRule>
  </conditionalFormatting>
  <conditionalFormatting sqref="BL47">
    <cfRule type="cellIs" dxfId="1610" priority="4297" operator="lessThan">
      <formula>$C$4</formula>
    </cfRule>
  </conditionalFormatting>
  <conditionalFormatting sqref="BL48">
    <cfRule type="cellIs" dxfId="1609" priority="4298" operator="lessThan">
      <formula>$C$4</formula>
    </cfRule>
  </conditionalFormatting>
  <conditionalFormatting sqref="BL48">
    <cfRule type="cellIs" dxfId="1608" priority="4299" operator="lessThan">
      <formula>$C$4</formula>
    </cfRule>
  </conditionalFormatting>
  <conditionalFormatting sqref="BL49">
    <cfRule type="cellIs" dxfId="1607" priority="4300" operator="lessThan">
      <formula>$C$4</formula>
    </cfRule>
  </conditionalFormatting>
  <conditionalFormatting sqref="BL49">
    <cfRule type="cellIs" dxfId="1606" priority="4301" operator="lessThan">
      <formula>$C$4</formula>
    </cfRule>
  </conditionalFormatting>
  <conditionalFormatting sqref="BL50">
    <cfRule type="cellIs" dxfId="1605" priority="4302" operator="lessThan">
      <formula>$C$4</formula>
    </cfRule>
  </conditionalFormatting>
  <conditionalFormatting sqref="BL50">
    <cfRule type="cellIs" dxfId="1604" priority="4303" operator="lessThan">
      <formula>$C$4</formula>
    </cfRule>
  </conditionalFormatting>
  <conditionalFormatting sqref="BL51">
    <cfRule type="cellIs" dxfId="1603" priority="4304" operator="lessThan">
      <formula>$C$4</formula>
    </cfRule>
  </conditionalFormatting>
  <conditionalFormatting sqref="BL51">
    <cfRule type="cellIs" dxfId="1602" priority="4305" operator="lessThan">
      <formula>$C$4</formula>
    </cfRule>
  </conditionalFormatting>
  <conditionalFormatting sqref="BL52">
    <cfRule type="cellIs" dxfId="1601" priority="4306" operator="lessThan">
      <formula>$C$4</formula>
    </cfRule>
  </conditionalFormatting>
  <conditionalFormatting sqref="BL52">
    <cfRule type="cellIs" dxfId="1600" priority="4307" operator="lessThan">
      <formula>$C$4</formula>
    </cfRule>
  </conditionalFormatting>
  <conditionalFormatting sqref="BL53">
    <cfRule type="cellIs" dxfId="1599" priority="4308" operator="lessThan">
      <formula>$C$4</formula>
    </cfRule>
  </conditionalFormatting>
  <conditionalFormatting sqref="BL53">
    <cfRule type="cellIs" dxfId="1598" priority="4309" operator="lessThan">
      <formula>$C$4</formula>
    </cfRule>
  </conditionalFormatting>
  <conditionalFormatting sqref="BL54">
    <cfRule type="cellIs" dxfId="1597" priority="4310" operator="lessThan">
      <formula>$C$4</formula>
    </cfRule>
  </conditionalFormatting>
  <conditionalFormatting sqref="BL54">
    <cfRule type="cellIs" dxfId="1596" priority="4311" operator="lessThan">
      <formula>$C$4</formula>
    </cfRule>
  </conditionalFormatting>
  <conditionalFormatting sqref="BL55">
    <cfRule type="cellIs" dxfId="1595" priority="4312" operator="lessThan">
      <formula>$C$4</formula>
    </cfRule>
  </conditionalFormatting>
  <conditionalFormatting sqref="BL55">
    <cfRule type="cellIs" dxfId="1594" priority="4313" operator="lessThan">
      <formula>$C$4</formula>
    </cfRule>
  </conditionalFormatting>
  <conditionalFormatting sqref="BL56">
    <cfRule type="cellIs" dxfId="1593" priority="4314" operator="lessThan">
      <formula>$C$4</formula>
    </cfRule>
  </conditionalFormatting>
  <conditionalFormatting sqref="BL56">
    <cfRule type="cellIs" dxfId="1592" priority="4315" operator="lessThan">
      <formula>$C$4</formula>
    </cfRule>
  </conditionalFormatting>
  <conditionalFormatting sqref="BL57">
    <cfRule type="cellIs" dxfId="1591" priority="4316" operator="lessThan">
      <formula>$C$4</formula>
    </cfRule>
  </conditionalFormatting>
  <conditionalFormatting sqref="BL57">
    <cfRule type="cellIs" dxfId="1590" priority="4317" operator="lessThan">
      <formula>$C$4</formula>
    </cfRule>
  </conditionalFormatting>
  <conditionalFormatting sqref="BL58">
    <cfRule type="cellIs" dxfId="1589" priority="4318" operator="lessThan">
      <formula>$C$4</formula>
    </cfRule>
  </conditionalFormatting>
  <conditionalFormatting sqref="BL58">
    <cfRule type="cellIs" dxfId="1588" priority="4319" operator="lessThan">
      <formula>$C$4</formula>
    </cfRule>
  </conditionalFormatting>
  <conditionalFormatting sqref="BL59">
    <cfRule type="cellIs" dxfId="1587" priority="4320" operator="lessThan">
      <formula>$C$4</formula>
    </cfRule>
  </conditionalFormatting>
  <conditionalFormatting sqref="BL59">
    <cfRule type="cellIs" dxfId="1586" priority="4321" operator="lessThan">
      <formula>$C$4</formula>
    </cfRule>
  </conditionalFormatting>
  <conditionalFormatting sqref="BL60">
    <cfRule type="cellIs" dxfId="1585" priority="4322" operator="lessThan">
      <formula>$C$4</formula>
    </cfRule>
  </conditionalFormatting>
  <conditionalFormatting sqref="BL60">
    <cfRule type="cellIs" dxfId="1584" priority="4323" operator="lessThan">
      <formula>$C$4</formula>
    </cfRule>
  </conditionalFormatting>
  <conditionalFormatting sqref="BM11">
    <cfRule type="cellIs" dxfId="1583" priority="4324" operator="lessThan">
      <formula>$C$4</formula>
    </cfRule>
  </conditionalFormatting>
  <conditionalFormatting sqref="BM11">
    <cfRule type="cellIs" dxfId="1582" priority="4325" operator="lessThan">
      <formula>$C$4</formula>
    </cfRule>
  </conditionalFormatting>
  <conditionalFormatting sqref="BM12">
    <cfRule type="cellIs" dxfId="1581" priority="4326" operator="lessThan">
      <formula>$C$4</formula>
    </cfRule>
  </conditionalFormatting>
  <conditionalFormatting sqref="BM12">
    <cfRule type="cellIs" dxfId="1580" priority="4327" operator="lessThan">
      <formula>$C$4</formula>
    </cfRule>
  </conditionalFormatting>
  <conditionalFormatting sqref="BM13">
    <cfRule type="cellIs" dxfId="1579" priority="4328" operator="lessThan">
      <formula>$C$4</formula>
    </cfRule>
  </conditionalFormatting>
  <conditionalFormatting sqref="BM13">
    <cfRule type="cellIs" dxfId="1578" priority="4329" operator="lessThan">
      <formula>$C$4</formula>
    </cfRule>
  </conditionalFormatting>
  <conditionalFormatting sqref="BM14">
    <cfRule type="cellIs" dxfId="1577" priority="4330" operator="lessThan">
      <formula>$C$4</formula>
    </cfRule>
  </conditionalFormatting>
  <conditionalFormatting sqref="BM14">
    <cfRule type="cellIs" dxfId="1576" priority="4331" operator="lessThan">
      <formula>$C$4</formula>
    </cfRule>
  </conditionalFormatting>
  <conditionalFormatting sqref="BM15">
    <cfRule type="cellIs" dxfId="1575" priority="4332" operator="lessThan">
      <formula>$C$4</formula>
    </cfRule>
  </conditionalFormatting>
  <conditionalFormatting sqref="BM15">
    <cfRule type="cellIs" dxfId="1574" priority="4333" operator="lessThan">
      <formula>$C$4</formula>
    </cfRule>
  </conditionalFormatting>
  <conditionalFormatting sqref="BM16">
    <cfRule type="cellIs" dxfId="1573" priority="4334" operator="lessThan">
      <formula>$C$4</formula>
    </cfRule>
  </conditionalFormatting>
  <conditionalFormatting sqref="BM16">
    <cfRule type="cellIs" dxfId="1572" priority="4335" operator="lessThan">
      <formula>$C$4</formula>
    </cfRule>
  </conditionalFormatting>
  <conditionalFormatting sqref="BM17">
    <cfRule type="cellIs" dxfId="1571" priority="4336" operator="lessThan">
      <formula>$C$4</formula>
    </cfRule>
  </conditionalFormatting>
  <conditionalFormatting sqref="BM17">
    <cfRule type="cellIs" dxfId="1570" priority="4337" operator="lessThan">
      <formula>$C$4</formula>
    </cfRule>
  </conditionalFormatting>
  <conditionalFormatting sqref="BM18">
    <cfRule type="cellIs" dxfId="1569" priority="4338" operator="lessThan">
      <formula>$C$4</formula>
    </cfRule>
  </conditionalFormatting>
  <conditionalFormatting sqref="BM18">
    <cfRule type="cellIs" dxfId="1568" priority="4339" operator="lessThan">
      <formula>$C$4</formula>
    </cfRule>
  </conditionalFormatting>
  <conditionalFormatting sqref="BM19">
    <cfRule type="cellIs" dxfId="1567" priority="4340" operator="lessThan">
      <formula>$C$4</formula>
    </cfRule>
  </conditionalFormatting>
  <conditionalFormatting sqref="BM19">
    <cfRule type="cellIs" dxfId="1566" priority="4341" operator="lessThan">
      <formula>$C$4</formula>
    </cfRule>
  </conditionalFormatting>
  <conditionalFormatting sqref="BM20">
    <cfRule type="cellIs" dxfId="1565" priority="4342" operator="lessThan">
      <formula>$C$4</formula>
    </cfRule>
  </conditionalFormatting>
  <conditionalFormatting sqref="BM20">
    <cfRule type="cellIs" dxfId="1564" priority="4343" operator="lessThan">
      <formula>$C$4</formula>
    </cfRule>
  </conditionalFormatting>
  <conditionalFormatting sqref="BM21">
    <cfRule type="cellIs" dxfId="1563" priority="4344" operator="lessThan">
      <formula>$C$4</formula>
    </cfRule>
  </conditionalFormatting>
  <conditionalFormatting sqref="BM21">
    <cfRule type="cellIs" dxfId="1562" priority="4345" operator="lessThan">
      <formula>$C$4</formula>
    </cfRule>
  </conditionalFormatting>
  <conditionalFormatting sqref="BM22">
    <cfRule type="cellIs" dxfId="1561" priority="4346" operator="lessThan">
      <formula>$C$4</formula>
    </cfRule>
  </conditionalFormatting>
  <conditionalFormatting sqref="BM22">
    <cfRule type="cellIs" dxfId="1560" priority="4347" operator="lessThan">
      <formula>$C$4</formula>
    </cfRule>
  </conditionalFormatting>
  <conditionalFormatting sqref="BM23">
    <cfRule type="cellIs" dxfId="1559" priority="4348" operator="lessThan">
      <formula>$C$4</formula>
    </cfRule>
  </conditionalFormatting>
  <conditionalFormatting sqref="BM23">
    <cfRule type="cellIs" dxfId="1558" priority="4349" operator="lessThan">
      <formula>$C$4</formula>
    </cfRule>
  </conditionalFormatting>
  <conditionalFormatting sqref="BM24">
    <cfRule type="cellIs" dxfId="1557" priority="4350" operator="lessThan">
      <formula>$C$4</formula>
    </cfRule>
  </conditionalFormatting>
  <conditionalFormatting sqref="BM24">
    <cfRule type="cellIs" dxfId="1556" priority="4351" operator="lessThan">
      <formula>$C$4</formula>
    </cfRule>
  </conditionalFormatting>
  <conditionalFormatting sqref="BM25">
    <cfRule type="cellIs" dxfId="1555" priority="4352" operator="lessThan">
      <formula>$C$4</formula>
    </cfRule>
  </conditionalFormatting>
  <conditionalFormatting sqref="BM25">
    <cfRule type="cellIs" dxfId="1554" priority="4353" operator="lessThan">
      <formula>$C$4</formula>
    </cfRule>
  </conditionalFormatting>
  <conditionalFormatting sqref="BM26">
    <cfRule type="cellIs" dxfId="1553" priority="4354" operator="lessThan">
      <formula>$C$4</formula>
    </cfRule>
  </conditionalFormatting>
  <conditionalFormatting sqref="BM26">
    <cfRule type="cellIs" dxfId="1552" priority="4355" operator="lessThan">
      <formula>$C$4</formula>
    </cfRule>
  </conditionalFormatting>
  <conditionalFormatting sqref="BM27">
    <cfRule type="cellIs" dxfId="1551" priority="4356" operator="lessThan">
      <formula>$C$4</formula>
    </cfRule>
  </conditionalFormatting>
  <conditionalFormatting sqref="BM27">
    <cfRule type="cellIs" dxfId="1550" priority="4357" operator="lessThan">
      <formula>$C$4</formula>
    </cfRule>
  </conditionalFormatting>
  <conditionalFormatting sqref="BM28">
    <cfRule type="cellIs" dxfId="1549" priority="4358" operator="lessThan">
      <formula>$C$4</formula>
    </cfRule>
  </conditionalFormatting>
  <conditionalFormatting sqref="BM28">
    <cfRule type="cellIs" dxfId="1548" priority="4359" operator="lessThan">
      <formula>$C$4</formula>
    </cfRule>
  </conditionalFormatting>
  <conditionalFormatting sqref="BM29">
    <cfRule type="cellIs" dxfId="1547" priority="4360" operator="lessThan">
      <formula>$C$4</formula>
    </cfRule>
  </conditionalFormatting>
  <conditionalFormatting sqref="BM29">
    <cfRule type="cellIs" dxfId="1546" priority="4361" operator="lessThan">
      <formula>$C$4</formula>
    </cfRule>
  </conditionalFormatting>
  <conditionalFormatting sqref="BM30">
    <cfRule type="cellIs" dxfId="1545" priority="4362" operator="lessThan">
      <formula>$C$4</formula>
    </cfRule>
  </conditionalFormatting>
  <conditionalFormatting sqref="BM30">
    <cfRule type="cellIs" dxfId="1544" priority="4363" operator="lessThan">
      <formula>$C$4</formula>
    </cfRule>
  </conditionalFormatting>
  <conditionalFormatting sqref="BM31">
    <cfRule type="cellIs" dxfId="1543" priority="4364" operator="lessThan">
      <formula>$C$4</formula>
    </cfRule>
  </conditionalFormatting>
  <conditionalFormatting sqref="BM31">
    <cfRule type="cellIs" dxfId="1542" priority="4365" operator="lessThan">
      <formula>$C$4</formula>
    </cfRule>
  </conditionalFormatting>
  <conditionalFormatting sqref="BM32">
    <cfRule type="cellIs" dxfId="1541" priority="4366" operator="lessThan">
      <formula>$C$4</formula>
    </cfRule>
  </conditionalFormatting>
  <conditionalFormatting sqref="BM32">
    <cfRule type="cellIs" dxfId="1540" priority="4367" operator="lessThan">
      <formula>$C$4</formula>
    </cfRule>
  </conditionalFormatting>
  <conditionalFormatting sqref="BM33">
    <cfRule type="cellIs" dxfId="1539" priority="4368" operator="lessThan">
      <formula>$C$4</formula>
    </cfRule>
  </conditionalFormatting>
  <conditionalFormatting sqref="BM33">
    <cfRule type="cellIs" dxfId="1538" priority="4369" operator="lessThan">
      <formula>$C$4</formula>
    </cfRule>
  </conditionalFormatting>
  <conditionalFormatting sqref="BM34">
    <cfRule type="cellIs" dxfId="1537" priority="4370" operator="lessThan">
      <formula>$C$4</formula>
    </cfRule>
  </conditionalFormatting>
  <conditionalFormatting sqref="BM34">
    <cfRule type="cellIs" dxfId="1536" priority="4371" operator="lessThan">
      <formula>$C$4</formula>
    </cfRule>
  </conditionalFormatting>
  <conditionalFormatting sqref="BM35">
    <cfRule type="cellIs" dxfId="1535" priority="4372" operator="lessThan">
      <formula>$C$4</formula>
    </cfRule>
  </conditionalFormatting>
  <conditionalFormatting sqref="BM35">
    <cfRule type="cellIs" dxfId="1534" priority="4373" operator="lessThan">
      <formula>$C$4</formula>
    </cfRule>
  </conditionalFormatting>
  <conditionalFormatting sqref="BM36">
    <cfRule type="cellIs" dxfId="1533" priority="4374" operator="lessThan">
      <formula>$C$4</formula>
    </cfRule>
  </conditionalFormatting>
  <conditionalFormatting sqref="BM36">
    <cfRule type="cellIs" dxfId="1532" priority="4375" operator="lessThan">
      <formula>$C$4</formula>
    </cfRule>
  </conditionalFormatting>
  <conditionalFormatting sqref="BM37">
    <cfRule type="cellIs" dxfId="1531" priority="4376" operator="lessThan">
      <formula>$C$4</formula>
    </cfRule>
  </conditionalFormatting>
  <conditionalFormatting sqref="BM37">
    <cfRule type="cellIs" dxfId="1530" priority="4377" operator="lessThan">
      <formula>$C$4</formula>
    </cfRule>
  </conditionalFormatting>
  <conditionalFormatting sqref="BM38">
    <cfRule type="cellIs" dxfId="1529" priority="4378" operator="lessThan">
      <formula>$C$4</formula>
    </cfRule>
  </conditionalFormatting>
  <conditionalFormatting sqref="BM38">
    <cfRule type="cellIs" dxfId="1528" priority="4379" operator="lessThan">
      <formula>$C$4</formula>
    </cfRule>
  </conditionalFormatting>
  <conditionalFormatting sqref="BM39">
    <cfRule type="cellIs" dxfId="1527" priority="4380" operator="lessThan">
      <formula>$C$4</formula>
    </cfRule>
  </conditionalFormatting>
  <conditionalFormatting sqref="BM39">
    <cfRule type="cellIs" dxfId="1526" priority="4381" operator="lessThan">
      <formula>$C$4</formula>
    </cfRule>
  </conditionalFormatting>
  <conditionalFormatting sqref="BM40">
    <cfRule type="cellIs" dxfId="1525" priority="4382" operator="lessThan">
      <formula>$C$4</formula>
    </cfRule>
  </conditionalFormatting>
  <conditionalFormatting sqref="BM40">
    <cfRule type="cellIs" dxfId="1524" priority="4383" operator="lessThan">
      <formula>$C$4</formula>
    </cfRule>
  </conditionalFormatting>
  <conditionalFormatting sqref="BM41">
    <cfRule type="cellIs" dxfId="1523" priority="4384" operator="lessThan">
      <formula>$C$4</formula>
    </cfRule>
  </conditionalFormatting>
  <conditionalFormatting sqref="BM41">
    <cfRule type="cellIs" dxfId="1522" priority="4385" operator="lessThan">
      <formula>$C$4</formula>
    </cfRule>
  </conditionalFormatting>
  <conditionalFormatting sqref="BM42">
    <cfRule type="cellIs" dxfId="1521" priority="4386" operator="lessThan">
      <formula>$C$4</formula>
    </cfRule>
  </conditionalFormatting>
  <conditionalFormatting sqref="BM42">
    <cfRule type="cellIs" dxfId="1520" priority="4387" operator="lessThan">
      <formula>$C$4</formula>
    </cfRule>
  </conditionalFormatting>
  <conditionalFormatting sqref="BM43">
    <cfRule type="cellIs" dxfId="1519" priority="4388" operator="lessThan">
      <formula>$C$4</formula>
    </cfRule>
  </conditionalFormatting>
  <conditionalFormatting sqref="BM43">
    <cfRule type="cellIs" dxfId="1518" priority="4389" operator="lessThan">
      <formula>$C$4</formula>
    </cfRule>
  </conditionalFormatting>
  <conditionalFormatting sqref="BM44">
    <cfRule type="cellIs" dxfId="1517" priority="4390" operator="lessThan">
      <formula>$C$4</formula>
    </cfRule>
  </conditionalFormatting>
  <conditionalFormatting sqref="BM44">
    <cfRule type="cellIs" dxfId="1516" priority="4391" operator="lessThan">
      <formula>$C$4</formula>
    </cfRule>
  </conditionalFormatting>
  <conditionalFormatting sqref="BM45">
    <cfRule type="cellIs" dxfId="1515" priority="4392" operator="lessThan">
      <formula>$C$4</formula>
    </cfRule>
  </conditionalFormatting>
  <conditionalFormatting sqref="BM45">
    <cfRule type="cellIs" dxfId="1514" priority="4393" operator="lessThan">
      <formula>$C$4</formula>
    </cfRule>
  </conditionalFormatting>
  <conditionalFormatting sqref="BM46">
    <cfRule type="cellIs" dxfId="1513" priority="4394" operator="lessThan">
      <formula>$C$4</formula>
    </cfRule>
  </conditionalFormatting>
  <conditionalFormatting sqref="BM46">
    <cfRule type="cellIs" dxfId="1512" priority="4395" operator="lessThan">
      <formula>$C$4</formula>
    </cfRule>
  </conditionalFormatting>
  <conditionalFormatting sqref="BM47">
    <cfRule type="cellIs" dxfId="1511" priority="4396" operator="lessThan">
      <formula>$C$4</formula>
    </cfRule>
  </conditionalFormatting>
  <conditionalFormatting sqref="BM47">
    <cfRule type="cellIs" dxfId="1510" priority="4397" operator="lessThan">
      <formula>$C$4</formula>
    </cfRule>
  </conditionalFormatting>
  <conditionalFormatting sqref="BM48">
    <cfRule type="cellIs" dxfId="1509" priority="4398" operator="lessThan">
      <formula>$C$4</formula>
    </cfRule>
  </conditionalFormatting>
  <conditionalFormatting sqref="BM48">
    <cfRule type="cellIs" dxfId="1508" priority="4399" operator="lessThan">
      <formula>$C$4</formula>
    </cfRule>
  </conditionalFormatting>
  <conditionalFormatting sqref="BM49">
    <cfRule type="cellIs" dxfId="1507" priority="4400" operator="lessThan">
      <formula>$C$4</formula>
    </cfRule>
  </conditionalFormatting>
  <conditionalFormatting sqref="BM49">
    <cfRule type="cellIs" dxfId="1506" priority="4401" operator="lessThan">
      <formula>$C$4</formula>
    </cfRule>
  </conditionalFormatting>
  <conditionalFormatting sqref="BM50">
    <cfRule type="cellIs" dxfId="1505" priority="4402" operator="lessThan">
      <formula>$C$4</formula>
    </cfRule>
  </conditionalFormatting>
  <conditionalFormatting sqref="BM50">
    <cfRule type="cellIs" dxfId="1504" priority="4403" operator="lessThan">
      <formula>$C$4</formula>
    </cfRule>
  </conditionalFormatting>
  <conditionalFormatting sqref="BM51">
    <cfRule type="cellIs" dxfId="1503" priority="4404" operator="lessThan">
      <formula>$C$4</formula>
    </cfRule>
  </conditionalFormatting>
  <conditionalFormatting sqref="BM51">
    <cfRule type="cellIs" dxfId="1502" priority="4405" operator="lessThan">
      <formula>$C$4</formula>
    </cfRule>
  </conditionalFormatting>
  <conditionalFormatting sqref="BM52">
    <cfRule type="cellIs" dxfId="1501" priority="4406" operator="lessThan">
      <formula>$C$4</formula>
    </cfRule>
  </conditionalFormatting>
  <conditionalFormatting sqref="BM52">
    <cfRule type="cellIs" dxfId="1500" priority="4407" operator="lessThan">
      <formula>$C$4</formula>
    </cfRule>
  </conditionalFormatting>
  <conditionalFormatting sqref="BM53">
    <cfRule type="cellIs" dxfId="1499" priority="4408" operator="lessThan">
      <formula>$C$4</formula>
    </cfRule>
  </conditionalFormatting>
  <conditionalFormatting sqref="BM53">
    <cfRule type="cellIs" dxfId="1498" priority="4409" operator="lessThan">
      <formula>$C$4</formula>
    </cfRule>
  </conditionalFormatting>
  <conditionalFormatting sqref="BM54">
    <cfRule type="cellIs" dxfId="1497" priority="4410" operator="lessThan">
      <formula>$C$4</formula>
    </cfRule>
  </conditionalFormatting>
  <conditionalFormatting sqref="BM54">
    <cfRule type="cellIs" dxfId="1496" priority="4411" operator="lessThan">
      <formula>$C$4</formula>
    </cfRule>
  </conditionalFormatting>
  <conditionalFormatting sqref="BM55">
    <cfRule type="cellIs" dxfId="1495" priority="4412" operator="lessThan">
      <formula>$C$4</formula>
    </cfRule>
  </conditionalFormatting>
  <conditionalFormatting sqref="BM55">
    <cfRule type="cellIs" dxfId="1494" priority="4413" operator="lessThan">
      <formula>$C$4</formula>
    </cfRule>
  </conditionalFormatting>
  <conditionalFormatting sqref="BM56">
    <cfRule type="cellIs" dxfId="1493" priority="4414" operator="lessThan">
      <formula>$C$4</formula>
    </cfRule>
  </conditionalFormatting>
  <conditionalFormatting sqref="BM56">
    <cfRule type="cellIs" dxfId="1492" priority="4415" operator="lessThan">
      <formula>$C$4</formula>
    </cfRule>
  </conditionalFormatting>
  <conditionalFormatting sqref="BM57">
    <cfRule type="cellIs" dxfId="1491" priority="4416" operator="lessThan">
      <formula>$C$4</formula>
    </cfRule>
  </conditionalFormatting>
  <conditionalFormatting sqref="BM57">
    <cfRule type="cellIs" dxfId="1490" priority="4417" operator="lessThan">
      <formula>$C$4</formula>
    </cfRule>
  </conditionalFormatting>
  <conditionalFormatting sqref="BM58">
    <cfRule type="cellIs" dxfId="1489" priority="4418" operator="lessThan">
      <formula>$C$4</formula>
    </cfRule>
  </conditionalFormatting>
  <conditionalFormatting sqref="BM58">
    <cfRule type="cellIs" dxfId="1488" priority="4419" operator="lessThan">
      <formula>$C$4</formula>
    </cfRule>
  </conditionalFormatting>
  <conditionalFormatting sqref="BM59">
    <cfRule type="cellIs" dxfId="1487" priority="4420" operator="lessThan">
      <formula>$C$4</formula>
    </cfRule>
  </conditionalFormatting>
  <conditionalFormatting sqref="BM59">
    <cfRule type="cellIs" dxfId="1486" priority="4421" operator="lessThan">
      <formula>$C$4</formula>
    </cfRule>
  </conditionalFormatting>
  <conditionalFormatting sqref="BM60">
    <cfRule type="cellIs" dxfId="1485" priority="4422" operator="lessThan">
      <formula>$C$4</formula>
    </cfRule>
  </conditionalFormatting>
  <conditionalFormatting sqref="BM60">
    <cfRule type="cellIs" dxfId="1484" priority="4423" operator="lessThan">
      <formula>$C$4</formula>
    </cfRule>
  </conditionalFormatting>
  <conditionalFormatting sqref="BN11">
    <cfRule type="cellIs" dxfId="1483" priority="4424" operator="lessThan">
      <formula>$C$4</formula>
    </cfRule>
  </conditionalFormatting>
  <conditionalFormatting sqref="BN11">
    <cfRule type="cellIs" dxfId="1482" priority="4425" operator="lessThan">
      <formula>$C$4</formula>
    </cfRule>
  </conditionalFormatting>
  <conditionalFormatting sqref="BN12">
    <cfRule type="cellIs" dxfId="1481" priority="4426" operator="lessThan">
      <formula>$C$4</formula>
    </cfRule>
  </conditionalFormatting>
  <conditionalFormatting sqref="BN12">
    <cfRule type="cellIs" dxfId="1480" priority="4427" operator="lessThan">
      <formula>$C$4</formula>
    </cfRule>
  </conditionalFormatting>
  <conditionalFormatting sqref="BN13">
    <cfRule type="cellIs" dxfId="1479" priority="4428" operator="lessThan">
      <formula>$C$4</formula>
    </cfRule>
  </conditionalFormatting>
  <conditionalFormatting sqref="BN13">
    <cfRule type="cellIs" dxfId="1478" priority="4429" operator="lessThan">
      <formula>$C$4</formula>
    </cfRule>
  </conditionalFormatting>
  <conditionalFormatting sqref="BN14">
    <cfRule type="cellIs" dxfId="1477" priority="4430" operator="lessThan">
      <formula>$C$4</formula>
    </cfRule>
  </conditionalFormatting>
  <conditionalFormatting sqref="BN14">
    <cfRule type="cellIs" dxfId="1476" priority="4431" operator="lessThan">
      <formula>$C$4</formula>
    </cfRule>
  </conditionalFormatting>
  <conditionalFormatting sqref="BN15">
    <cfRule type="cellIs" dxfId="1475" priority="4432" operator="lessThan">
      <formula>$C$4</formula>
    </cfRule>
  </conditionalFormatting>
  <conditionalFormatting sqref="BN15">
    <cfRule type="cellIs" dxfId="1474" priority="4433" operator="lessThan">
      <formula>$C$4</formula>
    </cfRule>
  </conditionalFormatting>
  <conditionalFormatting sqref="BN16">
    <cfRule type="cellIs" dxfId="1473" priority="4434" operator="lessThan">
      <formula>$C$4</formula>
    </cfRule>
  </conditionalFormatting>
  <conditionalFormatting sqref="BN16">
    <cfRule type="cellIs" dxfId="1472" priority="4435" operator="lessThan">
      <formula>$C$4</formula>
    </cfRule>
  </conditionalFormatting>
  <conditionalFormatting sqref="BN17">
    <cfRule type="cellIs" dxfId="1471" priority="4436" operator="lessThan">
      <formula>$C$4</formula>
    </cfRule>
  </conditionalFormatting>
  <conditionalFormatting sqref="BN17">
    <cfRule type="cellIs" dxfId="1470" priority="4437" operator="lessThan">
      <formula>$C$4</formula>
    </cfRule>
  </conditionalFormatting>
  <conditionalFormatting sqref="BN18">
    <cfRule type="cellIs" dxfId="1469" priority="4438" operator="lessThan">
      <formula>$C$4</formula>
    </cfRule>
  </conditionalFormatting>
  <conditionalFormatting sqref="BN18">
    <cfRule type="cellIs" dxfId="1468" priority="4439" operator="lessThan">
      <formula>$C$4</formula>
    </cfRule>
  </conditionalFormatting>
  <conditionalFormatting sqref="BN19">
    <cfRule type="cellIs" dxfId="1467" priority="4440" operator="lessThan">
      <formula>$C$4</formula>
    </cfRule>
  </conditionalFormatting>
  <conditionalFormatting sqref="BN19">
    <cfRule type="cellIs" dxfId="1466" priority="4441" operator="lessThan">
      <formula>$C$4</formula>
    </cfRule>
  </conditionalFormatting>
  <conditionalFormatting sqref="BN20">
    <cfRule type="cellIs" dxfId="1465" priority="4442" operator="lessThan">
      <formula>$C$4</formula>
    </cfRule>
  </conditionalFormatting>
  <conditionalFormatting sqref="BN20">
    <cfRule type="cellIs" dxfId="1464" priority="4443" operator="lessThan">
      <formula>$C$4</formula>
    </cfRule>
  </conditionalFormatting>
  <conditionalFormatting sqref="BN21">
    <cfRule type="cellIs" dxfId="1463" priority="4444" operator="lessThan">
      <formula>$C$4</formula>
    </cfRule>
  </conditionalFormatting>
  <conditionalFormatting sqref="BN21">
    <cfRule type="cellIs" dxfId="1462" priority="4445" operator="lessThan">
      <formula>$C$4</formula>
    </cfRule>
  </conditionalFormatting>
  <conditionalFormatting sqref="BN22">
    <cfRule type="cellIs" dxfId="1461" priority="4446" operator="lessThan">
      <formula>$C$4</formula>
    </cfRule>
  </conditionalFormatting>
  <conditionalFormatting sqref="BN22">
    <cfRule type="cellIs" dxfId="1460" priority="4447" operator="lessThan">
      <formula>$C$4</formula>
    </cfRule>
  </conditionalFormatting>
  <conditionalFormatting sqref="BN23">
    <cfRule type="cellIs" dxfId="1459" priority="4448" operator="lessThan">
      <formula>$C$4</formula>
    </cfRule>
  </conditionalFormatting>
  <conditionalFormatting sqref="BN23">
    <cfRule type="cellIs" dxfId="1458" priority="4449" operator="lessThan">
      <formula>$C$4</formula>
    </cfRule>
  </conditionalFormatting>
  <conditionalFormatting sqref="BN24">
    <cfRule type="cellIs" dxfId="1457" priority="4450" operator="lessThan">
      <formula>$C$4</formula>
    </cfRule>
  </conditionalFormatting>
  <conditionalFormatting sqref="BN24">
    <cfRule type="cellIs" dxfId="1456" priority="4451" operator="lessThan">
      <formula>$C$4</formula>
    </cfRule>
  </conditionalFormatting>
  <conditionalFormatting sqref="BN25">
    <cfRule type="cellIs" dxfId="1455" priority="4452" operator="lessThan">
      <formula>$C$4</formula>
    </cfRule>
  </conditionalFormatting>
  <conditionalFormatting sqref="BN25">
    <cfRule type="cellIs" dxfId="1454" priority="4453" operator="lessThan">
      <formula>$C$4</formula>
    </cfRule>
  </conditionalFormatting>
  <conditionalFormatting sqref="BN26">
    <cfRule type="cellIs" dxfId="1453" priority="4454" operator="lessThan">
      <formula>$C$4</formula>
    </cfRule>
  </conditionalFormatting>
  <conditionalFormatting sqref="BN26">
    <cfRule type="cellIs" dxfId="1452" priority="4455" operator="lessThan">
      <formula>$C$4</formula>
    </cfRule>
  </conditionalFormatting>
  <conditionalFormatting sqref="BN27">
    <cfRule type="cellIs" dxfId="1451" priority="4456" operator="lessThan">
      <formula>$C$4</formula>
    </cfRule>
  </conditionalFormatting>
  <conditionalFormatting sqref="BN27">
    <cfRule type="cellIs" dxfId="1450" priority="4457" operator="lessThan">
      <formula>$C$4</formula>
    </cfRule>
  </conditionalFormatting>
  <conditionalFormatting sqref="BN28">
    <cfRule type="cellIs" dxfId="1449" priority="4458" operator="lessThan">
      <formula>$C$4</formula>
    </cfRule>
  </conditionalFormatting>
  <conditionalFormatting sqref="BN28">
    <cfRule type="cellIs" dxfId="1448" priority="4459" operator="lessThan">
      <formula>$C$4</formula>
    </cfRule>
  </conditionalFormatting>
  <conditionalFormatting sqref="BN29">
    <cfRule type="cellIs" dxfId="1447" priority="4460" operator="lessThan">
      <formula>$C$4</formula>
    </cfRule>
  </conditionalFormatting>
  <conditionalFormatting sqref="BN29">
    <cfRule type="cellIs" dxfId="1446" priority="4461" operator="lessThan">
      <formula>$C$4</formula>
    </cfRule>
  </conditionalFormatting>
  <conditionalFormatting sqref="BN30">
    <cfRule type="cellIs" dxfId="1445" priority="4462" operator="lessThan">
      <formula>$C$4</formula>
    </cfRule>
  </conditionalFormatting>
  <conditionalFormatting sqref="BN30">
    <cfRule type="cellIs" dxfId="1444" priority="4463" operator="lessThan">
      <formula>$C$4</formula>
    </cfRule>
  </conditionalFormatting>
  <conditionalFormatting sqref="BN31">
    <cfRule type="cellIs" dxfId="1443" priority="4464" operator="lessThan">
      <formula>$C$4</formula>
    </cfRule>
  </conditionalFormatting>
  <conditionalFormatting sqref="BN31">
    <cfRule type="cellIs" dxfId="1442" priority="4465" operator="lessThan">
      <formula>$C$4</formula>
    </cfRule>
  </conditionalFormatting>
  <conditionalFormatting sqref="BN32">
    <cfRule type="cellIs" dxfId="1441" priority="4466" operator="lessThan">
      <formula>$C$4</formula>
    </cfRule>
  </conditionalFormatting>
  <conditionalFormatting sqref="BN32">
    <cfRule type="cellIs" dxfId="1440" priority="4467" operator="lessThan">
      <formula>$C$4</formula>
    </cfRule>
  </conditionalFormatting>
  <conditionalFormatting sqref="BN33">
    <cfRule type="cellIs" dxfId="1439" priority="4468" operator="lessThan">
      <formula>$C$4</formula>
    </cfRule>
  </conditionalFormatting>
  <conditionalFormatting sqref="BN33">
    <cfRule type="cellIs" dxfId="1438" priority="4469" operator="lessThan">
      <formula>$C$4</formula>
    </cfRule>
  </conditionalFormatting>
  <conditionalFormatting sqref="BN34">
    <cfRule type="cellIs" dxfId="1437" priority="4470" operator="lessThan">
      <formula>$C$4</formula>
    </cfRule>
  </conditionalFormatting>
  <conditionalFormatting sqref="BN34">
    <cfRule type="cellIs" dxfId="1436" priority="4471" operator="lessThan">
      <formula>$C$4</formula>
    </cfRule>
  </conditionalFormatting>
  <conditionalFormatting sqref="BN35">
    <cfRule type="cellIs" dxfId="1435" priority="4472" operator="lessThan">
      <formula>$C$4</formula>
    </cfRule>
  </conditionalFormatting>
  <conditionalFormatting sqref="BN35">
    <cfRule type="cellIs" dxfId="1434" priority="4473" operator="lessThan">
      <formula>$C$4</formula>
    </cfRule>
  </conditionalFormatting>
  <conditionalFormatting sqref="BN36">
    <cfRule type="cellIs" dxfId="1433" priority="4474" operator="lessThan">
      <formula>$C$4</formula>
    </cfRule>
  </conditionalFormatting>
  <conditionalFormatting sqref="BN36">
    <cfRule type="cellIs" dxfId="1432" priority="4475" operator="lessThan">
      <formula>$C$4</formula>
    </cfRule>
  </conditionalFormatting>
  <conditionalFormatting sqref="BN37">
    <cfRule type="cellIs" dxfId="1431" priority="4476" operator="lessThan">
      <formula>$C$4</formula>
    </cfRule>
  </conditionalFormatting>
  <conditionalFormatting sqref="BN37">
    <cfRule type="cellIs" dxfId="1430" priority="4477" operator="lessThan">
      <formula>$C$4</formula>
    </cfRule>
  </conditionalFormatting>
  <conditionalFormatting sqref="BN38">
    <cfRule type="cellIs" dxfId="1429" priority="4478" operator="lessThan">
      <formula>$C$4</formula>
    </cfRule>
  </conditionalFormatting>
  <conditionalFormatting sqref="BN38">
    <cfRule type="cellIs" dxfId="1428" priority="4479" operator="lessThan">
      <formula>$C$4</formula>
    </cfRule>
  </conditionalFormatting>
  <conditionalFormatting sqref="BN39">
    <cfRule type="cellIs" dxfId="1427" priority="4480" operator="lessThan">
      <formula>$C$4</formula>
    </cfRule>
  </conditionalFormatting>
  <conditionalFormatting sqref="BN39">
    <cfRule type="cellIs" dxfId="1426" priority="4481" operator="lessThan">
      <formula>$C$4</formula>
    </cfRule>
  </conditionalFormatting>
  <conditionalFormatting sqref="BN40">
    <cfRule type="cellIs" dxfId="1425" priority="4482" operator="lessThan">
      <formula>$C$4</formula>
    </cfRule>
  </conditionalFormatting>
  <conditionalFormatting sqref="BN40">
    <cfRule type="cellIs" dxfId="1424" priority="4483" operator="lessThan">
      <formula>$C$4</formula>
    </cfRule>
  </conditionalFormatting>
  <conditionalFormatting sqref="BN41">
    <cfRule type="cellIs" dxfId="1423" priority="4484" operator="lessThan">
      <formula>$C$4</formula>
    </cfRule>
  </conditionalFormatting>
  <conditionalFormatting sqref="BN41">
    <cfRule type="cellIs" dxfId="1422" priority="4485" operator="lessThan">
      <formula>$C$4</formula>
    </cfRule>
  </conditionalFormatting>
  <conditionalFormatting sqref="BN42">
    <cfRule type="cellIs" dxfId="1421" priority="4486" operator="lessThan">
      <formula>$C$4</formula>
    </cfRule>
  </conditionalFormatting>
  <conditionalFormatting sqref="BN42">
    <cfRule type="cellIs" dxfId="1420" priority="4487" operator="lessThan">
      <formula>$C$4</formula>
    </cfRule>
  </conditionalFormatting>
  <conditionalFormatting sqref="BN43">
    <cfRule type="cellIs" dxfId="1419" priority="4488" operator="lessThan">
      <formula>$C$4</formula>
    </cfRule>
  </conditionalFormatting>
  <conditionalFormatting sqref="BN43">
    <cfRule type="cellIs" dxfId="1418" priority="4489" operator="lessThan">
      <formula>$C$4</formula>
    </cfRule>
  </conditionalFormatting>
  <conditionalFormatting sqref="BN44">
    <cfRule type="cellIs" dxfId="1417" priority="4490" operator="lessThan">
      <formula>$C$4</formula>
    </cfRule>
  </conditionalFormatting>
  <conditionalFormatting sqref="BN44">
    <cfRule type="cellIs" dxfId="1416" priority="4491" operator="lessThan">
      <formula>$C$4</formula>
    </cfRule>
  </conditionalFormatting>
  <conditionalFormatting sqref="BN45">
    <cfRule type="cellIs" dxfId="1415" priority="4492" operator="lessThan">
      <formula>$C$4</formula>
    </cfRule>
  </conditionalFormatting>
  <conditionalFormatting sqref="BN45">
    <cfRule type="cellIs" dxfId="1414" priority="4493" operator="lessThan">
      <formula>$C$4</formula>
    </cfRule>
  </conditionalFormatting>
  <conditionalFormatting sqref="BN46">
    <cfRule type="cellIs" dxfId="1413" priority="4494" operator="lessThan">
      <formula>$C$4</formula>
    </cfRule>
  </conditionalFormatting>
  <conditionalFormatting sqref="BN46">
    <cfRule type="cellIs" dxfId="1412" priority="4495" operator="lessThan">
      <formula>$C$4</formula>
    </cfRule>
  </conditionalFormatting>
  <conditionalFormatting sqref="BN47">
    <cfRule type="cellIs" dxfId="1411" priority="4496" operator="lessThan">
      <formula>$C$4</formula>
    </cfRule>
  </conditionalFormatting>
  <conditionalFormatting sqref="BN47">
    <cfRule type="cellIs" dxfId="1410" priority="4497" operator="lessThan">
      <formula>$C$4</formula>
    </cfRule>
  </conditionalFormatting>
  <conditionalFormatting sqref="BN48">
    <cfRule type="cellIs" dxfId="1409" priority="4498" operator="lessThan">
      <formula>$C$4</formula>
    </cfRule>
  </conditionalFormatting>
  <conditionalFormatting sqref="BN48">
    <cfRule type="cellIs" dxfId="1408" priority="4499" operator="lessThan">
      <formula>$C$4</formula>
    </cfRule>
  </conditionalFormatting>
  <conditionalFormatting sqref="BN49">
    <cfRule type="cellIs" dxfId="1407" priority="4500" operator="lessThan">
      <formula>$C$4</formula>
    </cfRule>
  </conditionalFormatting>
  <conditionalFormatting sqref="BN49">
    <cfRule type="cellIs" dxfId="1406" priority="4501" operator="lessThan">
      <formula>$C$4</formula>
    </cfRule>
  </conditionalFormatting>
  <conditionalFormatting sqref="BN50">
    <cfRule type="cellIs" dxfId="1405" priority="4502" operator="lessThan">
      <formula>$C$4</formula>
    </cfRule>
  </conditionalFormatting>
  <conditionalFormatting sqref="BN50">
    <cfRule type="cellIs" dxfId="1404" priority="4503" operator="lessThan">
      <formula>$C$4</formula>
    </cfRule>
  </conditionalFormatting>
  <conditionalFormatting sqref="BN51">
    <cfRule type="cellIs" dxfId="1403" priority="4504" operator="lessThan">
      <formula>$C$4</formula>
    </cfRule>
  </conditionalFormatting>
  <conditionalFormatting sqref="BN51">
    <cfRule type="cellIs" dxfId="1402" priority="4505" operator="lessThan">
      <formula>$C$4</formula>
    </cfRule>
  </conditionalFormatting>
  <conditionalFormatting sqref="BN52">
    <cfRule type="cellIs" dxfId="1401" priority="4506" operator="lessThan">
      <formula>$C$4</formula>
    </cfRule>
  </conditionalFormatting>
  <conditionalFormatting sqref="BN52">
    <cfRule type="cellIs" dxfId="1400" priority="4507" operator="lessThan">
      <formula>$C$4</formula>
    </cfRule>
  </conditionalFormatting>
  <conditionalFormatting sqref="BN53">
    <cfRule type="cellIs" dxfId="1399" priority="4508" operator="lessThan">
      <formula>$C$4</formula>
    </cfRule>
  </conditionalFormatting>
  <conditionalFormatting sqref="BN53">
    <cfRule type="cellIs" dxfId="1398" priority="4509" operator="lessThan">
      <formula>$C$4</formula>
    </cfRule>
  </conditionalFormatting>
  <conditionalFormatting sqref="BN54">
    <cfRule type="cellIs" dxfId="1397" priority="4510" operator="lessThan">
      <formula>$C$4</formula>
    </cfRule>
  </conditionalFormatting>
  <conditionalFormatting sqref="BN54">
    <cfRule type="cellIs" dxfId="1396" priority="4511" operator="lessThan">
      <formula>$C$4</formula>
    </cfRule>
  </conditionalFormatting>
  <conditionalFormatting sqref="BN55">
    <cfRule type="cellIs" dxfId="1395" priority="4512" operator="lessThan">
      <formula>$C$4</formula>
    </cfRule>
  </conditionalFormatting>
  <conditionalFormatting sqref="BN55">
    <cfRule type="cellIs" dxfId="1394" priority="4513" operator="lessThan">
      <formula>$C$4</formula>
    </cfRule>
  </conditionalFormatting>
  <conditionalFormatting sqref="BN56">
    <cfRule type="cellIs" dxfId="1393" priority="4514" operator="lessThan">
      <formula>$C$4</formula>
    </cfRule>
  </conditionalFormatting>
  <conditionalFormatting sqref="BN56">
    <cfRule type="cellIs" dxfId="1392" priority="4515" operator="lessThan">
      <formula>$C$4</formula>
    </cfRule>
  </conditionalFormatting>
  <conditionalFormatting sqref="BN57">
    <cfRule type="cellIs" dxfId="1391" priority="4516" operator="lessThan">
      <formula>$C$4</formula>
    </cfRule>
  </conditionalFormatting>
  <conditionalFormatting sqref="BN57">
    <cfRule type="cellIs" dxfId="1390" priority="4517" operator="lessThan">
      <formula>$C$4</formula>
    </cfRule>
  </conditionalFormatting>
  <conditionalFormatting sqref="BN58">
    <cfRule type="cellIs" dxfId="1389" priority="4518" operator="lessThan">
      <formula>$C$4</formula>
    </cfRule>
  </conditionalFormatting>
  <conditionalFormatting sqref="BN58">
    <cfRule type="cellIs" dxfId="1388" priority="4519" operator="lessThan">
      <formula>$C$4</formula>
    </cfRule>
  </conditionalFormatting>
  <conditionalFormatting sqref="BN59">
    <cfRule type="cellIs" dxfId="1387" priority="4520" operator="lessThan">
      <formula>$C$4</formula>
    </cfRule>
  </conditionalFormatting>
  <conditionalFormatting sqref="BN59">
    <cfRule type="cellIs" dxfId="1386" priority="4521" operator="lessThan">
      <formula>$C$4</formula>
    </cfRule>
  </conditionalFormatting>
  <conditionalFormatting sqref="BN60">
    <cfRule type="cellIs" dxfId="1385" priority="4522" operator="lessThan">
      <formula>$C$4</formula>
    </cfRule>
  </conditionalFormatting>
  <conditionalFormatting sqref="BN60">
    <cfRule type="cellIs" dxfId="1384" priority="4523" operator="lessThan">
      <formula>$C$4</formula>
    </cfRule>
  </conditionalFormatting>
  <conditionalFormatting sqref="BO11">
    <cfRule type="cellIs" dxfId="1383" priority="4524" operator="lessThan">
      <formula>$C$4</formula>
    </cfRule>
  </conditionalFormatting>
  <conditionalFormatting sqref="BO11">
    <cfRule type="cellIs" dxfId="1382" priority="4525" operator="lessThan">
      <formula>$C$4</formula>
    </cfRule>
  </conditionalFormatting>
  <conditionalFormatting sqref="BO12">
    <cfRule type="cellIs" dxfId="1381" priority="4526" operator="lessThan">
      <formula>$C$4</formula>
    </cfRule>
  </conditionalFormatting>
  <conditionalFormatting sqref="BO12">
    <cfRule type="cellIs" dxfId="1380" priority="4527" operator="lessThan">
      <formula>$C$4</formula>
    </cfRule>
  </conditionalFormatting>
  <conditionalFormatting sqref="BO13">
    <cfRule type="cellIs" dxfId="1379" priority="4528" operator="lessThan">
      <formula>$C$4</formula>
    </cfRule>
  </conditionalFormatting>
  <conditionalFormatting sqref="BO13">
    <cfRule type="cellIs" dxfId="1378" priority="4529" operator="lessThan">
      <formula>$C$4</formula>
    </cfRule>
  </conditionalFormatting>
  <conditionalFormatting sqref="BO14">
    <cfRule type="cellIs" dxfId="1377" priority="4530" operator="lessThan">
      <formula>$C$4</formula>
    </cfRule>
  </conditionalFormatting>
  <conditionalFormatting sqref="BO14">
    <cfRule type="cellIs" dxfId="1376" priority="4531" operator="lessThan">
      <formula>$C$4</formula>
    </cfRule>
  </conditionalFormatting>
  <conditionalFormatting sqref="BO15">
    <cfRule type="cellIs" dxfId="1375" priority="4532" operator="lessThan">
      <formula>$C$4</formula>
    </cfRule>
  </conditionalFormatting>
  <conditionalFormatting sqref="BO15">
    <cfRule type="cellIs" dxfId="1374" priority="4533" operator="lessThan">
      <formula>$C$4</formula>
    </cfRule>
  </conditionalFormatting>
  <conditionalFormatting sqref="BO16">
    <cfRule type="cellIs" dxfId="1373" priority="4534" operator="lessThan">
      <formula>$C$4</formula>
    </cfRule>
  </conditionalFormatting>
  <conditionalFormatting sqref="BO16">
    <cfRule type="cellIs" dxfId="1372" priority="4535" operator="lessThan">
      <formula>$C$4</formula>
    </cfRule>
  </conditionalFormatting>
  <conditionalFormatting sqref="BO17">
    <cfRule type="cellIs" dxfId="1371" priority="4536" operator="lessThan">
      <formula>$C$4</formula>
    </cfRule>
  </conditionalFormatting>
  <conditionalFormatting sqref="BO17">
    <cfRule type="cellIs" dxfId="1370" priority="4537" operator="lessThan">
      <formula>$C$4</formula>
    </cfRule>
  </conditionalFormatting>
  <conditionalFormatting sqref="BO18">
    <cfRule type="cellIs" dxfId="1369" priority="4538" operator="lessThan">
      <formula>$C$4</formula>
    </cfRule>
  </conditionalFormatting>
  <conditionalFormatting sqref="BO18">
    <cfRule type="cellIs" dxfId="1368" priority="4539" operator="lessThan">
      <formula>$C$4</formula>
    </cfRule>
  </conditionalFormatting>
  <conditionalFormatting sqref="BO19">
    <cfRule type="cellIs" dxfId="1367" priority="4540" operator="lessThan">
      <formula>$C$4</formula>
    </cfRule>
  </conditionalFormatting>
  <conditionalFormatting sqref="BO19">
    <cfRule type="cellIs" dxfId="1366" priority="4541" operator="lessThan">
      <formula>$C$4</formula>
    </cfRule>
  </conditionalFormatting>
  <conditionalFormatting sqref="BO20">
    <cfRule type="cellIs" dxfId="1365" priority="4542" operator="lessThan">
      <formula>$C$4</formula>
    </cfRule>
  </conditionalFormatting>
  <conditionalFormatting sqref="BO20">
    <cfRule type="cellIs" dxfId="1364" priority="4543" operator="lessThan">
      <formula>$C$4</formula>
    </cfRule>
  </conditionalFormatting>
  <conditionalFormatting sqref="BO21">
    <cfRule type="cellIs" dxfId="1363" priority="4544" operator="lessThan">
      <formula>$C$4</formula>
    </cfRule>
  </conditionalFormatting>
  <conditionalFormatting sqref="BO21">
    <cfRule type="cellIs" dxfId="1362" priority="4545" operator="lessThan">
      <formula>$C$4</formula>
    </cfRule>
  </conditionalFormatting>
  <conditionalFormatting sqref="BO22">
    <cfRule type="cellIs" dxfId="1361" priority="4546" operator="lessThan">
      <formula>$C$4</formula>
    </cfRule>
  </conditionalFormatting>
  <conditionalFormatting sqref="BO22">
    <cfRule type="cellIs" dxfId="1360" priority="4547" operator="lessThan">
      <formula>$C$4</formula>
    </cfRule>
  </conditionalFormatting>
  <conditionalFormatting sqref="BO23">
    <cfRule type="cellIs" dxfId="1359" priority="4548" operator="lessThan">
      <formula>$C$4</formula>
    </cfRule>
  </conditionalFormatting>
  <conditionalFormatting sqref="BO23">
    <cfRule type="cellIs" dxfId="1358" priority="4549" operator="lessThan">
      <formula>$C$4</formula>
    </cfRule>
  </conditionalFormatting>
  <conditionalFormatting sqref="BO24">
    <cfRule type="cellIs" dxfId="1357" priority="4550" operator="lessThan">
      <formula>$C$4</formula>
    </cfRule>
  </conditionalFormatting>
  <conditionalFormatting sqref="BO24">
    <cfRule type="cellIs" dxfId="1356" priority="4551" operator="lessThan">
      <formula>$C$4</formula>
    </cfRule>
  </conditionalFormatting>
  <conditionalFormatting sqref="BO25">
    <cfRule type="cellIs" dxfId="1355" priority="4552" operator="lessThan">
      <formula>$C$4</formula>
    </cfRule>
  </conditionalFormatting>
  <conditionalFormatting sqref="BO25">
    <cfRule type="cellIs" dxfId="1354" priority="4553" operator="lessThan">
      <formula>$C$4</formula>
    </cfRule>
  </conditionalFormatting>
  <conditionalFormatting sqref="BO26">
    <cfRule type="cellIs" dxfId="1353" priority="4554" operator="lessThan">
      <formula>$C$4</formula>
    </cfRule>
  </conditionalFormatting>
  <conditionalFormatting sqref="BO26">
    <cfRule type="cellIs" dxfId="1352" priority="4555" operator="lessThan">
      <formula>$C$4</formula>
    </cfRule>
  </conditionalFormatting>
  <conditionalFormatting sqref="BO27">
    <cfRule type="cellIs" dxfId="1351" priority="4556" operator="lessThan">
      <formula>$C$4</formula>
    </cfRule>
  </conditionalFormatting>
  <conditionalFormatting sqref="BO27">
    <cfRule type="cellIs" dxfId="1350" priority="4557" operator="lessThan">
      <formula>$C$4</formula>
    </cfRule>
  </conditionalFormatting>
  <conditionalFormatting sqref="BO28">
    <cfRule type="cellIs" dxfId="1349" priority="4558" operator="lessThan">
      <formula>$C$4</formula>
    </cfRule>
  </conditionalFormatting>
  <conditionalFormatting sqref="BO28">
    <cfRule type="cellIs" dxfId="1348" priority="4559" operator="lessThan">
      <formula>$C$4</formula>
    </cfRule>
  </conditionalFormatting>
  <conditionalFormatting sqref="BO29">
    <cfRule type="cellIs" dxfId="1347" priority="4560" operator="lessThan">
      <formula>$C$4</formula>
    </cfRule>
  </conditionalFormatting>
  <conditionalFormatting sqref="BO29">
    <cfRule type="cellIs" dxfId="1346" priority="4561" operator="lessThan">
      <formula>$C$4</formula>
    </cfRule>
  </conditionalFormatting>
  <conditionalFormatting sqref="BO30">
    <cfRule type="cellIs" dxfId="1345" priority="4562" operator="lessThan">
      <formula>$C$4</formula>
    </cfRule>
  </conditionalFormatting>
  <conditionalFormatting sqref="BO30">
    <cfRule type="cellIs" dxfId="1344" priority="4563" operator="lessThan">
      <formula>$C$4</formula>
    </cfRule>
  </conditionalFormatting>
  <conditionalFormatting sqref="BO31">
    <cfRule type="cellIs" dxfId="1343" priority="4564" operator="lessThan">
      <formula>$C$4</formula>
    </cfRule>
  </conditionalFormatting>
  <conditionalFormatting sqref="BO31">
    <cfRule type="cellIs" dxfId="1342" priority="4565" operator="lessThan">
      <formula>$C$4</formula>
    </cfRule>
  </conditionalFormatting>
  <conditionalFormatting sqref="BO32">
    <cfRule type="cellIs" dxfId="1341" priority="4566" operator="lessThan">
      <formula>$C$4</formula>
    </cfRule>
  </conditionalFormatting>
  <conditionalFormatting sqref="BO32">
    <cfRule type="cellIs" dxfId="1340" priority="4567" operator="lessThan">
      <formula>$C$4</formula>
    </cfRule>
  </conditionalFormatting>
  <conditionalFormatting sqref="BO33">
    <cfRule type="cellIs" dxfId="1339" priority="4568" operator="lessThan">
      <formula>$C$4</formula>
    </cfRule>
  </conditionalFormatting>
  <conditionalFormatting sqref="BO33">
    <cfRule type="cellIs" dxfId="1338" priority="4569" operator="lessThan">
      <formula>$C$4</formula>
    </cfRule>
  </conditionalFormatting>
  <conditionalFormatting sqref="BO34">
    <cfRule type="cellIs" dxfId="1337" priority="4570" operator="lessThan">
      <formula>$C$4</formula>
    </cfRule>
  </conditionalFormatting>
  <conditionalFormatting sqref="BO34">
    <cfRule type="cellIs" dxfId="1336" priority="4571" operator="lessThan">
      <formula>$C$4</formula>
    </cfRule>
  </conditionalFormatting>
  <conditionalFormatting sqref="BO35">
    <cfRule type="cellIs" dxfId="1335" priority="4572" operator="lessThan">
      <formula>$C$4</formula>
    </cfRule>
  </conditionalFormatting>
  <conditionalFormatting sqref="BO35">
    <cfRule type="cellIs" dxfId="1334" priority="4573" operator="lessThan">
      <formula>$C$4</formula>
    </cfRule>
  </conditionalFormatting>
  <conditionalFormatting sqref="BO36">
    <cfRule type="cellIs" dxfId="1333" priority="4574" operator="lessThan">
      <formula>$C$4</formula>
    </cfRule>
  </conditionalFormatting>
  <conditionalFormatting sqref="BO36">
    <cfRule type="cellIs" dxfId="1332" priority="4575" operator="lessThan">
      <formula>$C$4</formula>
    </cfRule>
  </conditionalFormatting>
  <conditionalFormatting sqref="BO37">
    <cfRule type="cellIs" dxfId="1331" priority="4576" operator="lessThan">
      <formula>$C$4</formula>
    </cfRule>
  </conditionalFormatting>
  <conditionalFormatting sqref="BO37">
    <cfRule type="cellIs" dxfId="1330" priority="4577" operator="lessThan">
      <formula>$C$4</formula>
    </cfRule>
  </conditionalFormatting>
  <conditionalFormatting sqref="BO38">
    <cfRule type="cellIs" dxfId="1329" priority="4578" operator="lessThan">
      <formula>$C$4</formula>
    </cfRule>
  </conditionalFormatting>
  <conditionalFormatting sqref="BO38">
    <cfRule type="cellIs" dxfId="1328" priority="4579" operator="lessThan">
      <formula>$C$4</formula>
    </cfRule>
  </conditionalFormatting>
  <conditionalFormatting sqref="BO39">
    <cfRule type="cellIs" dxfId="1327" priority="4580" operator="lessThan">
      <formula>$C$4</formula>
    </cfRule>
  </conditionalFormatting>
  <conditionalFormatting sqref="BO39">
    <cfRule type="cellIs" dxfId="1326" priority="4581" operator="lessThan">
      <formula>$C$4</formula>
    </cfRule>
  </conditionalFormatting>
  <conditionalFormatting sqref="BO40">
    <cfRule type="cellIs" dxfId="1325" priority="4582" operator="lessThan">
      <formula>$C$4</formula>
    </cfRule>
  </conditionalFormatting>
  <conditionalFormatting sqref="BO40">
    <cfRule type="cellIs" dxfId="1324" priority="4583" operator="lessThan">
      <formula>$C$4</formula>
    </cfRule>
  </conditionalFormatting>
  <conditionalFormatting sqref="BO41">
    <cfRule type="cellIs" dxfId="1323" priority="4584" operator="lessThan">
      <formula>$C$4</formula>
    </cfRule>
  </conditionalFormatting>
  <conditionalFormatting sqref="BO41">
    <cfRule type="cellIs" dxfId="1322" priority="4585" operator="lessThan">
      <formula>$C$4</formula>
    </cfRule>
  </conditionalFormatting>
  <conditionalFormatting sqref="BO42">
    <cfRule type="cellIs" dxfId="1321" priority="4586" operator="lessThan">
      <formula>$C$4</formula>
    </cfRule>
  </conditionalFormatting>
  <conditionalFormatting sqref="BO42">
    <cfRule type="cellIs" dxfId="1320" priority="4587" operator="lessThan">
      <formula>$C$4</formula>
    </cfRule>
  </conditionalFormatting>
  <conditionalFormatting sqref="BO43">
    <cfRule type="cellIs" dxfId="1319" priority="4588" operator="lessThan">
      <formula>$C$4</formula>
    </cfRule>
  </conditionalFormatting>
  <conditionalFormatting sqref="BO43">
    <cfRule type="cellIs" dxfId="1318" priority="4589" operator="lessThan">
      <formula>$C$4</formula>
    </cfRule>
  </conditionalFormatting>
  <conditionalFormatting sqref="BO44">
    <cfRule type="cellIs" dxfId="1317" priority="4590" operator="lessThan">
      <formula>$C$4</formula>
    </cfRule>
  </conditionalFormatting>
  <conditionalFormatting sqref="BO44">
    <cfRule type="cellIs" dxfId="1316" priority="4591" operator="lessThan">
      <formula>$C$4</formula>
    </cfRule>
  </conditionalFormatting>
  <conditionalFormatting sqref="BO45">
    <cfRule type="cellIs" dxfId="1315" priority="4592" operator="lessThan">
      <formula>$C$4</formula>
    </cfRule>
  </conditionalFormatting>
  <conditionalFormatting sqref="BO45">
    <cfRule type="cellIs" dxfId="1314" priority="4593" operator="lessThan">
      <formula>$C$4</formula>
    </cfRule>
  </conditionalFormatting>
  <conditionalFormatting sqref="BO46">
    <cfRule type="cellIs" dxfId="1313" priority="4594" operator="lessThan">
      <formula>$C$4</formula>
    </cfRule>
  </conditionalFormatting>
  <conditionalFormatting sqref="BO46">
    <cfRule type="cellIs" dxfId="1312" priority="4595" operator="lessThan">
      <formula>$C$4</formula>
    </cfRule>
  </conditionalFormatting>
  <conditionalFormatting sqref="BO47">
    <cfRule type="cellIs" dxfId="1311" priority="4596" operator="lessThan">
      <formula>$C$4</formula>
    </cfRule>
  </conditionalFormatting>
  <conditionalFormatting sqref="BO47">
    <cfRule type="cellIs" dxfId="1310" priority="4597" operator="lessThan">
      <formula>$C$4</formula>
    </cfRule>
  </conditionalFormatting>
  <conditionalFormatting sqref="BO48">
    <cfRule type="cellIs" dxfId="1309" priority="4598" operator="lessThan">
      <formula>$C$4</formula>
    </cfRule>
  </conditionalFormatting>
  <conditionalFormatting sqref="BO48">
    <cfRule type="cellIs" dxfId="1308" priority="4599" operator="lessThan">
      <formula>$C$4</formula>
    </cfRule>
  </conditionalFormatting>
  <conditionalFormatting sqref="BO49">
    <cfRule type="cellIs" dxfId="1307" priority="4600" operator="lessThan">
      <formula>$C$4</formula>
    </cfRule>
  </conditionalFormatting>
  <conditionalFormatting sqref="BO49">
    <cfRule type="cellIs" dxfId="1306" priority="4601" operator="lessThan">
      <formula>$C$4</formula>
    </cfRule>
  </conditionalFormatting>
  <conditionalFormatting sqref="BO50">
    <cfRule type="cellIs" dxfId="1305" priority="4602" operator="lessThan">
      <formula>$C$4</formula>
    </cfRule>
  </conditionalFormatting>
  <conditionalFormatting sqref="BO50">
    <cfRule type="cellIs" dxfId="1304" priority="4603" operator="lessThan">
      <formula>$C$4</formula>
    </cfRule>
  </conditionalFormatting>
  <conditionalFormatting sqref="BO51">
    <cfRule type="cellIs" dxfId="1303" priority="4604" operator="lessThan">
      <formula>$C$4</formula>
    </cfRule>
  </conditionalFormatting>
  <conditionalFormatting sqref="BO51">
    <cfRule type="cellIs" dxfId="1302" priority="4605" operator="lessThan">
      <formula>$C$4</formula>
    </cfRule>
  </conditionalFormatting>
  <conditionalFormatting sqref="BO52">
    <cfRule type="cellIs" dxfId="1301" priority="4606" operator="lessThan">
      <formula>$C$4</formula>
    </cfRule>
  </conditionalFormatting>
  <conditionalFormatting sqref="BO52">
    <cfRule type="cellIs" dxfId="1300" priority="4607" operator="lessThan">
      <formula>$C$4</formula>
    </cfRule>
  </conditionalFormatting>
  <conditionalFormatting sqref="BO53">
    <cfRule type="cellIs" dxfId="1299" priority="4608" operator="lessThan">
      <formula>$C$4</formula>
    </cfRule>
  </conditionalFormatting>
  <conditionalFormatting sqref="BO53">
    <cfRule type="cellIs" dxfId="1298" priority="4609" operator="lessThan">
      <formula>$C$4</formula>
    </cfRule>
  </conditionalFormatting>
  <conditionalFormatting sqref="BO54">
    <cfRule type="cellIs" dxfId="1297" priority="4610" operator="lessThan">
      <formula>$C$4</formula>
    </cfRule>
  </conditionalFormatting>
  <conditionalFormatting sqref="BO54">
    <cfRule type="cellIs" dxfId="1296" priority="4611" operator="lessThan">
      <formula>$C$4</formula>
    </cfRule>
  </conditionalFormatting>
  <conditionalFormatting sqref="BO55">
    <cfRule type="cellIs" dxfId="1295" priority="4612" operator="lessThan">
      <formula>$C$4</formula>
    </cfRule>
  </conditionalFormatting>
  <conditionalFormatting sqref="BO55">
    <cfRule type="cellIs" dxfId="1294" priority="4613" operator="lessThan">
      <formula>$C$4</formula>
    </cfRule>
  </conditionalFormatting>
  <conditionalFormatting sqref="BO56">
    <cfRule type="cellIs" dxfId="1293" priority="4614" operator="lessThan">
      <formula>$C$4</formula>
    </cfRule>
  </conditionalFormatting>
  <conditionalFormatting sqref="BO56">
    <cfRule type="cellIs" dxfId="1292" priority="4615" operator="lessThan">
      <formula>$C$4</formula>
    </cfRule>
  </conditionalFormatting>
  <conditionalFormatting sqref="BO57">
    <cfRule type="cellIs" dxfId="1291" priority="4616" operator="lessThan">
      <formula>$C$4</formula>
    </cfRule>
  </conditionalFormatting>
  <conditionalFormatting sqref="BO57">
    <cfRule type="cellIs" dxfId="1290" priority="4617" operator="lessThan">
      <formula>$C$4</formula>
    </cfRule>
  </conditionalFormatting>
  <conditionalFormatting sqref="BO58">
    <cfRule type="cellIs" dxfId="1289" priority="4618" operator="lessThan">
      <formula>$C$4</formula>
    </cfRule>
  </conditionalFormatting>
  <conditionalFormatting sqref="BO58">
    <cfRule type="cellIs" dxfId="1288" priority="4619" operator="lessThan">
      <formula>$C$4</formula>
    </cfRule>
  </conditionalFormatting>
  <conditionalFormatting sqref="BO59">
    <cfRule type="cellIs" dxfId="1287" priority="4620" operator="lessThan">
      <formula>$C$4</formula>
    </cfRule>
  </conditionalFormatting>
  <conditionalFormatting sqref="BO59">
    <cfRule type="cellIs" dxfId="1286" priority="4621" operator="lessThan">
      <formula>$C$4</formula>
    </cfRule>
  </conditionalFormatting>
  <conditionalFormatting sqref="BO60">
    <cfRule type="cellIs" dxfId="1285" priority="4622" operator="lessThan">
      <formula>$C$4</formula>
    </cfRule>
  </conditionalFormatting>
  <conditionalFormatting sqref="BO60">
    <cfRule type="cellIs" dxfId="1284" priority="4623" operator="lessThan">
      <formula>$C$4</formula>
    </cfRule>
  </conditionalFormatting>
  <conditionalFormatting sqref="BP11">
    <cfRule type="cellIs" dxfId="1283" priority="4624" operator="lessThan">
      <formula>$C$4</formula>
    </cfRule>
  </conditionalFormatting>
  <conditionalFormatting sqref="BP11">
    <cfRule type="cellIs" dxfId="1282" priority="4625" operator="lessThan">
      <formula>$C$4</formula>
    </cfRule>
  </conditionalFormatting>
  <conditionalFormatting sqref="BP12">
    <cfRule type="cellIs" dxfId="1281" priority="4626" operator="lessThan">
      <formula>$C$4</formula>
    </cfRule>
  </conditionalFormatting>
  <conditionalFormatting sqref="BP12">
    <cfRule type="cellIs" dxfId="1280" priority="4627" operator="lessThan">
      <formula>$C$4</formula>
    </cfRule>
  </conditionalFormatting>
  <conditionalFormatting sqref="BP13">
    <cfRule type="cellIs" dxfId="1279" priority="4628" operator="lessThan">
      <formula>$C$4</formula>
    </cfRule>
  </conditionalFormatting>
  <conditionalFormatting sqref="BP13">
    <cfRule type="cellIs" dxfId="1278" priority="4629" operator="lessThan">
      <formula>$C$4</formula>
    </cfRule>
  </conditionalFormatting>
  <conditionalFormatting sqref="BP14">
    <cfRule type="cellIs" dxfId="1277" priority="4630" operator="lessThan">
      <formula>$C$4</formula>
    </cfRule>
  </conditionalFormatting>
  <conditionalFormatting sqref="BP14">
    <cfRule type="cellIs" dxfId="1276" priority="4631" operator="lessThan">
      <formula>$C$4</formula>
    </cfRule>
  </conditionalFormatting>
  <conditionalFormatting sqref="BP15">
    <cfRule type="cellIs" dxfId="1275" priority="4632" operator="lessThan">
      <formula>$C$4</formula>
    </cfRule>
  </conditionalFormatting>
  <conditionalFormatting sqref="BP15">
    <cfRule type="cellIs" dxfId="1274" priority="4633" operator="lessThan">
      <formula>$C$4</formula>
    </cfRule>
  </conditionalFormatting>
  <conditionalFormatting sqref="BP16">
    <cfRule type="cellIs" dxfId="1273" priority="4634" operator="lessThan">
      <formula>$C$4</formula>
    </cfRule>
  </conditionalFormatting>
  <conditionalFormatting sqref="BP16">
    <cfRule type="cellIs" dxfId="1272" priority="4635" operator="lessThan">
      <formula>$C$4</formula>
    </cfRule>
  </conditionalFormatting>
  <conditionalFormatting sqref="BP17">
    <cfRule type="cellIs" dxfId="1271" priority="4636" operator="lessThan">
      <formula>$C$4</formula>
    </cfRule>
  </conditionalFormatting>
  <conditionalFormatting sqref="BP17">
    <cfRule type="cellIs" dxfId="1270" priority="4637" operator="lessThan">
      <formula>$C$4</formula>
    </cfRule>
  </conditionalFormatting>
  <conditionalFormatting sqref="BP18">
    <cfRule type="cellIs" dxfId="1269" priority="4638" operator="lessThan">
      <formula>$C$4</formula>
    </cfRule>
  </conditionalFormatting>
  <conditionalFormatting sqref="BP18">
    <cfRule type="cellIs" dxfId="1268" priority="4639" operator="lessThan">
      <formula>$C$4</formula>
    </cfRule>
  </conditionalFormatting>
  <conditionalFormatting sqref="BP19">
    <cfRule type="cellIs" dxfId="1267" priority="4640" operator="lessThan">
      <formula>$C$4</formula>
    </cfRule>
  </conditionalFormatting>
  <conditionalFormatting sqref="BP19">
    <cfRule type="cellIs" dxfId="1266" priority="4641" operator="lessThan">
      <formula>$C$4</formula>
    </cfRule>
  </conditionalFormatting>
  <conditionalFormatting sqref="BP20">
    <cfRule type="cellIs" dxfId="1265" priority="4642" operator="lessThan">
      <formula>$C$4</formula>
    </cfRule>
  </conditionalFormatting>
  <conditionalFormatting sqref="BP20">
    <cfRule type="cellIs" dxfId="1264" priority="4643" operator="lessThan">
      <formula>$C$4</formula>
    </cfRule>
  </conditionalFormatting>
  <conditionalFormatting sqref="BP21">
    <cfRule type="cellIs" dxfId="1263" priority="4644" operator="lessThan">
      <formula>$C$4</formula>
    </cfRule>
  </conditionalFormatting>
  <conditionalFormatting sqref="BP21">
    <cfRule type="cellIs" dxfId="1262" priority="4645" operator="lessThan">
      <formula>$C$4</formula>
    </cfRule>
  </conditionalFormatting>
  <conditionalFormatting sqref="BP22">
    <cfRule type="cellIs" dxfId="1261" priority="4646" operator="lessThan">
      <formula>$C$4</formula>
    </cfRule>
  </conditionalFormatting>
  <conditionalFormatting sqref="BP22">
    <cfRule type="cellIs" dxfId="1260" priority="4647" operator="lessThan">
      <formula>$C$4</formula>
    </cfRule>
  </conditionalFormatting>
  <conditionalFormatting sqref="BP23">
    <cfRule type="cellIs" dxfId="1259" priority="4648" operator="lessThan">
      <formula>$C$4</formula>
    </cfRule>
  </conditionalFormatting>
  <conditionalFormatting sqref="BP23">
    <cfRule type="cellIs" dxfId="1258" priority="4649" operator="lessThan">
      <formula>$C$4</formula>
    </cfRule>
  </conditionalFormatting>
  <conditionalFormatting sqref="BP24">
    <cfRule type="cellIs" dxfId="1257" priority="4650" operator="lessThan">
      <formula>$C$4</formula>
    </cfRule>
  </conditionalFormatting>
  <conditionalFormatting sqref="BP24">
    <cfRule type="cellIs" dxfId="1256" priority="4651" operator="lessThan">
      <formula>$C$4</formula>
    </cfRule>
  </conditionalFormatting>
  <conditionalFormatting sqref="BP25">
    <cfRule type="cellIs" dxfId="1255" priority="4652" operator="lessThan">
      <formula>$C$4</formula>
    </cfRule>
  </conditionalFormatting>
  <conditionalFormatting sqref="BP25">
    <cfRule type="cellIs" dxfId="1254" priority="4653" operator="lessThan">
      <formula>$C$4</formula>
    </cfRule>
  </conditionalFormatting>
  <conditionalFormatting sqref="BP26">
    <cfRule type="cellIs" dxfId="1253" priority="4654" operator="lessThan">
      <formula>$C$4</formula>
    </cfRule>
  </conditionalFormatting>
  <conditionalFormatting sqref="BP26">
    <cfRule type="cellIs" dxfId="1252" priority="4655" operator="lessThan">
      <formula>$C$4</formula>
    </cfRule>
  </conditionalFormatting>
  <conditionalFormatting sqref="BP27">
    <cfRule type="cellIs" dxfId="1251" priority="4656" operator="lessThan">
      <formula>$C$4</formula>
    </cfRule>
  </conditionalFormatting>
  <conditionalFormatting sqref="BP27">
    <cfRule type="cellIs" dxfId="1250" priority="4657" operator="lessThan">
      <formula>$C$4</formula>
    </cfRule>
  </conditionalFormatting>
  <conditionalFormatting sqref="BP28">
    <cfRule type="cellIs" dxfId="1249" priority="4658" operator="lessThan">
      <formula>$C$4</formula>
    </cfRule>
  </conditionalFormatting>
  <conditionalFormatting sqref="BP28">
    <cfRule type="cellIs" dxfId="1248" priority="4659" operator="lessThan">
      <formula>$C$4</formula>
    </cfRule>
  </conditionalFormatting>
  <conditionalFormatting sqref="BP29">
    <cfRule type="cellIs" dxfId="1247" priority="4660" operator="lessThan">
      <formula>$C$4</formula>
    </cfRule>
  </conditionalFormatting>
  <conditionalFormatting sqref="BP29">
    <cfRule type="cellIs" dxfId="1246" priority="4661" operator="lessThan">
      <formula>$C$4</formula>
    </cfRule>
  </conditionalFormatting>
  <conditionalFormatting sqref="BP30">
    <cfRule type="cellIs" dxfId="1245" priority="4662" operator="lessThan">
      <formula>$C$4</formula>
    </cfRule>
  </conditionalFormatting>
  <conditionalFormatting sqref="BP30">
    <cfRule type="cellIs" dxfId="1244" priority="4663" operator="lessThan">
      <formula>$C$4</formula>
    </cfRule>
  </conditionalFormatting>
  <conditionalFormatting sqref="BP31">
    <cfRule type="cellIs" dxfId="1243" priority="4664" operator="lessThan">
      <formula>$C$4</formula>
    </cfRule>
  </conditionalFormatting>
  <conditionalFormatting sqref="BP31">
    <cfRule type="cellIs" dxfId="1242" priority="4665" operator="lessThan">
      <formula>$C$4</formula>
    </cfRule>
  </conditionalFormatting>
  <conditionalFormatting sqref="BP32">
    <cfRule type="cellIs" dxfId="1241" priority="4666" operator="lessThan">
      <formula>$C$4</formula>
    </cfRule>
  </conditionalFormatting>
  <conditionalFormatting sqref="BP32">
    <cfRule type="cellIs" dxfId="1240" priority="4667" operator="lessThan">
      <formula>$C$4</formula>
    </cfRule>
  </conditionalFormatting>
  <conditionalFormatting sqref="BP33">
    <cfRule type="cellIs" dxfId="1239" priority="4668" operator="lessThan">
      <formula>$C$4</formula>
    </cfRule>
  </conditionalFormatting>
  <conditionalFormatting sqref="BP33">
    <cfRule type="cellIs" dxfId="1238" priority="4669" operator="lessThan">
      <formula>$C$4</formula>
    </cfRule>
  </conditionalFormatting>
  <conditionalFormatting sqref="BP34">
    <cfRule type="cellIs" dxfId="1237" priority="4670" operator="lessThan">
      <formula>$C$4</formula>
    </cfRule>
  </conditionalFormatting>
  <conditionalFormatting sqref="BP34">
    <cfRule type="cellIs" dxfId="1236" priority="4671" operator="lessThan">
      <formula>$C$4</formula>
    </cfRule>
  </conditionalFormatting>
  <conditionalFormatting sqref="BP35">
    <cfRule type="cellIs" dxfId="1235" priority="4672" operator="lessThan">
      <formula>$C$4</formula>
    </cfRule>
  </conditionalFormatting>
  <conditionalFormatting sqref="BP35">
    <cfRule type="cellIs" dxfId="1234" priority="4673" operator="lessThan">
      <formula>$C$4</formula>
    </cfRule>
  </conditionalFormatting>
  <conditionalFormatting sqref="BP36">
    <cfRule type="cellIs" dxfId="1233" priority="4674" operator="lessThan">
      <formula>$C$4</formula>
    </cfRule>
  </conditionalFormatting>
  <conditionalFormatting sqref="BP36">
    <cfRule type="cellIs" dxfId="1232" priority="4675" operator="lessThan">
      <formula>$C$4</formula>
    </cfRule>
  </conditionalFormatting>
  <conditionalFormatting sqref="BP37">
    <cfRule type="cellIs" dxfId="1231" priority="4676" operator="lessThan">
      <formula>$C$4</formula>
    </cfRule>
  </conditionalFormatting>
  <conditionalFormatting sqref="BP37">
    <cfRule type="cellIs" dxfId="1230" priority="4677" operator="lessThan">
      <formula>$C$4</formula>
    </cfRule>
  </conditionalFormatting>
  <conditionalFormatting sqref="BP38">
    <cfRule type="cellIs" dxfId="1229" priority="4678" operator="lessThan">
      <formula>$C$4</formula>
    </cfRule>
  </conditionalFormatting>
  <conditionalFormatting sqref="BP38">
    <cfRule type="cellIs" dxfId="1228" priority="4679" operator="lessThan">
      <formula>$C$4</formula>
    </cfRule>
  </conditionalFormatting>
  <conditionalFormatting sqref="BP39">
    <cfRule type="cellIs" dxfId="1227" priority="4680" operator="lessThan">
      <formula>$C$4</formula>
    </cfRule>
  </conditionalFormatting>
  <conditionalFormatting sqref="BP39">
    <cfRule type="cellIs" dxfId="1226" priority="4681" operator="lessThan">
      <formula>$C$4</formula>
    </cfRule>
  </conditionalFormatting>
  <conditionalFormatting sqref="BP40">
    <cfRule type="cellIs" dxfId="1225" priority="4682" operator="lessThan">
      <formula>$C$4</formula>
    </cfRule>
  </conditionalFormatting>
  <conditionalFormatting sqref="BP40">
    <cfRule type="cellIs" dxfId="1224" priority="4683" operator="lessThan">
      <formula>$C$4</formula>
    </cfRule>
  </conditionalFormatting>
  <conditionalFormatting sqref="BP41">
    <cfRule type="cellIs" dxfId="1223" priority="4684" operator="lessThan">
      <formula>$C$4</formula>
    </cfRule>
  </conditionalFormatting>
  <conditionalFormatting sqref="BP41">
    <cfRule type="cellIs" dxfId="1222" priority="4685" operator="lessThan">
      <formula>$C$4</formula>
    </cfRule>
  </conditionalFormatting>
  <conditionalFormatting sqref="BP42">
    <cfRule type="cellIs" dxfId="1221" priority="4686" operator="lessThan">
      <formula>$C$4</formula>
    </cfRule>
  </conditionalFormatting>
  <conditionalFormatting sqref="BP42">
    <cfRule type="cellIs" dxfId="1220" priority="4687" operator="lessThan">
      <formula>$C$4</formula>
    </cfRule>
  </conditionalFormatting>
  <conditionalFormatting sqref="BP43">
    <cfRule type="cellIs" dxfId="1219" priority="4688" operator="lessThan">
      <formula>$C$4</formula>
    </cfRule>
  </conditionalFormatting>
  <conditionalFormatting sqref="BP43">
    <cfRule type="cellIs" dxfId="1218" priority="4689" operator="lessThan">
      <formula>$C$4</formula>
    </cfRule>
  </conditionalFormatting>
  <conditionalFormatting sqref="BP44">
    <cfRule type="cellIs" dxfId="1217" priority="4690" operator="lessThan">
      <formula>$C$4</formula>
    </cfRule>
  </conditionalFormatting>
  <conditionalFormatting sqref="BP44">
    <cfRule type="cellIs" dxfId="1216" priority="4691" operator="lessThan">
      <formula>$C$4</formula>
    </cfRule>
  </conditionalFormatting>
  <conditionalFormatting sqref="BP45">
    <cfRule type="cellIs" dxfId="1215" priority="4692" operator="lessThan">
      <formula>$C$4</formula>
    </cfRule>
  </conditionalFormatting>
  <conditionalFormatting sqref="BP45">
    <cfRule type="cellIs" dxfId="1214" priority="4693" operator="lessThan">
      <formula>$C$4</formula>
    </cfRule>
  </conditionalFormatting>
  <conditionalFormatting sqref="BP46">
    <cfRule type="cellIs" dxfId="1213" priority="4694" operator="lessThan">
      <formula>$C$4</formula>
    </cfRule>
  </conditionalFormatting>
  <conditionalFormatting sqref="BP46">
    <cfRule type="cellIs" dxfId="1212" priority="4695" operator="lessThan">
      <formula>$C$4</formula>
    </cfRule>
  </conditionalFormatting>
  <conditionalFormatting sqref="BP47">
    <cfRule type="cellIs" dxfId="1211" priority="4696" operator="lessThan">
      <formula>$C$4</formula>
    </cfRule>
  </conditionalFormatting>
  <conditionalFormatting sqref="BP47">
    <cfRule type="cellIs" dxfId="1210" priority="4697" operator="lessThan">
      <formula>$C$4</formula>
    </cfRule>
  </conditionalFormatting>
  <conditionalFormatting sqref="BP48">
    <cfRule type="cellIs" dxfId="1209" priority="4698" operator="lessThan">
      <formula>$C$4</formula>
    </cfRule>
  </conditionalFormatting>
  <conditionalFormatting sqref="BP48">
    <cfRule type="cellIs" dxfId="1208" priority="4699" operator="lessThan">
      <formula>$C$4</formula>
    </cfRule>
  </conditionalFormatting>
  <conditionalFormatting sqref="BP49">
    <cfRule type="cellIs" dxfId="1207" priority="4700" operator="lessThan">
      <formula>$C$4</formula>
    </cfRule>
  </conditionalFormatting>
  <conditionalFormatting sqref="BP49">
    <cfRule type="cellIs" dxfId="1206" priority="4701" operator="lessThan">
      <formula>$C$4</formula>
    </cfRule>
  </conditionalFormatting>
  <conditionalFormatting sqref="BP50">
    <cfRule type="cellIs" dxfId="1205" priority="4702" operator="lessThan">
      <formula>$C$4</formula>
    </cfRule>
  </conditionalFormatting>
  <conditionalFormatting sqref="BP50">
    <cfRule type="cellIs" dxfId="1204" priority="4703" operator="lessThan">
      <formula>$C$4</formula>
    </cfRule>
  </conditionalFormatting>
  <conditionalFormatting sqref="BP51">
    <cfRule type="cellIs" dxfId="1203" priority="4704" operator="lessThan">
      <formula>$C$4</formula>
    </cfRule>
  </conditionalFormatting>
  <conditionalFormatting sqref="BP51">
    <cfRule type="cellIs" dxfId="1202" priority="4705" operator="lessThan">
      <formula>$C$4</formula>
    </cfRule>
  </conditionalFormatting>
  <conditionalFormatting sqref="BP52">
    <cfRule type="cellIs" dxfId="1201" priority="4706" operator="lessThan">
      <formula>$C$4</formula>
    </cfRule>
  </conditionalFormatting>
  <conditionalFormatting sqref="BP52">
    <cfRule type="cellIs" dxfId="1200" priority="4707" operator="lessThan">
      <formula>$C$4</formula>
    </cfRule>
  </conditionalFormatting>
  <conditionalFormatting sqref="BP53">
    <cfRule type="cellIs" dxfId="1199" priority="4708" operator="lessThan">
      <formula>$C$4</formula>
    </cfRule>
  </conditionalFormatting>
  <conditionalFormatting sqref="BP53">
    <cfRule type="cellIs" dxfId="1198" priority="4709" operator="lessThan">
      <formula>$C$4</formula>
    </cfRule>
  </conditionalFormatting>
  <conditionalFormatting sqref="BP54">
    <cfRule type="cellIs" dxfId="1197" priority="4710" operator="lessThan">
      <formula>$C$4</formula>
    </cfRule>
  </conditionalFormatting>
  <conditionalFormatting sqref="BP54">
    <cfRule type="cellIs" dxfId="1196" priority="4711" operator="lessThan">
      <formula>$C$4</formula>
    </cfRule>
  </conditionalFormatting>
  <conditionalFormatting sqref="BP55">
    <cfRule type="cellIs" dxfId="1195" priority="4712" operator="lessThan">
      <formula>$C$4</formula>
    </cfRule>
  </conditionalFormatting>
  <conditionalFormatting sqref="BP55">
    <cfRule type="cellIs" dxfId="1194" priority="4713" operator="lessThan">
      <formula>$C$4</formula>
    </cfRule>
  </conditionalFormatting>
  <conditionalFormatting sqref="BP56">
    <cfRule type="cellIs" dxfId="1193" priority="4714" operator="lessThan">
      <formula>$C$4</formula>
    </cfRule>
  </conditionalFormatting>
  <conditionalFormatting sqref="BP56">
    <cfRule type="cellIs" dxfId="1192" priority="4715" operator="lessThan">
      <formula>$C$4</formula>
    </cfRule>
  </conditionalFormatting>
  <conditionalFormatting sqref="BP57">
    <cfRule type="cellIs" dxfId="1191" priority="4716" operator="lessThan">
      <formula>$C$4</formula>
    </cfRule>
  </conditionalFormatting>
  <conditionalFormatting sqref="BP57">
    <cfRule type="cellIs" dxfId="1190" priority="4717" operator="lessThan">
      <formula>$C$4</formula>
    </cfRule>
  </conditionalFormatting>
  <conditionalFormatting sqref="BP58">
    <cfRule type="cellIs" dxfId="1189" priority="4718" operator="lessThan">
      <formula>$C$4</formula>
    </cfRule>
  </conditionalFormatting>
  <conditionalFormatting sqref="BP58">
    <cfRule type="cellIs" dxfId="1188" priority="4719" operator="lessThan">
      <formula>$C$4</formula>
    </cfRule>
  </conditionalFormatting>
  <conditionalFormatting sqref="BP59">
    <cfRule type="cellIs" dxfId="1187" priority="4720" operator="lessThan">
      <formula>$C$4</formula>
    </cfRule>
  </conditionalFormatting>
  <conditionalFormatting sqref="BP59">
    <cfRule type="cellIs" dxfId="1186" priority="4721" operator="lessThan">
      <formula>$C$4</formula>
    </cfRule>
  </conditionalFormatting>
  <conditionalFormatting sqref="BP60">
    <cfRule type="cellIs" dxfId="1185" priority="4722" operator="lessThan">
      <formula>$C$4</formula>
    </cfRule>
  </conditionalFormatting>
  <conditionalFormatting sqref="BP60">
    <cfRule type="cellIs" dxfId="1184" priority="4723" operator="lessThan">
      <formula>$C$4</formula>
    </cfRule>
  </conditionalFormatting>
  <conditionalFormatting sqref="BQ11">
    <cfRule type="cellIs" dxfId="1183" priority="4724" operator="lessThan">
      <formula>$C$4</formula>
    </cfRule>
  </conditionalFormatting>
  <conditionalFormatting sqref="BQ11">
    <cfRule type="cellIs" dxfId="1182" priority="4725" operator="lessThan">
      <formula>$C$4</formula>
    </cfRule>
  </conditionalFormatting>
  <conditionalFormatting sqref="BQ12">
    <cfRule type="cellIs" dxfId="1181" priority="4726" operator="lessThan">
      <formula>$C$4</formula>
    </cfRule>
  </conditionalFormatting>
  <conditionalFormatting sqref="BQ12">
    <cfRule type="cellIs" dxfId="1180" priority="4727" operator="lessThan">
      <formula>$C$4</formula>
    </cfRule>
  </conditionalFormatting>
  <conditionalFormatting sqref="BQ13">
    <cfRule type="cellIs" dxfId="1179" priority="4728" operator="lessThan">
      <formula>$C$4</formula>
    </cfRule>
  </conditionalFormatting>
  <conditionalFormatting sqref="BQ13">
    <cfRule type="cellIs" dxfId="1178" priority="4729" operator="lessThan">
      <formula>$C$4</formula>
    </cfRule>
  </conditionalFormatting>
  <conditionalFormatting sqref="BQ14">
    <cfRule type="cellIs" dxfId="1177" priority="4730" operator="lessThan">
      <formula>$C$4</formula>
    </cfRule>
  </conditionalFormatting>
  <conditionalFormatting sqref="BQ14">
    <cfRule type="cellIs" dxfId="1176" priority="4731" operator="lessThan">
      <formula>$C$4</formula>
    </cfRule>
  </conditionalFormatting>
  <conditionalFormatting sqref="BQ15">
    <cfRule type="cellIs" dxfId="1175" priority="4732" operator="lessThan">
      <formula>$C$4</formula>
    </cfRule>
  </conditionalFormatting>
  <conditionalFormatting sqref="BQ15">
    <cfRule type="cellIs" dxfId="1174" priority="4733" operator="lessThan">
      <formula>$C$4</formula>
    </cfRule>
  </conditionalFormatting>
  <conditionalFormatting sqref="BQ16">
    <cfRule type="cellIs" dxfId="1173" priority="4734" operator="lessThan">
      <formula>$C$4</formula>
    </cfRule>
  </conditionalFormatting>
  <conditionalFormatting sqref="BQ16">
    <cfRule type="cellIs" dxfId="1172" priority="4735" operator="lessThan">
      <formula>$C$4</formula>
    </cfRule>
  </conditionalFormatting>
  <conditionalFormatting sqref="BQ17">
    <cfRule type="cellIs" dxfId="1171" priority="4736" operator="lessThan">
      <formula>$C$4</formula>
    </cfRule>
  </conditionalFormatting>
  <conditionalFormatting sqref="BQ17">
    <cfRule type="cellIs" dxfId="1170" priority="4737" operator="lessThan">
      <formula>$C$4</formula>
    </cfRule>
  </conditionalFormatting>
  <conditionalFormatting sqref="BQ18">
    <cfRule type="cellIs" dxfId="1169" priority="4738" operator="lessThan">
      <formula>$C$4</formula>
    </cfRule>
  </conditionalFormatting>
  <conditionalFormatting sqref="BQ18">
    <cfRule type="cellIs" dxfId="1168" priority="4739" operator="lessThan">
      <formula>$C$4</formula>
    </cfRule>
  </conditionalFormatting>
  <conditionalFormatting sqref="BQ19">
    <cfRule type="cellIs" dxfId="1167" priority="4740" operator="lessThan">
      <formula>$C$4</formula>
    </cfRule>
  </conditionalFormatting>
  <conditionalFormatting sqref="BQ19">
    <cfRule type="cellIs" dxfId="1166" priority="4741" operator="lessThan">
      <formula>$C$4</formula>
    </cfRule>
  </conditionalFormatting>
  <conditionalFormatting sqref="BQ20">
    <cfRule type="cellIs" dxfId="1165" priority="4742" operator="lessThan">
      <formula>$C$4</formula>
    </cfRule>
  </conditionalFormatting>
  <conditionalFormatting sqref="BQ20">
    <cfRule type="cellIs" dxfId="1164" priority="4743" operator="lessThan">
      <formula>$C$4</formula>
    </cfRule>
  </conditionalFormatting>
  <conditionalFormatting sqref="BQ21">
    <cfRule type="cellIs" dxfId="1163" priority="4744" operator="lessThan">
      <formula>$C$4</formula>
    </cfRule>
  </conditionalFormatting>
  <conditionalFormatting sqref="BQ21">
    <cfRule type="cellIs" dxfId="1162" priority="4745" operator="lessThan">
      <formula>$C$4</formula>
    </cfRule>
  </conditionalFormatting>
  <conditionalFormatting sqref="BQ22">
    <cfRule type="cellIs" dxfId="1161" priority="4746" operator="lessThan">
      <formula>$C$4</formula>
    </cfRule>
  </conditionalFormatting>
  <conditionalFormatting sqref="BQ22">
    <cfRule type="cellIs" dxfId="1160" priority="4747" operator="lessThan">
      <formula>$C$4</formula>
    </cfRule>
  </conditionalFormatting>
  <conditionalFormatting sqref="BQ23">
    <cfRule type="cellIs" dxfId="1159" priority="4748" operator="lessThan">
      <formula>$C$4</formula>
    </cfRule>
  </conditionalFormatting>
  <conditionalFormatting sqref="BQ23">
    <cfRule type="cellIs" dxfId="1158" priority="4749" operator="lessThan">
      <formula>$C$4</formula>
    </cfRule>
  </conditionalFormatting>
  <conditionalFormatting sqref="BQ24">
    <cfRule type="cellIs" dxfId="1157" priority="4750" operator="lessThan">
      <formula>$C$4</formula>
    </cfRule>
  </conditionalFormatting>
  <conditionalFormatting sqref="BQ24">
    <cfRule type="cellIs" dxfId="1156" priority="4751" operator="lessThan">
      <formula>$C$4</formula>
    </cfRule>
  </conditionalFormatting>
  <conditionalFormatting sqref="BQ25">
    <cfRule type="cellIs" dxfId="1155" priority="4752" operator="lessThan">
      <formula>$C$4</formula>
    </cfRule>
  </conditionalFormatting>
  <conditionalFormatting sqref="BQ25">
    <cfRule type="cellIs" dxfId="1154" priority="4753" operator="lessThan">
      <formula>$C$4</formula>
    </cfRule>
  </conditionalFormatting>
  <conditionalFormatting sqref="BQ26">
    <cfRule type="cellIs" dxfId="1153" priority="4754" operator="lessThan">
      <formula>$C$4</formula>
    </cfRule>
  </conditionalFormatting>
  <conditionalFormatting sqref="BQ26">
    <cfRule type="cellIs" dxfId="1152" priority="4755" operator="lessThan">
      <formula>$C$4</formula>
    </cfRule>
  </conditionalFormatting>
  <conditionalFormatting sqref="BQ27">
    <cfRule type="cellIs" dxfId="1151" priority="4756" operator="lessThan">
      <formula>$C$4</formula>
    </cfRule>
  </conditionalFormatting>
  <conditionalFormatting sqref="BQ27">
    <cfRule type="cellIs" dxfId="1150" priority="4757" operator="lessThan">
      <formula>$C$4</formula>
    </cfRule>
  </conditionalFormatting>
  <conditionalFormatting sqref="BQ28">
    <cfRule type="cellIs" dxfId="1149" priority="4758" operator="lessThan">
      <formula>$C$4</formula>
    </cfRule>
  </conditionalFormatting>
  <conditionalFormatting sqref="BQ28">
    <cfRule type="cellIs" dxfId="1148" priority="4759" operator="lessThan">
      <formula>$C$4</formula>
    </cfRule>
  </conditionalFormatting>
  <conditionalFormatting sqref="BQ29">
    <cfRule type="cellIs" dxfId="1147" priority="4760" operator="lessThan">
      <formula>$C$4</formula>
    </cfRule>
  </conditionalFormatting>
  <conditionalFormatting sqref="BQ29">
    <cfRule type="cellIs" dxfId="1146" priority="4761" operator="lessThan">
      <formula>$C$4</formula>
    </cfRule>
  </conditionalFormatting>
  <conditionalFormatting sqref="BQ30">
    <cfRule type="cellIs" dxfId="1145" priority="4762" operator="lessThan">
      <formula>$C$4</formula>
    </cfRule>
  </conditionalFormatting>
  <conditionalFormatting sqref="BQ30">
    <cfRule type="cellIs" dxfId="1144" priority="4763" operator="lessThan">
      <formula>$C$4</formula>
    </cfRule>
  </conditionalFormatting>
  <conditionalFormatting sqref="BQ31">
    <cfRule type="cellIs" dxfId="1143" priority="4764" operator="lessThan">
      <formula>$C$4</formula>
    </cfRule>
  </conditionalFormatting>
  <conditionalFormatting sqref="BQ31">
    <cfRule type="cellIs" dxfId="1142" priority="4765" operator="lessThan">
      <formula>$C$4</formula>
    </cfRule>
  </conditionalFormatting>
  <conditionalFormatting sqref="BQ32">
    <cfRule type="cellIs" dxfId="1141" priority="4766" operator="lessThan">
      <formula>$C$4</formula>
    </cfRule>
  </conditionalFormatting>
  <conditionalFormatting sqref="BQ32">
    <cfRule type="cellIs" dxfId="1140" priority="4767" operator="lessThan">
      <formula>$C$4</formula>
    </cfRule>
  </conditionalFormatting>
  <conditionalFormatting sqref="BQ33">
    <cfRule type="cellIs" dxfId="1139" priority="4768" operator="lessThan">
      <formula>$C$4</formula>
    </cfRule>
  </conditionalFormatting>
  <conditionalFormatting sqref="BQ33">
    <cfRule type="cellIs" dxfId="1138" priority="4769" operator="lessThan">
      <formula>$C$4</formula>
    </cfRule>
  </conditionalFormatting>
  <conditionalFormatting sqref="BQ34">
    <cfRule type="cellIs" dxfId="1137" priority="4770" operator="lessThan">
      <formula>$C$4</formula>
    </cfRule>
  </conditionalFormatting>
  <conditionalFormatting sqref="BQ34">
    <cfRule type="cellIs" dxfId="1136" priority="4771" operator="lessThan">
      <formula>$C$4</formula>
    </cfRule>
  </conditionalFormatting>
  <conditionalFormatting sqref="BQ35">
    <cfRule type="cellIs" dxfId="1135" priority="4772" operator="lessThan">
      <formula>$C$4</formula>
    </cfRule>
  </conditionalFormatting>
  <conditionalFormatting sqref="BQ35">
    <cfRule type="cellIs" dxfId="1134" priority="4773" operator="lessThan">
      <formula>$C$4</formula>
    </cfRule>
  </conditionalFormatting>
  <conditionalFormatting sqref="BQ36">
    <cfRule type="cellIs" dxfId="1133" priority="4774" operator="lessThan">
      <formula>$C$4</formula>
    </cfRule>
  </conditionalFormatting>
  <conditionalFormatting sqref="BQ36">
    <cfRule type="cellIs" dxfId="1132" priority="4775" operator="lessThan">
      <formula>$C$4</formula>
    </cfRule>
  </conditionalFormatting>
  <conditionalFormatting sqref="BQ37">
    <cfRule type="cellIs" dxfId="1131" priority="4776" operator="lessThan">
      <formula>$C$4</formula>
    </cfRule>
  </conditionalFormatting>
  <conditionalFormatting sqref="BQ37">
    <cfRule type="cellIs" dxfId="1130" priority="4777" operator="lessThan">
      <formula>$C$4</formula>
    </cfRule>
  </conditionalFormatting>
  <conditionalFormatting sqref="BQ38">
    <cfRule type="cellIs" dxfId="1129" priority="4778" operator="lessThan">
      <formula>$C$4</formula>
    </cfRule>
  </conditionalFormatting>
  <conditionalFormatting sqref="BQ38">
    <cfRule type="cellIs" dxfId="1128" priority="4779" operator="lessThan">
      <formula>$C$4</formula>
    </cfRule>
  </conditionalFormatting>
  <conditionalFormatting sqref="BQ39">
    <cfRule type="cellIs" dxfId="1127" priority="4780" operator="lessThan">
      <formula>$C$4</formula>
    </cfRule>
  </conditionalFormatting>
  <conditionalFormatting sqref="BQ39">
    <cfRule type="cellIs" dxfId="1126" priority="4781" operator="lessThan">
      <formula>$C$4</formula>
    </cfRule>
  </conditionalFormatting>
  <conditionalFormatting sqref="BQ40">
    <cfRule type="cellIs" dxfId="1125" priority="4782" operator="lessThan">
      <formula>$C$4</formula>
    </cfRule>
  </conditionalFormatting>
  <conditionalFormatting sqref="BQ40">
    <cfRule type="cellIs" dxfId="1124" priority="4783" operator="lessThan">
      <formula>$C$4</formula>
    </cfRule>
  </conditionalFormatting>
  <conditionalFormatting sqref="BQ41">
    <cfRule type="cellIs" dxfId="1123" priority="4784" operator="lessThan">
      <formula>$C$4</formula>
    </cfRule>
  </conditionalFormatting>
  <conditionalFormatting sqref="BQ41">
    <cfRule type="cellIs" dxfId="1122" priority="4785" operator="lessThan">
      <formula>$C$4</formula>
    </cfRule>
  </conditionalFormatting>
  <conditionalFormatting sqref="BQ42">
    <cfRule type="cellIs" dxfId="1121" priority="4786" operator="lessThan">
      <formula>$C$4</formula>
    </cfRule>
  </conditionalFormatting>
  <conditionalFormatting sqref="BQ42">
    <cfRule type="cellIs" dxfId="1120" priority="4787" operator="lessThan">
      <formula>$C$4</formula>
    </cfRule>
  </conditionalFormatting>
  <conditionalFormatting sqref="BQ43">
    <cfRule type="cellIs" dxfId="1119" priority="4788" operator="lessThan">
      <formula>$C$4</formula>
    </cfRule>
  </conditionalFormatting>
  <conditionalFormatting sqref="BQ43">
    <cfRule type="cellIs" dxfId="1118" priority="4789" operator="lessThan">
      <formula>$C$4</formula>
    </cfRule>
  </conditionalFormatting>
  <conditionalFormatting sqref="BQ44">
    <cfRule type="cellIs" dxfId="1117" priority="4790" operator="lessThan">
      <formula>$C$4</formula>
    </cfRule>
  </conditionalFormatting>
  <conditionalFormatting sqref="BQ44">
    <cfRule type="cellIs" dxfId="1116" priority="4791" operator="lessThan">
      <formula>$C$4</formula>
    </cfRule>
  </conditionalFormatting>
  <conditionalFormatting sqref="BQ45">
    <cfRule type="cellIs" dxfId="1115" priority="4792" operator="lessThan">
      <formula>$C$4</formula>
    </cfRule>
  </conditionalFormatting>
  <conditionalFormatting sqref="BQ45">
    <cfRule type="cellIs" dxfId="1114" priority="4793" operator="lessThan">
      <formula>$C$4</formula>
    </cfRule>
  </conditionalFormatting>
  <conditionalFormatting sqref="BQ46">
    <cfRule type="cellIs" dxfId="1113" priority="4794" operator="lessThan">
      <formula>$C$4</formula>
    </cfRule>
  </conditionalFormatting>
  <conditionalFormatting sqref="BQ46">
    <cfRule type="cellIs" dxfId="1112" priority="4795" operator="lessThan">
      <formula>$C$4</formula>
    </cfRule>
  </conditionalFormatting>
  <conditionalFormatting sqref="BQ47">
    <cfRule type="cellIs" dxfId="1111" priority="4796" operator="lessThan">
      <formula>$C$4</formula>
    </cfRule>
  </conditionalFormatting>
  <conditionalFormatting sqref="BQ47">
    <cfRule type="cellIs" dxfId="1110" priority="4797" operator="lessThan">
      <formula>$C$4</formula>
    </cfRule>
  </conditionalFormatting>
  <conditionalFormatting sqref="BQ48">
    <cfRule type="cellIs" dxfId="1109" priority="4798" operator="lessThan">
      <formula>$C$4</formula>
    </cfRule>
  </conditionalFormatting>
  <conditionalFormatting sqref="BQ48">
    <cfRule type="cellIs" dxfId="1108" priority="4799" operator="lessThan">
      <formula>$C$4</formula>
    </cfRule>
  </conditionalFormatting>
  <conditionalFormatting sqref="BQ49">
    <cfRule type="cellIs" dxfId="1107" priority="4800" operator="lessThan">
      <formula>$C$4</formula>
    </cfRule>
  </conditionalFormatting>
  <conditionalFormatting sqref="BQ49">
    <cfRule type="cellIs" dxfId="1106" priority="4801" operator="lessThan">
      <formula>$C$4</formula>
    </cfRule>
  </conditionalFormatting>
  <conditionalFormatting sqref="BQ50">
    <cfRule type="cellIs" dxfId="1105" priority="4802" operator="lessThan">
      <formula>$C$4</formula>
    </cfRule>
  </conditionalFormatting>
  <conditionalFormatting sqref="BQ50">
    <cfRule type="cellIs" dxfId="1104" priority="4803" operator="lessThan">
      <formula>$C$4</formula>
    </cfRule>
  </conditionalFormatting>
  <conditionalFormatting sqref="BQ51">
    <cfRule type="cellIs" dxfId="1103" priority="4804" operator="lessThan">
      <formula>$C$4</formula>
    </cfRule>
  </conditionalFormatting>
  <conditionalFormatting sqref="BQ51">
    <cfRule type="cellIs" dxfId="1102" priority="4805" operator="lessThan">
      <formula>$C$4</formula>
    </cfRule>
  </conditionalFormatting>
  <conditionalFormatting sqref="BQ52">
    <cfRule type="cellIs" dxfId="1101" priority="4806" operator="lessThan">
      <formula>$C$4</formula>
    </cfRule>
  </conditionalFormatting>
  <conditionalFormatting sqref="BQ52">
    <cfRule type="cellIs" dxfId="1100" priority="4807" operator="lessThan">
      <formula>$C$4</formula>
    </cfRule>
  </conditionalFormatting>
  <conditionalFormatting sqref="BQ53">
    <cfRule type="cellIs" dxfId="1099" priority="4808" operator="lessThan">
      <formula>$C$4</formula>
    </cfRule>
  </conditionalFormatting>
  <conditionalFormatting sqref="BQ53">
    <cfRule type="cellIs" dxfId="1098" priority="4809" operator="lessThan">
      <formula>$C$4</formula>
    </cfRule>
  </conditionalFormatting>
  <conditionalFormatting sqref="BQ54">
    <cfRule type="cellIs" dxfId="1097" priority="4810" operator="lessThan">
      <formula>$C$4</formula>
    </cfRule>
  </conditionalFormatting>
  <conditionalFormatting sqref="BQ54">
    <cfRule type="cellIs" dxfId="1096" priority="4811" operator="lessThan">
      <formula>$C$4</formula>
    </cfRule>
  </conditionalFormatting>
  <conditionalFormatting sqref="BQ55">
    <cfRule type="cellIs" dxfId="1095" priority="4812" operator="lessThan">
      <formula>$C$4</formula>
    </cfRule>
  </conditionalFormatting>
  <conditionalFormatting sqref="BQ55">
    <cfRule type="cellIs" dxfId="1094" priority="4813" operator="lessThan">
      <formula>$C$4</formula>
    </cfRule>
  </conditionalFormatting>
  <conditionalFormatting sqref="BQ56">
    <cfRule type="cellIs" dxfId="1093" priority="4814" operator="lessThan">
      <formula>$C$4</formula>
    </cfRule>
  </conditionalFormatting>
  <conditionalFormatting sqref="BQ56">
    <cfRule type="cellIs" dxfId="1092" priority="4815" operator="lessThan">
      <formula>$C$4</formula>
    </cfRule>
  </conditionalFormatting>
  <conditionalFormatting sqref="BQ57">
    <cfRule type="cellIs" dxfId="1091" priority="4816" operator="lessThan">
      <formula>$C$4</formula>
    </cfRule>
  </conditionalFormatting>
  <conditionalFormatting sqref="BQ57">
    <cfRule type="cellIs" dxfId="1090" priority="4817" operator="lessThan">
      <formula>$C$4</formula>
    </cfRule>
  </conditionalFormatting>
  <conditionalFormatting sqref="BQ58">
    <cfRule type="cellIs" dxfId="1089" priority="4818" operator="lessThan">
      <formula>$C$4</formula>
    </cfRule>
  </conditionalFormatting>
  <conditionalFormatting sqref="BQ58">
    <cfRule type="cellIs" dxfId="1088" priority="4819" operator="lessThan">
      <formula>$C$4</formula>
    </cfRule>
  </conditionalFormatting>
  <conditionalFormatting sqref="BQ59">
    <cfRule type="cellIs" dxfId="1087" priority="4820" operator="lessThan">
      <formula>$C$4</formula>
    </cfRule>
  </conditionalFormatting>
  <conditionalFormatting sqref="BQ59">
    <cfRule type="cellIs" dxfId="1086" priority="4821" operator="lessThan">
      <formula>$C$4</formula>
    </cfRule>
  </conditionalFormatting>
  <conditionalFormatting sqref="BQ60">
    <cfRule type="cellIs" dxfId="1085" priority="4822" operator="lessThan">
      <formula>$C$4</formula>
    </cfRule>
  </conditionalFormatting>
  <conditionalFormatting sqref="BQ60">
    <cfRule type="cellIs" dxfId="1084" priority="4823" operator="lessThan">
      <formula>$C$4</formula>
    </cfRule>
  </conditionalFormatting>
  <conditionalFormatting sqref="CP11:CP46">
    <cfRule type="cellIs" dxfId="1083" priority="4824" operator="lessThan">
      <formula>$C$4</formula>
    </cfRule>
  </conditionalFormatting>
  <conditionalFormatting sqref="CP11:CP46">
    <cfRule type="cellIs" dxfId="1082" priority="4825" operator="lessThan">
      <formula>$C$4</formula>
    </cfRule>
  </conditionalFormatting>
  <conditionalFormatting sqref="CP12">
    <cfRule type="cellIs" dxfId="1081" priority="4826" operator="lessThan">
      <formula>$C$4</formula>
    </cfRule>
  </conditionalFormatting>
  <conditionalFormatting sqref="CP12">
    <cfRule type="cellIs" dxfId="1080" priority="4827" operator="lessThan">
      <formula>$C$4</formula>
    </cfRule>
  </conditionalFormatting>
  <conditionalFormatting sqref="CP13">
    <cfRule type="cellIs" dxfId="1079" priority="4828" operator="lessThan">
      <formula>$C$4</formula>
    </cfRule>
  </conditionalFormatting>
  <conditionalFormatting sqref="CP13">
    <cfRule type="cellIs" dxfId="1078" priority="4829" operator="lessThan">
      <formula>$C$4</formula>
    </cfRule>
  </conditionalFormatting>
  <conditionalFormatting sqref="CP14">
    <cfRule type="cellIs" dxfId="1077" priority="4830" operator="lessThan">
      <formula>$C$4</formula>
    </cfRule>
  </conditionalFormatting>
  <conditionalFormatting sqref="CP14">
    <cfRule type="cellIs" dxfId="1076" priority="4831" operator="lessThan">
      <formula>$C$4</formula>
    </cfRule>
  </conditionalFormatting>
  <conditionalFormatting sqref="CP15">
    <cfRule type="cellIs" dxfId="1075" priority="4832" operator="lessThan">
      <formula>$C$4</formula>
    </cfRule>
  </conditionalFormatting>
  <conditionalFormatting sqref="CP15">
    <cfRule type="cellIs" dxfId="1074" priority="4833" operator="lessThan">
      <formula>$C$4</formula>
    </cfRule>
  </conditionalFormatting>
  <conditionalFormatting sqref="CP16">
    <cfRule type="cellIs" dxfId="1073" priority="4834" operator="lessThan">
      <formula>$C$4</formula>
    </cfRule>
  </conditionalFormatting>
  <conditionalFormatting sqref="CP16">
    <cfRule type="cellIs" dxfId="1072" priority="4835" operator="lessThan">
      <formula>$C$4</formula>
    </cfRule>
  </conditionalFormatting>
  <conditionalFormatting sqref="CP17">
    <cfRule type="cellIs" dxfId="1071" priority="4836" operator="lessThan">
      <formula>$C$4</formula>
    </cfRule>
  </conditionalFormatting>
  <conditionalFormatting sqref="CP17">
    <cfRule type="cellIs" dxfId="1070" priority="4837" operator="lessThan">
      <formula>$C$4</formula>
    </cfRule>
  </conditionalFormatting>
  <conditionalFormatting sqref="CP18">
    <cfRule type="cellIs" dxfId="1069" priority="4838" operator="lessThan">
      <formula>$C$4</formula>
    </cfRule>
  </conditionalFormatting>
  <conditionalFormatting sqref="CP18">
    <cfRule type="cellIs" dxfId="1068" priority="4839" operator="lessThan">
      <formula>$C$4</formula>
    </cfRule>
  </conditionalFormatting>
  <conditionalFormatting sqref="CP19">
    <cfRule type="cellIs" dxfId="1067" priority="4840" operator="lessThan">
      <formula>$C$4</formula>
    </cfRule>
  </conditionalFormatting>
  <conditionalFormatting sqref="CP19">
    <cfRule type="cellIs" dxfId="1066" priority="4841" operator="lessThan">
      <formula>$C$4</formula>
    </cfRule>
  </conditionalFormatting>
  <conditionalFormatting sqref="CP20">
    <cfRule type="cellIs" dxfId="1065" priority="4842" operator="lessThan">
      <formula>$C$4</formula>
    </cfRule>
  </conditionalFormatting>
  <conditionalFormatting sqref="CP20">
    <cfRule type="cellIs" dxfId="1064" priority="4843" operator="lessThan">
      <formula>$C$4</formula>
    </cfRule>
  </conditionalFormatting>
  <conditionalFormatting sqref="CP21">
    <cfRule type="cellIs" dxfId="1063" priority="4844" operator="lessThan">
      <formula>$C$4</formula>
    </cfRule>
  </conditionalFormatting>
  <conditionalFormatting sqref="CP21">
    <cfRule type="cellIs" dxfId="1062" priority="4845" operator="lessThan">
      <formula>$C$4</formula>
    </cfRule>
  </conditionalFormatting>
  <conditionalFormatting sqref="CP22">
    <cfRule type="cellIs" dxfId="1061" priority="4846" operator="lessThan">
      <formula>$C$4</formula>
    </cfRule>
  </conditionalFormatting>
  <conditionalFormatting sqref="CP22">
    <cfRule type="cellIs" dxfId="1060" priority="4847" operator="lessThan">
      <formula>$C$4</formula>
    </cfRule>
  </conditionalFormatting>
  <conditionalFormatting sqref="CP23">
    <cfRule type="cellIs" dxfId="1059" priority="4848" operator="lessThan">
      <formula>$C$4</formula>
    </cfRule>
  </conditionalFormatting>
  <conditionalFormatting sqref="CP23">
    <cfRule type="cellIs" dxfId="1058" priority="4849" operator="lessThan">
      <formula>$C$4</formula>
    </cfRule>
  </conditionalFormatting>
  <conditionalFormatting sqref="CP24">
    <cfRule type="cellIs" dxfId="1057" priority="4850" operator="lessThan">
      <formula>$C$4</formula>
    </cfRule>
  </conditionalFormatting>
  <conditionalFormatting sqref="CP24">
    <cfRule type="cellIs" dxfId="1056" priority="4851" operator="lessThan">
      <formula>$C$4</formula>
    </cfRule>
  </conditionalFormatting>
  <conditionalFormatting sqref="CP25">
    <cfRule type="cellIs" dxfId="1055" priority="4852" operator="lessThan">
      <formula>$C$4</formula>
    </cfRule>
  </conditionalFormatting>
  <conditionalFormatting sqref="CP25">
    <cfRule type="cellIs" dxfId="1054" priority="4853" operator="lessThan">
      <formula>$C$4</formula>
    </cfRule>
  </conditionalFormatting>
  <conditionalFormatting sqref="CP26">
    <cfRule type="cellIs" dxfId="1053" priority="4854" operator="lessThan">
      <formula>$C$4</formula>
    </cfRule>
  </conditionalFormatting>
  <conditionalFormatting sqref="CP26">
    <cfRule type="cellIs" dxfId="1052" priority="4855" operator="lessThan">
      <formula>$C$4</formula>
    </cfRule>
  </conditionalFormatting>
  <conditionalFormatting sqref="CP27">
    <cfRule type="cellIs" dxfId="1051" priority="4856" operator="lessThan">
      <formula>$C$4</formula>
    </cfRule>
  </conditionalFormatting>
  <conditionalFormatting sqref="CP27">
    <cfRule type="cellIs" dxfId="1050" priority="4857" operator="lessThan">
      <formula>$C$4</formula>
    </cfRule>
  </conditionalFormatting>
  <conditionalFormatting sqref="CP28">
    <cfRule type="cellIs" dxfId="1049" priority="4858" operator="lessThan">
      <formula>$C$4</formula>
    </cfRule>
  </conditionalFormatting>
  <conditionalFormatting sqref="CP28">
    <cfRule type="cellIs" dxfId="1048" priority="4859" operator="lessThan">
      <formula>$C$4</formula>
    </cfRule>
  </conditionalFormatting>
  <conditionalFormatting sqref="CP29">
    <cfRule type="cellIs" dxfId="1047" priority="4860" operator="lessThan">
      <formula>$C$4</formula>
    </cfRule>
  </conditionalFormatting>
  <conditionalFormatting sqref="CP29">
    <cfRule type="cellIs" dxfId="1046" priority="4861" operator="lessThan">
      <formula>$C$4</formula>
    </cfRule>
  </conditionalFormatting>
  <conditionalFormatting sqref="CP30">
    <cfRule type="cellIs" dxfId="1045" priority="4862" operator="lessThan">
      <formula>$C$4</formula>
    </cfRule>
  </conditionalFormatting>
  <conditionalFormatting sqref="CP30">
    <cfRule type="cellIs" dxfId="1044" priority="4863" operator="lessThan">
      <formula>$C$4</formula>
    </cfRule>
  </conditionalFormatting>
  <conditionalFormatting sqref="CP31">
    <cfRule type="cellIs" dxfId="1043" priority="4864" operator="lessThan">
      <formula>$C$4</formula>
    </cfRule>
  </conditionalFormatting>
  <conditionalFormatting sqref="CP31">
    <cfRule type="cellIs" dxfId="1042" priority="4865" operator="lessThan">
      <formula>$C$4</formula>
    </cfRule>
  </conditionalFormatting>
  <conditionalFormatting sqref="CP32">
    <cfRule type="cellIs" dxfId="1041" priority="4866" operator="lessThan">
      <formula>$C$4</formula>
    </cfRule>
  </conditionalFormatting>
  <conditionalFormatting sqref="CP32">
    <cfRule type="cellIs" dxfId="1040" priority="4867" operator="lessThan">
      <formula>$C$4</formula>
    </cfRule>
  </conditionalFormatting>
  <conditionalFormatting sqref="CP33">
    <cfRule type="cellIs" dxfId="1039" priority="4868" operator="lessThan">
      <formula>$C$4</formula>
    </cfRule>
  </conditionalFormatting>
  <conditionalFormatting sqref="CP33">
    <cfRule type="cellIs" dxfId="1038" priority="4869" operator="lessThan">
      <formula>$C$4</formula>
    </cfRule>
  </conditionalFormatting>
  <conditionalFormatting sqref="CP34">
    <cfRule type="cellIs" dxfId="1037" priority="4870" operator="lessThan">
      <formula>$C$4</formula>
    </cfRule>
  </conditionalFormatting>
  <conditionalFormatting sqref="CP34">
    <cfRule type="cellIs" dxfId="1036" priority="4871" operator="lessThan">
      <formula>$C$4</formula>
    </cfRule>
  </conditionalFormatting>
  <conditionalFormatting sqref="CP35">
    <cfRule type="cellIs" dxfId="1035" priority="4872" operator="lessThan">
      <formula>$C$4</formula>
    </cfRule>
  </conditionalFormatting>
  <conditionalFormatting sqref="CP35">
    <cfRule type="cellIs" dxfId="1034" priority="4873" operator="lessThan">
      <formula>$C$4</formula>
    </cfRule>
  </conditionalFormatting>
  <conditionalFormatting sqref="CP36">
    <cfRule type="cellIs" dxfId="1033" priority="4874" operator="lessThan">
      <formula>$C$4</formula>
    </cfRule>
  </conditionalFormatting>
  <conditionalFormatting sqref="CP36">
    <cfRule type="cellIs" dxfId="1032" priority="4875" operator="lessThan">
      <formula>$C$4</formula>
    </cfRule>
  </conditionalFormatting>
  <conditionalFormatting sqref="CP37">
    <cfRule type="cellIs" dxfId="1031" priority="4876" operator="lessThan">
      <formula>$C$4</formula>
    </cfRule>
  </conditionalFormatting>
  <conditionalFormatting sqref="CP37">
    <cfRule type="cellIs" dxfId="1030" priority="4877" operator="lessThan">
      <formula>$C$4</formula>
    </cfRule>
  </conditionalFormatting>
  <conditionalFormatting sqref="CP38">
    <cfRule type="cellIs" dxfId="1029" priority="4878" operator="lessThan">
      <formula>$C$4</formula>
    </cfRule>
  </conditionalFormatting>
  <conditionalFormatting sqref="CP38">
    <cfRule type="cellIs" dxfId="1028" priority="4879" operator="lessThan">
      <formula>$C$4</formula>
    </cfRule>
  </conditionalFormatting>
  <conditionalFormatting sqref="CP39">
    <cfRule type="cellIs" dxfId="1027" priority="4880" operator="lessThan">
      <formula>$C$4</formula>
    </cfRule>
  </conditionalFormatting>
  <conditionalFormatting sqref="CP39">
    <cfRule type="cellIs" dxfId="1026" priority="4881" operator="lessThan">
      <formula>$C$4</formula>
    </cfRule>
  </conditionalFormatting>
  <conditionalFormatting sqref="CP40">
    <cfRule type="cellIs" dxfId="1025" priority="4882" operator="lessThan">
      <formula>$C$4</formula>
    </cfRule>
  </conditionalFormatting>
  <conditionalFormatting sqref="CP40">
    <cfRule type="cellIs" dxfId="1024" priority="4883" operator="lessThan">
      <formula>$C$4</formula>
    </cfRule>
  </conditionalFormatting>
  <conditionalFormatting sqref="CP41">
    <cfRule type="cellIs" dxfId="1023" priority="4884" operator="lessThan">
      <formula>$C$4</formula>
    </cfRule>
  </conditionalFormatting>
  <conditionalFormatting sqref="CP41">
    <cfRule type="cellIs" dxfId="1022" priority="4885" operator="lessThan">
      <formula>$C$4</formula>
    </cfRule>
  </conditionalFormatting>
  <conditionalFormatting sqref="CP42">
    <cfRule type="cellIs" dxfId="1021" priority="4886" operator="lessThan">
      <formula>$C$4</formula>
    </cfRule>
  </conditionalFormatting>
  <conditionalFormatting sqref="CP42">
    <cfRule type="cellIs" dxfId="1020" priority="4887" operator="lessThan">
      <formula>$C$4</formula>
    </cfRule>
  </conditionalFormatting>
  <conditionalFormatting sqref="CP43">
    <cfRule type="cellIs" dxfId="1019" priority="4888" operator="lessThan">
      <formula>$C$4</formula>
    </cfRule>
  </conditionalFormatting>
  <conditionalFormatting sqref="CP43">
    <cfRule type="cellIs" dxfId="1018" priority="4889" operator="lessThan">
      <formula>$C$4</formula>
    </cfRule>
  </conditionalFormatting>
  <conditionalFormatting sqref="CP44">
    <cfRule type="cellIs" dxfId="1017" priority="4890" operator="lessThan">
      <formula>$C$4</formula>
    </cfRule>
  </conditionalFormatting>
  <conditionalFormatting sqref="CP44">
    <cfRule type="cellIs" dxfId="1016" priority="4891" operator="lessThan">
      <formula>$C$4</formula>
    </cfRule>
  </conditionalFormatting>
  <conditionalFormatting sqref="CP45">
    <cfRule type="cellIs" dxfId="1015" priority="4892" operator="lessThan">
      <formula>$C$4</formula>
    </cfRule>
  </conditionalFormatting>
  <conditionalFormatting sqref="CP45">
    <cfRule type="cellIs" dxfId="1014" priority="4893" operator="lessThan">
      <formula>$C$4</formula>
    </cfRule>
  </conditionalFormatting>
  <conditionalFormatting sqref="CP46">
    <cfRule type="cellIs" dxfId="1013" priority="4894" operator="lessThan">
      <formula>$C$4</formula>
    </cfRule>
  </conditionalFormatting>
  <conditionalFormatting sqref="CP46">
    <cfRule type="cellIs" dxfId="1012" priority="4895" operator="lessThan">
      <formula>$C$4</formula>
    </cfRule>
  </conditionalFormatting>
  <conditionalFormatting sqref="CP47">
    <cfRule type="cellIs" dxfId="1011" priority="4896" operator="lessThan">
      <formula>$C$4</formula>
    </cfRule>
  </conditionalFormatting>
  <conditionalFormatting sqref="CP47">
    <cfRule type="cellIs" dxfId="1010" priority="4897" operator="lessThan">
      <formula>$C$4</formula>
    </cfRule>
  </conditionalFormatting>
  <conditionalFormatting sqref="CP48">
    <cfRule type="cellIs" dxfId="1009" priority="4898" operator="lessThan">
      <formula>$C$4</formula>
    </cfRule>
  </conditionalFormatting>
  <conditionalFormatting sqref="CP48">
    <cfRule type="cellIs" dxfId="1008" priority="4899" operator="lessThan">
      <formula>$C$4</formula>
    </cfRule>
  </conditionalFormatting>
  <conditionalFormatting sqref="CP49">
    <cfRule type="cellIs" dxfId="1007" priority="4900" operator="lessThan">
      <formula>$C$4</formula>
    </cfRule>
  </conditionalFormatting>
  <conditionalFormatting sqref="CP49">
    <cfRule type="cellIs" dxfId="1006" priority="4901" operator="lessThan">
      <formula>$C$4</formula>
    </cfRule>
  </conditionalFormatting>
  <conditionalFormatting sqref="CP50">
    <cfRule type="cellIs" dxfId="1005" priority="4902" operator="lessThan">
      <formula>$C$4</formula>
    </cfRule>
  </conditionalFormatting>
  <conditionalFormatting sqref="CP50">
    <cfRule type="cellIs" dxfId="1004" priority="4903" operator="lessThan">
      <formula>$C$4</formula>
    </cfRule>
  </conditionalFormatting>
  <conditionalFormatting sqref="CP51">
    <cfRule type="cellIs" dxfId="1003" priority="4904" operator="lessThan">
      <formula>$C$4</formula>
    </cfRule>
  </conditionalFormatting>
  <conditionalFormatting sqref="CP51">
    <cfRule type="cellIs" dxfId="1002" priority="4905" operator="lessThan">
      <formula>$C$4</formula>
    </cfRule>
  </conditionalFormatting>
  <conditionalFormatting sqref="CP52">
    <cfRule type="cellIs" dxfId="1001" priority="4906" operator="lessThan">
      <formula>$C$4</formula>
    </cfRule>
  </conditionalFormatting>
  <conditionalFormatting sqref="CP52">
    <cfRule type="cellIs" dxfId="1000" priority="4907" operator="lessThan">
      <formula>$C$4</formula>
    </cfRule>
  </conditionalFormatting>
  <conditionalFormatting sqref="CP53">
    <cfRule type="cellIs" dxfId="999" priority="4908" operator="lessThan">
      <formula>$C$4</formula>
    </cfRule>
  </conditionalFormatting>
  <conditionalFormatting sqref="CP53">
    <cfRule type="cellIs" dxfId="998" priority="4909" operator="lessThan">
      <formula>$C$4</formula>
    </cfRule>
  </conditionalFormatting>
  <conditionalFormatting sqref="CP54">
    <cfRule type="cellIs" dxfId="997" priority="4910" operator="lessThan">
      <formula>$C$4</formula>
    </cfRule>
  </conditionalFormatting>
  <conditionalFormatting sqref="CP54">
    <cfRule type="cellIs" dxfId="996" priority="4911" operator="lessThan">
      <formula>$C$4</formula>
    </cfRule>
  </conditionalFormatting>
  <conditionalFormatting sqref="CP55">
    <cfRule type="cellIs" dxfId="995" priority="4912" operator="lessThan">
      <formula>$C$4</formula>
    </cfRule>
  </conditionalFormatting>
  <conditionalFormatting sqref="CP55">
    <cfRule type="cellIs" dxfId="994" priority="4913" operator="lessThan">
      <formula>$C$4</formula>
    </cfRule>
  </conditionalFormatting>
  <conditionalFormatting sqref="CP56">
    <cfRule type="cellIs" dxfId="993" priority="4914" operator="lessThan">
      <formula>$C$4</formula>
    </cfRule>
  </conditionalFormatting>
  <conditionalFormatting sqref="CP56">
    <cfRule type="cellIs" dxfId="992" priority="4915" operator="lessThan">
      <formula>$C$4</formula>
    </cfRule>
  </conditionalFormatting>
  <conditionalFormatting sqref="CP57">
    <cfRule type="cellIs" dxfId="991" priority="4916" operator="lessThan">
      <formula>$C$4</formula>
    </cfRule>
  </conditionalFormatting>
  <conditionalFormatting sqref="CP57">
    <cfRule type="cellIs" dxfId="990" priority="4917" operator="lessThan">
      <formula>$C$4</formula>
    </cfRule>
  </conditionalFormatting>
  <conditionalFormatting sqref="CP58">
    <cfRule type="cellIs" dxfId="989" priority="4918" operator="lessThan">
      <formula>$C$4</formula>
    </cfRule>
  </conditionalFormatting>
  <conditionalFormatting sqref="CP58">
    <cfRule type="cellIs" dxfId="988" priority="4919" operator="lessThan">
      <formula>$C$4</formula>
    </cfRule>
  </conditionalFormatting>
  <conditionalFormatting sqref="CP59">
    <cfRule type="cellIs" dxfId="987" priority="4920" operator="lessThan">
      <formula>$C$4</formula>
    </cfRule>
  </conditionalFormatting>
  <conditionalFormatting sqref="CP59">
    <cfRule type="cellIs" dxfId="986" priority="4921" operator="lessThan">
      <formula>$C$4</formula>
    </cfRule>
  </conditionalFormatting>
  <conditionalFormatting sqref="CP60">
    <cfRule type="cellIs" dxfId="985" priority="4922" operator="lessThan">
      <formula>$C$4</formula>
    </cfRule>
  </conditionalFormatting>
  <conditionalFormatting sqref="CP60">
    <cfRule type="cellIs" dxfId="984" priority="4923" operator="lessThan">
      <formula>$C$4</formula>
    </cfRule>
  </conditionalFormatting>
  <conditionalFormatting sqref="CS47">
    <cfRule type="cellIs" dxfId="911" priority="4996" operator="lessThan">
      <formula>$C$4</formula>
    </cfRule>
  </conditionalFormatting>
  <conditionalFormatting sqref="CS47">
    <cfRule type="cellIs" dxfId="910" priority="4997" operator="lessThan">
      <formula>$C$4</formula>
    </cfRule>
  </conditionalFormatting>
  <conditionalFormatting sqref="CS48">
    <cfRule type="cellIs" dxfId="909" priority="4998" operator="lessThan">
      <formula>$C$4</formula>
    </cfRule>
  </conditionalFormatting>
  <conditionalFormatting sqref="CS48">
    <cfRule type="cellIs" dxfId="908" priority="4999" operator="lessThan">
      <formula>$C$4</formula>
    </cfRule>
  </conditionalFormatting>
  <conditionalFormatting sqref="CS49">
    <cfRule type="cellIs" dxfId="907" priority="5000" operator="lessThan">
      <formula>$C$4</formula>
    </cfRule>
  </conditionalFormatting>
  <conditionalFormatting sqref="CS49">
    <cfRule type="cellIs" dxfId="906" priority="5001" operator="lessThan">
      <formula>$C$4</formula>
    </cfRule>
  </conditionalFormatting>
  <conditionalFormatting sqref="CS50">
    <cfRule type="cellIs" dxfId="905" priority="5002" operator="lessThan">
      <formula>$C$4</formula>
    </cfRule>
  </conditionalFormatting>
  <conditionalFormatting sqref="CS50">
    <cfRule type="cellIs" dxfId="904" priority="5003" operator="lessThan">
      <formula>$C$4</formula>
    </cfRule>
  </conditionalFormatting>
  <conditionalFormatting sqref="CS51">
    <cfRule type="cellIs" dxfId="903" priority="5004" operator="lessThan">
      <formula>$C$4</formula>
    </cfRule>
  </conditionalFormatting>
  <conditionalFormatting sqref="CS51">
    <cfRule type="cellIs" dxfId="902" priority="5005" operator="lessThan">
      <formula>$C$4</formula>
    </cfRule>
  </conditionalFormatting>
  <conditionalFormatting sqref="CS52">
    <cfRule type="cellIs" dxfId="901" priority="5006" operator="lessThan">
      <formula>$C$4</formula>
    </cfRule>
  </conditionalFormatting>
  <conditionalFormatting sqref="CS52">
    <cfRule type="cellIs" dxfId="900" priority="5007" operator="lessThan">
      <formula>$C$4</formula>
    </cfRule>
  </conditionalFormatting>
  <conditionalFormatting sqref="CS53">
    <cfRule type="cellIs" dxfId="899" priority="5008" operator="lessThan">
      <formula>$C$4</formula>
    </cfRule>
  </conditionalFormatting>
  <conditionalFormatting sqref="CS53">
    <cfRule type="cellIs" dxfId="898" priority="5009" operator="lessThan">
      <formula>$C$4</formula>
    </cfRule>
  </conditionalFormatting>
  <conditionalFormatting sqref="CS54">
    <cfRule type="cellIs" dxfId="897" priority="5010" operator="lessThan">
      <formula>$C$4</formula>
    </cfRule>
  </conditionalFormatting>
  <conditionalFormatting sqref="CS54">
    <cfRule type="cellIs" dxfId="896" priority="5011" operator="lessThan">
      <formula>$C$4</formula>
    </cfRule>
  </conditionalFormatting>
  <conditionalFormatting sqref="CS55">
    <cfRule type="cellIs" dxfId="895" priority="5012" operator="lessThan">
      <formula>$C$4</formula>
    </cfRule>
  </conditionalFormatting>
  <conditionalFormatting sqref="CS55">
    <cfRule type="cellIs" dxfId="894" priority="5013" operator="lessThan">
      <formula>$C$4</formula>
    </cfRule>
  </conditionalFormatting>
  <conditionalFormatting sqref="CS56">
    <cfRule type="cellIs" dxfId="893" priority="5014" operator="lessThan">
      <formula>$C$4</formula>
    </cfRule>
  </conditionalFormatting>
  <conditionalFormatting sqref="CS56">
    <cfRule type="cellIs" dxfId="892" priority="5015" operator="lessThan">
      <formula>$C$4</formula>
    </cfRule>
  </conditionalFormatting>
  <conditionalFormatting sqref="CS57">
    <cfRule type="cellIs" dxfId="891" priority="5016" operator="lessThan">
      <formula>$C$4</formula>
    </cfRule>
  </conditionalFormatting>
  <conditionalFormatting sqref="CS57">
    <cfRule type="cellIs" dxfId="890" priority="5017" operator="lessThan">
      <formula>$C$4</formula>
    </cfRule>
  </conditionalFormatting>
  <conditionalFormatting sqref="CS58">
    <cfRule type="cellIs" dxfId="889" priority="5018" operator="lessThan">
      <formula>$C$4</formula>
    </cfRule>
  </conditionalFormatting>
  <conditionalFormatting sqref="CS58">
    <cfRule type="cellIs" dxfId="888" priority="5019" operator="lessThan">
      <formula>$C$4</formula>
    </cfRule>
  </conditionalFormatting>
  <conditionalFormatting sqref="CS59">
    <cfRule type="cellIs" dxfId="887" priority="5020" operator="lessThan">
      <formula>$C$4</formula>
    </cfRule>
  </conditionalFormatting>
  <conditionalFormatting sqref="CS59">
    <cfRule type="cellIs" dxfId="886" priority="5021" operator="lessThan">
      <formula>$C$4</formula>
    </cfRule>
  </conditionalFormatting>
  <conditionalFormatting sqref="CS60">
    <cfRule type="cellIs" dxfId="885" priority="5022" operator="lessThan">
      <formula>$C$4</formula>
    </cfRule>
  </conditionalFormatting>
  <conditionalFormatting sqref="CS60">
    <cfRule type="cellIs" dxfId="884" priority="5023" operator="lessThan">
      <formula>$C$4</formula>
    </cfRule>
  </conditionalFormatting>
  <conditionalFormatting sqref="CH11">
    <cfRule type="cellIs" dxfId="883" priority="5024" operator="lessThan">
      <formula>$C$4</formula>
    </cfRule>
  </conditionalFormatting>
  <conditionalFormatting sqref="CH11">
    <cfRule type="cellIs" dxfId="882" priority="5025" operator="lessThan">
      <formula>$C$4</formula>
    </cfRule>
  </conditionalFormatting>
  <conditionalFormatting sqref="CH12">
    <cfRule type="cellIs" dxfId="881" priority="5026" operator="lessThan">
      <formula>$C$4</formula>
    </cfRule>
  </conditionalFormatting>
  <conditionalFormatting sqref="CH12">
    <cfRule type="cellIs" dxfId="880" priority="5027" operator="lessThan">
      <formula>$C$4</formula>
    </cfRule>
  </conditionalFormatting>
  <conditionalFormatting sqref="CH13">
    <cfRule type="cellIs" dxfId="879" priority="5028" operator="lessThan">
      <formula>$C$4</formula>
    </cfRule>
  </conditionalFormatting>
  <conditionalFormatting sqref="CH13">
    <cfRule type="cellIs" dxfId="878" priority="5029" operator="lessThan">
      <formula>$C$4</formula>
    </cfRule>
  </conditionalFormatting>
  <conditionalFormatting sqref="CH14">
    <cfRule type="cellIs" dxfId="877" priority="5030" operator="lessThan">
      <formula>$C$4</formula>
    </cfRule>
  </conditionalFormatting>
  <conditionalFormatting sqref="CH14">
    <cfRule type="cellIs" dxfId="876" priority="5031" operator="lessThan">
      <formula>$C$4</formula>
    </cfRule>
  </conditionalFormatting>
  <conditionalFormatting sqref="CH15">
    <cfRule type="cellIs" dxfId="875" priority="5032" operator="lessThan">
      <formula>$C$4</formula>
    </cfRule>
  </conditionalFormatting>
  <conditionalFormatting sqref="CH15">
    <cfRule type="cellIs" dxfId="874" priority="5033" operator="lessThan">
      <formula>$C$4</formula>
    </cfRule>
  </conditionalFormatting>
  <conditionalFormatting sqref="CH16">
    <cfRule type="cellIs" dxfId="873" priority="5034" operator="lessThan">
      <formula>$C$4</formula>
    </cfRule>
  </conditionalFormatting>
  <conditionalFormatting sqref="CH16">
    <cfRule type="cellIs" dxfId="872" priority="5035" operator="lessThan">
      <formula>$C$4</formula>
    </cfRule>
  </conditionalFormatting>
  <conditionalFormatting sqref="CH17">
    <cfRule type="cellIs" dxfId="871" priority="5036" operator="lessThan">
      <formula>$C$4</formula>
    </cfRule>
  </conditionalFormatting>
  <conditionalFormatting sqref="CH17">
    <cfRule type="cellIs" dxfId="870" priority="5037" operator="lessThan">
      <formula>$C$4</formula>
    </cfRule>
  </conditionalFormatting>
  <conditionalFormatting sqref="CH18">
    <cfRule type="cellIs" dxfId="869" priority="5038" operator="lessThan">
      <formula>$C$4</formula>
    </cfRule>
  </conditionalFormatting>
  <conditionalFormatting sqref="CH18">
    <cfRule type="cellIs" dxfId="868" priority="5039" operator="lessThan">
      <formula>$C$4</formula>
    </cfRule>
  </conditionalFormatting>
  <conditionalFormatting sqref="CH19">
    <cfRule type="cellIs" dxfId="867" priority="5040" operator="lessThan">
      <formula>$C$4</formula>
    </cfRule>
  </conditionalFormatting>
  <conditionalFormatting sqref="CH19">
    <cfRule type="cellIs" dxfId="866" priority="5041" operator="lessThan">
      <formula>$C$4</formula>
    </cfRule>
  </conditionalFormatting>
  <conditionalFormatting sqref="CH20">
    <cfRule type="cellIs" dxfId="865" priority="5042" operator="lessThan">
      <formula>$C$4</formula>
    </cfRule>
  </conditionalFormatting>
  <conditionalFormatting sqref="CH20">
    <cfRule type="cellIs" dxfId="864" priority="5043" operator="lessThan">
      <formula>$C$4</formula>
    </cfRule>
  </conditionalFormatting>
  <conditionalFormatting sqref="CH21">
    <cfRule type="cellIs" dxfId="863" priority="5044" operator="lessThan">
      <formula>$C$4</formula>
    </cfRule>
  </conditionalFormatting>
  <conditionalFormatting sqref="CH21">
    <cfRule type="cellIs" dxfId="862" priority="5045" operator="lessThan">
      <formula>$C$4</formula>
    </cfRule>
  </conditionalFormatting>
  <conditionalFormatting sqref="CH22">
    <cfRule type="cellIs" dxfId="861" priority="5046" operator="lessThan">
      <formula>$C$4</formula>
    </cfRule>
  </conditionalFormatting>
  <conditionalFormatting sqref="CH22">
    <cfRule type="cellIs" dxfId="860" priority="5047" operator="lessThan">
      <formula>$C$4</formula>
    </cfRule>
  </conditionalFormatting>
  <conditionalFormatting sqref="CH23">
    <cfRule type="cellIs" dxfId="859" priority="5048" operator="lessThan">
      <formula>$C$4</formula>
    </cfRule>
  </conditionalFormatting>
  <conditionalFormatting sqref="CH23">
    <cfRule type="cellIs" dxfId="858" priority="5049" operator="lessThan">
      <formula>$C$4</formula>
    </cfRule>
  </conditionalFormatting>
  <conditionalFormatting sqref="CH24">
    <cfRule type="cellIs" dxfId="857" priority="5050" operator="lessThan">
      <formula>$C$4</formula>
    </cfRule>
  </conditionalFormatting>
  <conditionalFormatting sqref="CH24">
    <cfRule type="cellIs" dxfId="856" priority="5051" operator="lessThan">
      <formula>$C$4</formula>
    </cfRule>
  </conditionalFormatting>
  <conditionalFormatting sqref="CH25">
    <cfRule type="cellIs" dxfId="855" priority="5052" operator="lessThan">
      <formula>$C$4</formula>
    </cfRule>
  </conditionalFormatting>
  <conditionalFormatting sqref="CH25">
    <cfRule type="cellIs" dxfId="854" priority="5053" operator="lessThan">
      <formula>$C$4</formula>
    </cfRule>
  </conditionalFormatting>
  <conditionalFormatting sqref="CH26">
    <cfRule type="cellIs" dxfId="853" priority="5054" operator="lessThan">
      <formula>$C$4</formula>
    </cfRule>
  </conditionalFormatting>
  <conditionalFormatting sqref="CH26">
    <cfRule type="cellIs" dxfId="852" priority="5055" operator="lessThan">
      <formula>$C$4</formula>
    </cfRule>
  </conditionalFormatting>
  <conditionalFormatting sqref="CH27">
    <cfRule type="cellIs" dxfId="851" priority="5056" operator="lessThan">
      <formula>$C$4</formula>
    </cfRule>
  </conditionalFormatting>
  <conditionalFormatting sqref="CH27">
    <cfRule type="cellIs" dxfId="850" priority="5057" operator="lessThan">
      <formula>$C$4</formula>
    </cfRule>
  </conditionalFormatting>
  <conditionalFormatting sqref="CH28">
    <cfRule type="cellIs" dxfId="849" priority="5058" operator="lessThan">
      <formula>$C$4</formula>
    </cfRule>
  </conditionalFormatting>
  <conditionalFormatting sqref="CH28">
    <cfRule type="cellIs" dxfId="848" priority="5059" operator="lessThan">
      <formula>$C$4</formula>
    </cfRule>
  </conditionalFormatting>
  <conditionalFormatting sqref="CH29">
    <cfRule type="cellIs" dxfId="847" priority="5060" operator="lessThan">
      <formula>$C$4</formula>
    </cfRule>
  </conditionalFormatting>
  <conditionalFormatting sqref="CH29">
    <cfRule type="cellIs" dxfId="846" priority="5061" operator="lessThan">
      <formula>$C$4</formula>
    </cfRule>
  </conditionalFormatting>
  <conditionalFormatting sqref="CH30">
    <cfRule type="cellIs" dxfId="845" priority="5062" operator="lessThan">
      <formula>$C$4</formula>
    </cfRule>
  </conditionalFormatting>
  <conditionalFormatting sqref="CH30">
    <cfRule type="cellIs" dxfId="844" priority="5063" operator="lessThan">
      <formula>$C$4</formula>
    </cfRule>
  </conditionalFormatting>
  <conditionalFormatting sqref="CH31">
    <cfRule type="cellIs" dxfId="843" priority="5064" operator="lessThan">
      <formula>$C$4</formula>
    </cfRule>
  </conditionalFormatting>
  <conditionalFormatting sqref="CH31">
    <cfRule type="cellIs" dxfId="842" priority="5065" operator="lessThan">
      <formula>$C$4</formula>
    </cfRule>
  </conditionalFormatting>
  <conditionalFormatting sqref="CH32">
    <cfRule type="cellIs" dxfId="841" priority="5066" operator="lessThan">
      <formula>$C$4</formula>
    </cfRule>
  </conditionalFormatting>
  <conditionalFormatting sqref="CH32">
    <cfRule type="cellIs" dxfId="840" priority="5067" operator="lessThan">
      <formula>$C$4</formula>
    </cfRule>
  </conditionalFormatting>
  <conditionalFormatting sqref="CH33">
    <cfRule type="cellIs" dxfId="839" priority="5068" operator="lessThan">
      <formula>$C$4</formula>
    </cfRule>
  </conditionalFormatting>
  <conditionalFormatting sqref="CH33">
    <cfRule type="cellIs" dxfId="838" priority="5069" operator="lessThan">
      <formula>$C$4</formula>
    </cfRule>
  </conditionalFormatting>
  <conditionalFormatting sqref="CH34">
    <cfRule type="cellIs" dxfId="837" priority="5070" operator="lessThan">
      <formula>$C$4</formula>
    </cfRule>
  </conditionalFormatting>
  <conditionalFormatting sqref="CH34">
    <cfRule type="cellIs" dxfId="836" priority="5071" operator="lessThan">
      <formula>$C$4</formula>
    </cfRule>
  </conditionalFormatting>
  <conditionalFormatting sqref="CH35">
    <cfRule type="cellIs" dxfId="835" priority="5072" operator="lessThan">
      <formula>$C$4</formula>
    </cfRule>
  </conditionalFormatting>
  <conditionalFormatting sqref="CH35">
    <cfRule type="cellIs" dxfId="834" priority="5073" operator="lessThan">
      <formula>$C$4</formula>
    </cfRule>
  </conditionalFormatting>
  <conditionalFormatting sqref="CH36">
    <cfRule type="cellIs" dxfId="833" priority="5074" operator="lessThan">
      <formula>$C$4</formula>
    </cfRule>
  </conditionalFormatting>
  <conditionalFormatting sqref="CH36">
    <cfRule type="cellIs" dxfId="832" priority="5075" operator="lessThan">
      <formula>$C$4</formula>
    </cfRule>
  </conditionalFormatting>
  <conditionalFormatting sqref="CH37">
    <cfRule type="cellIs" dxfId="831" priority="5076" operator="lessThan">
      <formula>$C$4</formula>
    </cfRule>
  </conditionalFormatting>
  <conditionalFormatting sqref="CH37">
    <cfRule type="cellIs" dxfId="830" priority="5077" operator="lessThan">
      <formula>$C$4</formula>
    </cfRule>
  </conditionalFormatting>
  <conditionalFormatting sqref="CH38">
    <cfRule type="cellIs" dxfId="829" priority="5078" operator="lessThan">
      <formula>$C$4</formula>
    </cfRule>
  </conditionalFormatting>
  <conditionalFormatting sqref="CH38">
    <cfRule type="cellIs" dxfId="828" priority="5079" operator="lessThan">
      <formula>$C$4</formula>
    </cfRule>
  </conditionalFormatting>
  <conditionalFormatting sqref="CH39">
    <cfRule type="cellIs" dxfId="827" priority="5080" operator="lessThan">
      <formula>$C$4</formula>
    </cfRule>
  </conditionalFormatting>
  <conditionalFormatting sqref="CH39">
    <cfRule type="cellIs" dxfId="826" priority="5081" operator="lessThan">
      <formula>$C$4</formula>
    </cfRule>
  </conditionalFormatting>
  <conditionalFormatting sqref="CH40">
    <cfRule type="cellIs" dxfId="825" priority="5082" operator="lessThan">
      <formula>$C$4</formula>
    </cfRule>
  </conditionalFormatting>
  <conditionalFormatting sqref="CH40">
    <cfRule type="cellIs" dxfId="824" priority="5083" operator="lessThan">
      <formula>$C$4</formula>
    </cfRule>
  </conditionalFormatting>
  <conditionalFormatting sqref="CH41">
    <cfRule type="cellIs" dxfId="823" priority="5084" operator="lessThan">
      <formula>$C$4</formula>
    </cfRule>
  </conditionalFormatting>
  <conditionalFormatting sqref="CH41">
    <cfRule type="cellIs" dxfId="822" priority="5085" operator="lessThan">
      <formula>$C$4</formula>
    </cfRule>
  </conditionalFormatting>
  <conditionalFormatting sqref="CH42">
    <cfRule type="cellIs" dxfId="821" priority="5086" operator="lessThan">
      <formula>$C$4</formula>
    </cfRule>
  </conditionalFormatting>
  <conditionalFormatting sqref="CH42">
    <cfRule type="cellIs" dxfId="820" priority="5087" operator="lessThan">
      <formula>$C$4</formula>
    </cfRule>
  </conditionalFormatting>
  <conditionalFormatting sqref="CH43">
    <cfRule type="cellIs" dxfId="819" priority="5088" operator="lessThan">
      <formula>$C$4</formula>
    </cfRule>
  </conditionalFormatting>
  <conditionalFormatting sqref="CH43">
    <cfRule type="cellIs" dxfId="818" priority="5089" operator="lessThan">
      <formula>$C$4</formula>
    </cfRule>
  </conditionalFormatting>
  <conditionalFormatting sqref="CH44">
    <cfRule type="cellIs" dxfId="817" priority="5090" operator="lessThan">
      <formula>$C$4</formula>
    </cfRule>
  </conditionalFormatting>
  <conditionalFormatting sqref="CH44">
    <cfRule type="cellIs" dxfId="816" priority="5091" operator="lessThan">
      <formula>$C$4</formula>
    </cfRule>
  </conditionalFormatting>
  <conditionalFormatting sqref="CH45">
    <cfRule type="cellIs" dxfId="815" priority="5092" operator="lessThan">
      <formula>$C$4</formula>
    </cfRule>
  </conditionalFormatting>
  <conditionalFormatting sqref="CH45">
    <cfRule type="cellIs" dxfId="814" priority="5093" operator="lessThan">
      <formula>$C$4</formula>
    </cfRule>
  </conditionalFormatting>
  <conditionalFormatting sqref="CH46">
    <cfRule type="cellIs" dxfId="813" priority="5094" operator="lessThan">
      <formula>$C$4</formula>
    </cfRule>
  </conditionalFormatting>
  <conditionalFormatting sqref="CH46">
    <cfRule type="cellIs" dxfId="812" priority="5095" operator="lessThan">
      <formula>$C$4</formula>
    </cfRule>
  </conditionalFormatting>
  <conditionalFormatting sqref="CH47">
    <cfRule type="cellIs" dxfId="811" priority="5096" operator="lessThan">
      <formula>$C$4</formula>
    </cfRule>
  </conditionalFormatting>
  <conditionalFormatting sqref="CH47">
    <cfRule type="cellIs" dxfId="810" priority="5097" operator="lessThan">
      <formula>$C$4</formula>
    </cfRule>
  </conditionalFormatting>
  <conditionalFormatting sqref="CH48">
    <cfRule type="cellIs" dxfId="809" priority="5098" operator="lessThan">
      <formula>$C$4</formula>
    </cfRule>
  </conditionalFormatting>
  <conditionalFormatting sqref="CH48">
    <cfRule type="cellIs" dxfId="808" priority="5099" operator="lessThan">
      <formula>$C$4</formula>
    </cfRule>
  </conditionalFormatting>
  <conditionalFormatting sqref="CH49">
    <cfRule type="cellIs" dxfId="807" priority="5100" operator="lessThan">
      <formula>$C$4</formula>
    </cfRule>
  </conditionalFormatting>
  <conditionalFormatting sqref="CH49">
    <cfRule type="cellIs" dxfId="806" priority="5101" operator="lessThan">
      <formula>$C$4</formula>
    </cfRule>
  </conditionalFormatting>
  <conditionalFormatting sqref="CH50">
    <cfRule type="cellIs" dxfId="805" priority="5102" operator="lessThan">
      <formula>$C$4</formula>
    </cfRule>
  </conditionalFormatting>
  <conditionalFormatting sqref="CH50">
    <cfRule type="cellIs" dxfId="804" priority="5103" operator="lessThan">
      <formula>$C$4</formula>
    </cfRule>
  </conditionalFormatting>
  <conditionalFormatting sqref="CH51">
    <cfRule type="cellIs" dxfId="803" priority="5104" operator="lessThan">
      <formula>$C$4</formula>
    </cfRule>
  </conditionalFormatting>
  <conditionalFormatting sqref="CH51">
    <cfRule type="cellIs" dxfId="802" priority="5105" operator="lessThan">
      <formula>$C$4</formula>
    </cfRule>
  </conditionalFormatting>
  <conditionalFormatting sqref="CH52">
    <cfRule type="cellIs" dxfId="801" priority="5106" operator="lessThan">
      <formula>$C$4</formula>
    </cfRule>
  </conditionalFormatting>
  <conditionalFormatting sqref="CH52">
    <cfRule type="cellIs" dxfId="800" priority="5107" operator="lessThan">
      <formula>$C$4</formula>
    </cfRule>
  </conditionalFormatting>
  <conditionalFormatting sqref="CH53">
    <cfRule type="cellIs" dxfId="799" priority="5108" operator="lessThan">
      <formula>$C$4</formula>
    </cfRule>
  </conditionalFormatting>
  <conditionalFormatting sqref="CH53">
    <cfRule type="cellIs" dxfId="798" priority="5109" operator="lessThan">
      <formula>$C$4</formula>
    </cfRule>
  </conditionalFormatting>
  <conditionalFormatting sqref="CH54">
    <cfRule type="cellIs" dxfId="797" priority="5110" operator="lessThan">
      <formula>$C$4</formula>
    </cfRule>
  </conditionalFormatting>
  <conditionalFormatting sqref="CH54">
    <cfRule type="cellIs" dxfId="796" priority="5111" operator="lessThan">
      <formula>$C$4</formula>
    </cfRule>
  </conditionalFormatting>
  <conditionalFormatting sqref="CH55">
    <cfRule type="cellIs" dxfId="795" priority="5112" operator="lessThan">
      <formula>$C$4</formula>
    </cfRule>
  </conditionalFormatting>
  <conditionalFormatting sqref="CH55">
    <cfRule type="cellIs" dxfId="794" priority="5113" operator="lessThan">
      <formula>$C$4</formula>
    </cfRule>
  </conditionalFormatting>
  <conditionalFormatting sqref="CH56">
    <cfRule type="cellIs" dxfId="793" priority="5114" operator="lessThan">
      <formula>$C$4</formula>
    </cfRule>
  </conditionalFormatting>
  <conditionalFormatting sqref="CH56">
    <cfRule type="cellIs" dxfId="792" priority="5115" operator="lessThan">
      <formula>$C$4</formula>
    </cfRule>
  </conditionalFormatting>
  <conditionalFormatting sqref="CH57">
    <cfRule type="cellIs" dxfId="791" priority="5116" operator="lessThan">
      <formula>$C$4</formula>
    </cfRule>
  </conditionalFormatting>
  <conditionalFormatting sqref="CH57">
    <cfRule type="cellIs" dxfId="790" priority="5117" operator="lessThan">
      <formula>$C$4</formula>
    </cfRule>
  </conditionalFormatting>
  <conditionalFormatting sqref="CH58">
    <cfRule type="cellIs" dxfId="789" priority="5118" operator="lessThan">
      <formula>$C$4</formula>
    </cfRule>
  </conditionalFormatting>
  <conditionalFormatting sqref="CH58">
    <cfRule type="cellIs" dxfId="788" priority="5119" operator="lessThan">
      <formula>$C$4</formula>
    </cfRule>
  </conditionalFormatting>
  <conditionalFormatting sqref="CH59">
    <cfRule type="cellIs" dxfId="787" priority="5120" operator="lessThan">
      <formula>$C$4</formula>
    </cfRule>
  </conditionalFormatting>
  <conditionalFormatting sqref="CH59">
    <cfRule type="cellIs" dxfId="786" priority="5121" operator="lessThan">
      <formula>$C$4</formula>
    </cfRule>
  </conditionalFormatting>
  <conditionalFormatting sqref="CH60">
    <cfRule type="cellIs" dxfId="785" priority="5122" operator="lessThan">
      <formula>$C$4</formula>
    </cfRule>
  </conditionalFormatting>
  <conditionalFormatting sqref="CH60">
    <cfRule type="cellIs" dxfId="784" priority="5123" operator="lessThan">
      <formula>$C$4</formula>
    </cfRule>
  </conditionalFormatting>
  <conditionalFormatting sqref="CI11">
    <cfRule type="cellIs" dxfId="783" priority="5124" operator="lessThan">
      <formula>$C$4</formula>
    </cfRule>
  </conditionalFormatting>
  <conditionalFormatting sqref="CI11">
    <cfRule type="cellIs" dxfId="782" priority="5125" operator="lessThan">
      <formula>$C$4</formula>
    </cfRule>
  </conditionalFormatting>
  <conditionalFormatting sqref="CI12">
    <cfRule type="cellIs" dxfId="781" priority="5126" operator="lessThan">
      <formula>$C$4</formula>
    </cfRule>
  </conditionalFormatting>
  <conditionalFormatting sqref="CI12">
    <cfRule type="cellIs" dxfId="780" priority="5127" operator="lessThan">
      <formula>$C$4</formula>
    </cfRule>
  </conditionalFormatting>
  <conditionalFormatting sqref="CI13">
    <cfRule type="cellIs" dxfId="779" priority="5128" operator="lessThan">
      <formula>$C$4</formula>
    </cfRule>
  </conditionalFormatting>
  <conditionalFormatting sqref="CI13">
    <cfRule type="cellIs" dxfId="778" priority="5129" operator="lessThan">
      <formula>$C$4</formula>
    </cfRule>
  </conditionalFormatting>
  <conditionalFormatting sqref="CI14">
    <cfRule type="cellIs" dxfId="777" priority="5130" operator="lessThan">
      <formula>$C$4</formula>
    </cfRule>
  </conditionalFormatting>
  <conditionalFormatting sqref="CI14">
    <cfRule type="cellIs" dxfId="776" priority="5131" operator="lessThan">
      <formula>$C$4</formula>
    </cfRule>
  </conditionalFormatting>
  <conditionalFormatting sqref="CI15">
    <cfRule type="cellIs" dxfId="775" priority="5132" operator="lessThan">
      <formula>$C$4</formula>
    </cfRule>
  </conditionalFormatting>
  <conditionalFormatting sqref="CI15">
    <cfRule type="cellIs" dxfId="774" priority="5133" operator="lessThan">
      <formula>$C$4</formula>
    </cfRule>
  </conditionalFormatting>
  <conditionalFormatting sqref="CI16">
    <cfRule type="cellIs" dxfId="773" priority="5134" operator="lessThan">
      <formula>$C$4</formula>
    </cfRule>
  </conditionalFormatting>
  <conditionalFormatting sqref="CI16">
    <cfRule type="cellIs" dxfId="772" priority="5135" operator="lessThan">
      <formula>$C$4</formula>
    </cfRule>
  </conditionalFormatting>
  <conditionalFormatting sqref="CI17">
    <cfRule type="cellIs" dxfId="771" priority="5136" operator="lessThan">
      <formula>$C$4</formula>
    </cfRule>
  </conditionalFormatting>
  <conditionalFormatting sqref="CI17">
    <cfRule type="cellIs" dxfId="770" priority="5137" operator="lessThan">
      <formula>$C$4</formula>
    </cfRule>
  </conditionalFormatting>
  <conditionalFormatting sqref="CI18">
    <cfRule type="cellIs" dxfId="769" priority="5138" operator="lessThan">
      <formula>$C$4</formula>
    </cfRule>
  </conditionalFormatting>
  <conditionalFormatting sqref="CI18">
    <cfRule type="cellIs" dxfId="768" priority="5139" operator="lessThan">
      <formula>$C$4</formula>
    </cfRule>
  </conditionalFormatting>
  <conditionalFormatting sqref="CI19">
    <cfRule type="cellIs" dxfId="767" priority="5140" operator="lessThan">
      <formula>$C$4</formula>
    </cfRule>
  </conditionalFormatting>
  <conditionalFormatting sqref="CI19">
    <cfRule type="cellIs" dxfId="766" priority="5141" operator="lessThan">
      <formula>$C$4</formula>
    </cfRule>
  </conditionalFormatting>
  <conditionalFormatting sqref="CI20">
    <cfRule type="cellIs" dxfId="765" priority="5142" operator="lessThan">
      <formula>$C$4</formula>
    </cfRule>
  </conditionalFormatting>
  <conditionalFormatting sqref="CI20">
    <cfRule type="cellIs" dxfId="764" priority="5143" operator="lessThan">
      <formula>$C$4</formula>
    </cfRule>
  </conditionalFormatting>
  <conditionalFormatting sqref="CI21">
    <cfRule type="cellIs" dxfId="763" priority="5144" operator="lessThan">
      <formula>$C$4</formula>
    </cfRule>
  </conditionalFormatting>
  <conditionalFormatting sqref="CI21">
    <cfRule type="cellIs" dxfId="762" priority="5145" operator="lessThan">
      <formula>$C$4</formula>
    </cfRule>
  </conditionalFormatting>
  <conditionalFormatting sqref="CI22">
    <cfRule type="cellIs" dxfId="761" priority="5146" operator="lessThan">
      <formula>$C$4</formula>
    </cfRule>
  </conditionalFormatting>
  <conditionalFormatting sqref="CI22">
    <cfRule type="cellIs" dxfId="760" priority="5147" operator="lessThan">
      <formula>$C$4</formula>
    </cfRule>
  </conditionalFormatting>
  <conditionalFormatting sqref="CI23">
    <cfRule type="cellIs" dxfId="759" priority="5148" operator="lessThan">
      <formula>$C$4</formula>
    </cfRule>
  </conditionalFormatting>
  <conditionalFormatting sqref="CI23">
    <cfRule type="cellIs" dxfId="758" priority="5149" operator="lessThan">
      <formula>$C$4</formula>
    </cfRule>
  </conditionalFormatting>
  <conditionalFormatting sqref="CI24">
    <cfRule type="cellIs" dxfId="757" priority="5150" operator="lessThan">
      <formula>$C$4</formula>
    </cfRule>
  </conditionalFormatting>
  <conditionalFormatting sqref="CI24">
    <cfRule type="cellIs" dxfId="756" priority="5151" operator="lessThan">
      <formula>$C$4</formula>
    </cfRule>
  </conditionalFormatting>
  <conditionalFormatting sqref="CI25">
    <cfRule type="cellIs" dxfId="755" priority="5152" operator="lessThan">
      <formula>$C$4</formula>
    </cfRule>
  </conditionalFormatting>
  <conditionalFormatting sqref="CI25">
    <cfRule type="cellIs" dxfId="754" priority="5153" operator="lessThan">
      <formula>$C$4</formula>
    </cfRule>
  </conditionalFormatting>
  <conditionalFormatting sqref="CI26">
    <cfRule type="cellIs" dxfId="753" priority="5154" operator="lessThan">
      <formula>$C$4</formula>
    </cfRule>
  </conditionalFormatting>
  <conditionalFormatting sqref="CI26">
    <cfRule type="cellIs" dxfId="752" priority="5155" operator="lessThan">
      <formula>$C$4</formula>
    </cfRule>
  </conditionalFormatting>
  <conditionalFormatting sqref="CI27">
    <cfRule type="cellIs" dxfId="751" priority="5156" operator="lessThan">
      <formula>$C$4</formula>
    </cfRule>
  </conditionalFormatting>
  <conditionalFormatting sqref="CI27">
    <cfRule type="cellIs" dxfId="750" priority="5157" operator="lessThan">
      <formula>$C$4</formula>
    </cfRule>
  </conditionalFormatting>
  <conditionalFormatting sqref="CI28">
    <cfRule type="cellIs" dxfId="749" priority="5158" operator="lessThan">
      <formula>$C$4</formula>
    </cfRule>
  </conditionalFormatting>
  <conditionalFormatting sqref="CI28">
    <cfRule type="cellIs" dxfId="748" priority="5159" operator="lessThan">
      <formula>$C$4</formula>
    </cfRule>
  </conditionalFormatting>
  <conditionalFormatting sqref="CI29">
    <cfRule type="cellIs" dxfId="747" priority="5160" operator="lessThan">
      <formula>$C$4</formula>
    </cfRule>
  </conditionalFormatting>
  <conditionalFormatting sqref="CI29">
    <cfRule type="cellIs" dxfId="746" priority="5161" operator="lessThan">
      <formula>$C$4</formula>
    </cfRule>
  </conditionalFormatting>
  <conditionalFormatting sqref="CI30">
    <cfRule type="cellIs" dxfId="745" priority="5162" operator="lessThan">
      <formula>$C$4</formula>
    </cfRule>
  </conditionalFormatting>
  <conditionalFormatting sqref="CI30">
    <cfRule type="cellIs" dxfId="744" priority="5163" operator="lessThan">
      <formula>$C$4</formula>
    </cfRule>
  </conditionalFormatting>
  <conditionalFormatting sqref="CI31">
    <cfRule type="cellIs" dxfId="743" priority="5164" operator="lessThan">
      <formula>$C$4</formula>
    </cfRule>
  </conditionalFormatting>
  <conditionalFormatting sqref="CI31">
    <cfRule type="cellIs" dxfId="742" priority="5165" operator="lessThan">
      <formula>$C$4</formula>
    </cfRule>
  </conditionalFormatting>
  <conditionalFormatting sqref="CI32">
    <cfRule type="cellIs" dxfId="741" priority="5166" operator="lessThan">
      <formula>$C$4</formula>
    </cfRule>
  </conditionalFormatting>
  <conditionalFormatting sqref="CI32">
    <cfRule type="cellIs" dxfId="740" priority="5167" operator="lessThan">
      <formula>$C$4</formula>
    </cfRule>
  </conditionalFormatting>
  <conditionalFormatting sqref="CI33">
    <cfRule type="cellIs" dxfId="739" priority="5168" operator="lessThan">
      <formula>$C$4</formula>
    </cfRule>
  </conditionalFormatting>
  <conditionalFormatting sqref="CI33">
    <cfRule type="cellIs" dxfId="738" priority="5169" operator="lessThan">
      <formula>$C$4</formula>
    </cfRule>
  </conditionalFormatting>
  <conditionalFormatting sqref="CI34">
    <cfRule type="cellIs" dxfId="737" priority="5170" operator="lessThan">
      <formula>$C$4</formula>
    </cfRule>
  </conditionalFormatting>
  <conditionalFormatting sqref="CI34">
    <cfRule type="cellIs" dxfId="736" priority="5171" operator="lessThan">
      <formula>$C$4</formula>
    </cfRule>
  </conditionalFormatting>
  <conditionalFormatting sqref="CI35">
    <cfRule type="cellIs" dxfId="735" priority="5172" operator="lessThan">
      <formula>$C$4</formula>
    </cfRule>
  </conditionalFormatting>
  <conditionalFormatting sqref="CI35">
    <cfRule type="cellIs" dxfId="734" priority="5173" operator="lessThan">
      <formula>$C$4</formula>
    </cfRule>
  </conditionalFormatting>
  <conditionalFormatting sqref="CI36">
    <cfRule type="cellIs" dxfId="733" priority="5174" operator="lessThan">
      <formula>$C$4</formula>
    </cfRule>
  </conditionalFormatting>
  <conditionalFormatting sqref="CI36">
    <cfRule type="cellIs" dxfId="732" priority="5175" operator="lessThan">
      <formula>$C$4</formula>
    </cfRule>
  </conditionalFormatting>
  <conditionalFormatting sqref="CI37">
    <cfRule type="cellIs" dxfId="731" priority="5176" operator="lessThan">
      <formula>$C$4</formula>
    </cfRule>
  </conditionalFormatting>
  <conditionalFormatting sqref="CI37">
    <cfRule type="cellIs" dxfId="730" priority="5177" operator="lessThan">
      <formula>$C$4</formula>
    </cfRule>
  </conditionalFormatting>
  <conditionalFormatting sqref="CI38">
    <cfRule type="cellIs" dxfId="729" priority="5178" operator="lessThan">
      <formula>$C$4</formula>
    </cfRule>
  </conditionalFormatting>
  <conditionalFormatting sqref="CI38">
    <cfRule type="cellIs" dxfId="728" priority="5179" operator="lessThan">
      <formula>$C$4</formula>
    </cfRule>
  </conditionalFormatting>
  <conditionalFormatting sqref="CI39">
    <cfRule type="cellIs" dxfId="727" priority="5180" operator="lessThan">
      <formula>$C$4</formula>
    </cfRule>
  </conditionalFormatting>
  <conditionalFormatting sqref="CI39">
    <cfRule type="cellIs" dxfId="726" priority="5181" operator="lessThan">
      <formula>$C$4</formula>
    </cfRule>
  </conditionalFormatting>
  <conditionalFormatting sqref="CI40">
    <cfRule type="cellIs" dxfId="725" priority="5182" operator="lessThan">
      <formula>$C$4</formula>
    </cfRule>
  </conditionalFormatting>
  <conditionalFormatting sqref="CI40">
    <cfRule type="cellIs" dxfId="724" priority="5183" operator="lessThan">
      <formula>$C$4</formula>
    </cfRule>
  </conditionalFormatting>
  <conditionalFormatting sqref="CI41">
    <cfRule type="cellIs" dxfId="723" priority="5184" operator="lessThan">
      <formula>$C$4</formula>
    </cfRule>
  </conditionalFormatting>
  <conditionalFormatting sqref="CI41">
    <cfRule type="cellIs" dxfId="722" priority="5185" operator="lessThan">
      <formula>$C$4</formula>
    </cfRule>
  </conditionalFormatting>
  <conditionalFormatting sqref="CI42">
    <cfRule type="cellIs" dxfId="721" priority="5186" operator="lessThan">
      <formula>$C$4</formula>
    </cfRule>
  </conditionalFormatting>
  <conditionalFormatting sqref="CI42">
    <cfRule type="cellIs" dxfId="720" priority="5187" operator="lessThan">
      <formula>$C$4</formula>
    </cfRule>
  </conditionalFormatting>
  <conditionalFormatting sqref="CI43">
    <cfRule type="cellIs" dxfId="719" priority="5188" operator="lessThan">
      <formula>$C$4</formula>
    </cfRule>
  </conditionalFormatting>
  <conditionalFormatting sqref="CI43">
    <cfRule type="cellIs" dxfId="718" priority="5189" operator="lessThan">
      <formula>$C$4</formula>
    </cfRule>
  </conditionalFormatting>
  <conditionalFormatting sqref="CI44">
    <cfRule type="cellIs" dxfId="717" priority="5190" operator="lessThan">
      <formula>$C$4</formula>
    </cfRule>
  </conditionalFormatting>
  <conditionalFormatting sqref="CI44">
    <cfRule type="cellIs" dxfId="716" priority="5191" operator="lessThan">
      <formula>$C$4</formula>
    </cfRule>
  </conditionalFormatting>
  <conditionalFormatting sqref="CI45">
    <cfRule type="cellIs" dxfId="715" priority="5192" operator="lessThan">
      <formula>$C$4</formula>
    </cfRule>
  </conditionalFormatting>
  <conditionalFormatting sqref="CI45">
    <cfRule type="cellIs" dxfId="714" priority="5193" operator="lessThan">
      <formula>$C$4</formula>
    </cfRule>
  </conditionalFormatting>
  <conditionalFormatting sqref="CI46">
    <cfRule type="cellIs" dxfId="713" priority="5194" operator="lessThan">
      <formula>$C$4</formula>
    </cfRule>
  </conditionalFormatting>
  <conditionalFormatting sqref="CI46">
    <cfRule type="cellIs" dxfId="712" priority="5195" operator="lessThan">
      <formula>$C$4</formula>
    </cfRule>
  </conditionalFormatting>
  <conditionalFormatting sqref="CI47">
    <cfRule type="cellIs" dxfId="711" priority="5196" operator="lessThan">
      <formula>$C$4</formula>
    </cfRule>
  </conditionalFormatting>
  <conditionalFormatting sqref="CI47">
    <cfRule type="cellIs" dxfId="710" priority="5197" operator="lessThan">
      <formula>$C$4</formula>
    </cfRule>
  </conditionalFormatting>
  <conditionalFormatting sqref="CI48">
    <cfRule type="cellIs" dxfId="709" priority="5198" operator="lessThan">
      <formula>$C$4</formula>
    </cfRule>
  </conditionalFormatting>
  <conditionalFormatting sqref="CI48">
    <cfRule type="cellIs" dxfId="708" priority="5199" operator="lessThan">
      <formula>$C$4</formula>
    </cfRule>
  </conditionalFormatting>
  <conditionalFormatting sqref="CI49">
    <cfRule type="cellIs" dxfId="707" priority="5200" operator="lessThan">
      <formula>$C$4</formula>
    </cfRule>
  </conditionalFormatting>
  <conditionalFormatting sqref="CI49">
    <cfRule type="cellIs" dxfId="706" priority="5201" operator="lessThan">
      <formula>$C$4</formula>
    </cfRule>
  </conditionalFormatting>
  <conditionalFormatting sqref="CI50">
    <cfRule type="cellIs" dxfId="705" priority="5202" operator="lessThan">
      <formula>$C$4</formula>
    </cfRule>
  </conditionalFormatting>
  <conditionalFormatting sqref="CI50">
    <cfRule type="cellIs" dxfId="704" priority="5203" operator="lessThan">
      <formula>$C$4</formula>
    </cfRule>
  </conditionalFormatting>
  <conditionalFormatting sqref="CI51">
    <cfRule type="cellIs" dxfId="703" priority="5204" operator="lessThan">
      <formula>$C$4</formula>
    </cfRule>
  </conditionalFormatting>
  <conditionalFormatting sqref="CI51">
    <cfRule type="cellIs" dxfId="702" priority="5205" operator="lessThan">
      <formula>$C$4</formula>
    </cfRule>
  </conditionalFormatting>
  <conditionalFormatting sqref="CI52">
    <cfRule type="cellIs" dxfId="701" priority="5206" operator="lessThan">
      <formula>$C$4</formula>
    </cfRule>
  </conditionalFormatting>
  <conditionalFormatting sqref="CI52">
    <cfRule type="cellIs" dxfId="700" priority="5207" operator="lessThan">
      <formula>$C$4</formula>
    </cfRule>
  </conditionalFormatting>
  <conditionalFormatting sqref="CI53">
    <cfRule type="cellIs" dxfId="699" priority="5208" operator="lessThan">
      <formula>$C$4</formula>
    </cfRule>
  </conditionalFormatting>
  <conditionalFormatting sqref="CI53">
    <cfRule type="cellIs" dxfId="698" priority="5209" operator="lessThan">
      <formula>$C$4</formula>
    </cfRule>
  </conditionalFormatting>
  <conditionalFormatting sqref="CI54">
    <cfRule type="cellIs" dxfId="697" priority="5210" operator="lessThan">
      <formula>$C$4</formula>
    </cfRule>
  </conditionalFormatting>
  <conditionalFormatting sqref="CI54">
    <cfRule type="cellIs" dxfId="696" priority="5211" operator="lessThan">
      <formula>$C$4</formula>
    </cfRule>
  </conditionalFormatting>
  <conditionalFormatting sqref="CI55">
    <cfRule type="cellIs" dxfId="695" priority="5212" operator="lessThan">
      <formula>$C$4</formula>
    </cfRule>
  </conditionalFormatting>
  <conditionalFormatting sqref="CI55">
    <cfRule type="cellIs" dxfId="694" priority="5213" operator="lessThan">
      <formula>$C$4</formula>
    </cfRule>
  </conditionalFormatting>
  <conditionalFormatting sqref="CI56">
    <cfRule type="cellIs" dxfId="693" priority="5214" operator="lessThan">
      <formula>$C$4</formula>
    </cfRule>
  </conditionalFormatting>
  <conditionalFormatting sqref="CI56">
    <cfRule type="cellIs" dxfId="692" priority="5215" operator="lessThan">
      <formula>$C$4</formula>
    </cfRule>
  </conditionalFormatting>
  <conditionalFormatting sqref="CI57">
    <cfRule type="cellIs" dxfId="691" priority="5216" operator="lessThan">
      <formula>$C$4</formula>
    </cfRule>
  </conditionalFormatting>
  <conditionalFormatting sqref="CI57">
    <cfRule type="cellIs" dxfId="690" priority="5217" operator="lessThan">
      <formula>$C$4</formula>
    </cfRule>
  </conditionalFormatting>
  <conditionalFormatting sqref="CI58">
    <cfRule type="cellIs" dxfId="689" priority="5218" operator="lessThan">
      <formula>$C$4</formula>
    </cfRule>
  </conditionalFormatting>
  <conditionalFormatting sqref="CI58">
    <cfRule type="cellIs" dxfId="688" priority="5219" operator="lessThan">
      <formula>$C$4</formula>
    </cfRule>
  </conditionalFormatting>
  <conditionalFormatting sqref="CI59">
    <cfRule type="cellIs" dxfId="687" priority="5220" operator="lessThan">
      <formula>$C$4</formula>
    </cfRule>
  </conditionalFormatting>
  <conditionalFormatting sqref="CI59">
    <cfRule type="cellIs" dxfId="686" priority="5221" operator="lessThan">
      <formula>$C$4</formula>
    </cfRule>
  </conditionalFormatting>
  <conditionalFormatting sqref="CI60">
    <cfRule type="cellIs" dxfId="685" priority="5222" operator="lessThan">
      <formula>$C$4</formula>
    </cfRule>
  </conditionalFormatting>
  <conditionalFormatting sqref="CI60">
    <cfRule type="cellIs" dxfId="684" priority="5223" operator="lessThan">
      <formula>$C$4</formula>
    </cfRule>
  </conditionalFormatting>
  <conditionalFormatting sqref="CJ11">
    <cfRule type="cellIs" dxfId="683" priority="5224" operator="lessThan">
      <formula>$C$4</formula>
    </cfRule>
  </conditionalFormatting>
  <conditionalFormatting sqref="CJ11">
    <cfRule type="cellIs" dxfId="682" priority="5225" operator="lessThan">
      <formula>$C$4</formula>
    </cfRule>
  </conditionalFormatting>
  <conditionalFormatting sqref="CJ12">
    <cfRule type="cellIs" dxfId="681" priority="5226" operator="lessThan">
      <formula>$C$4</formula>
    </cfRule>
  </conditionalFormatting>
  <conditionalFormatting sqref="CJ12">
    <cfRule type="cellIs" dxfId="680" priority="5227" operator="lessThan">
      <formula>$C$4</formula>
    </cfRule>
  </conditionalFormatting>
  <conditionalFormatting sqref="CJ13">
    <cfRule type="cellIs" dxfId="679" priority="5228" operator="lessThan">
      <formula>$C$4</formula>
    </cfRule>
  </conditionalFormatting>
  <conditionalFormatting sqref="CJ13">
    <cfRule type="cellIs" dxfId="678" priority="5229" operator="lessThan">
      <formula>$C$4</formula>
    </cfRule>
  </conditionalFormatting>
  <conditionalFormatting sqref="CJ14">
    <cfRule type="cellIs" dxfId="677" priority="5230" operator="lessThan">
      <formula>$C$4</formula>
    </cfRule>
  </conditionalFormatting>
  <conditionalFormatting sqref="CJ14">
    <cfRule type="cellIs" dxfId="676" priority="5231" operator="lessThan">
      <formula>$C$4</formula>
    </cfRule>
  </conditionalFormatting>
  <conditionalFormatting sqref="CJ15">
    <cfRule type="cellIs" dxfId="675" priority="5232" operator="lessThan">
      <formula>$C$4</formula>
    </cfRule>
  </conditionalFormatting>
  <conditionalFormatting sqref="CJ15">
    <cfRule type="cellIs" dxfId="674" priority="5233" operator="lessThan">
      <formula>$C$4</formula>
    </cfRule>
  </conditionalFormatting>
  <conditionalFormatting sqref="CJ16">
    <cfRule type="cellIs" dxfId="673" priority="5234" operator="lessThan">
      <formula>$C$4</formula>
    </cfRule>
  </conditionalFormatting>
  <conditionalFormatting sqref="CJ16">
    <cfRule type="cellIs" dxfId="672" priority="5235" operator="lessThan">
      <formula>$C$4</formula>
    </cfRule>
  </conditionalFormatting>
  <conditionalFormatting sqref="CJ17">
    <cfRule type="cellIs" dxfId="671" priority="5236" operator="lessThan">
      <formula>$C$4</formula>
    </cfRule>
  </conditionalFormatting>
  <conditionalFormatting sqref="CJ17">
    <cfRule type="cellIs" dxfId="670" priority="5237" operator="lessThan">
      <formula>$C$4</formula>
    </cfRule>
  </conditionalFormatting>
  <conditionalFormatting sqref="CJ18">
    <cfRule type="cellIs" dxfId="669" priority="5238" operator="lessThan">
      <formula>$C$4</formula>
    </cfRule>
  </conditionalFormatting>
  <conditionalFormatting sqref="CJ18">
    <cfRule type="cellIs" dxfId="668" priority="5239" operator="lessThan">
      <formula>$C$4</formula>
    </cfRule>
  </conditionalFormatting>
  <conditionalFormatting sqref="CJ19">
    <cfRule type="cellIs" dxfId="667" priority="5240" operator="lessThan">
      <formula>$C$4</formula>
    </cfRule>
  </conditionalFormatting>
  <conditionalFormatting sqref="CJ19">
    <cfRule type="cellIs" dxfId="666" priority="5241" operator="lessThan">
      <formula>$C$4</formula>
    </cfRule>
  </conditionalFormatting>
  <conditionalFormatting sqref="CJ20">
    <cfRule type="cellIs" dxfId="665" priority="5242" operator="lessThan">
      <formula>$C$4</formula>
    </cfRule>
  </conditionalFormatting>
  <conditionalFormatting sqref="CJ20">
    <cfRule type="cellIs" dxfId="664" priority="5243" operator="lessThan">
      <formula>$C$4</formula>
    </cfRule>
  </conditionalFormatting>
  <conditionalFormatting sqref="CJ21">
    <cfRule type="cellIs" dxfId="663" priority="5244" operator="lessThan">
      <formula>$C$4</formula>
    </cfRule>
  </conditionalFormatting>
  <conditionalFormatting sqref="CJ21">
    <cfRule type="cellIs" dxfId="662" priority="5245" operator="lessThan">
      <formula>$C$4</formula>
    </cfRule>
  </conditionalFormatting>
  <conditionalFormatting sqref="CJ22">
    <cfRule type="cellIs" dxfId="661" priority="5246" operator="lessThan">
      <formula>$C$4</formula>
    </cfRule>
  </conditionalFormatting>
  <conditionalFormatting sqref="CJ22">
    <cfRule type="cellIs" dxfId="660" priority="5247" operator="lessThan">
      <formula>$C$4</formula>
    </cfRule>
  </conditionalFormatting>
  <conditionalFormatting sqref="CJ23">
    <cfRule type="cellIs" dxfId="659" priority="5248" operator="lessThan">
      <formula>$C$4</formula>
    </cfRule>
  </conditionalFormatting>
  <conditionalFormatting sqref="CJ23">
    <cfRule type="cellIs" dxfId="658" priority="5249" operator="lessThan">
      <formula>$C$4</formula>
    </cfRule>
  </conditionalFormatting>
  <conditionalFormatting sqref="CJ24">
    <cfRule type="cellIs" dxfId="657" priority="5250" operator="lessThan">
      <formula>$C$4</formula>
    </cfRule>
  </conditionalFormatting>
  <conditionalFormatting sqref="CJ24">
    <cfRule type="cellIs" dxfId="656" priority="5251" operator="lessThan">
      <formula>$C$4</formula>
    </cfRule>
  </conditionalFormatting>
  <conditionalFormatting sqref="CJ25">
    <cfRule type="cellIs" dxfId="655" priority="5252" operator="lessThan">
      <formula>$C$4</formula>
    </cfRule>
  </conditionalFormatting>
  <conditionalFormatting sqref="CJ25">
    <cfRule type="cellIs" dxfId="654" priority="5253" operator="lessThan">
      <formula>$C$4</formula>
    </cfRule>
  </conditionalFormatting>
  <conditionalFormatting sqref="CJ26">
    <cfRule type="cellIs" dxfId="653" priority="5254" operator="lessThan">
      <formula>$C$4</formula>
    </cfRule>
  </conditionalFormatting>
  <conditionalFormatting sqref="CJ26">
    <cfRule type="cellIs" dxfId="652" priority="5255" operator="lessThan">
      <formula>$C$4</formula>
    </cfRule>
  </conditionalFormatting>
  <conditionalFormatting sqref="CJ27">
    <cfRule type="cellIs" dxfId="651" priority="5256" operator="lessThan">
      <formula>$C$4</formula>
    </cfRule>
  </conditionalFormatting>
  <conditionalFormatting sqref="CJ27">
    <cfRule type="cellIs" dxfId="650" priority="5257" operator="lessThan">
      <formula>$C$4</formula>
    </cfRule>
  </conditionalFormatting>
  <conditionalFormatting sqref="CJ28">
    <cfRule type="cellIs" dxfId="649" priority="5258" operator="lessThan">
      <formula>$C$4</formula>
    </cfRule>
  </conditionalFormatting>
  <conditionalFormatting sqref="CJ28">
    <cfRule type="cellIs" dxfId="648" priority="5259" operator="lessThan">
      <formula>$C$4</formula>
    </cfRule>
  </conditionalFormatting>
  <conditionalFormatting sqref="CJ29">
    <cfRule type="cellIs" dxfId="647" priority="5260" operator="lessThan">
      <formula>$C$4</formula>
    </cfRule>
  </conditionalFormatting>
  <conditionalFormatting sqref="CJ29">
    <cfRule type="cellIs" dxfId="646" priority="5261" operator="lessThan">
      <formula>$C$4</formula>
    </cfRule>
  </conditionalFormatting>
  <conditionalFormatting sqref="CJ30">
    <cfRule type="cellIs" dxfId="645" priority="5262" operator="lessThan">
      <formula>$C$4</formula>
    </cfRule>
  </conditionalFormatting>
  <conditionalFormatting sqref="CJ30">
    <cfRule type="cellIs" dxfId="644" priority="5263" operator="lessThan">
      <formula>$C$4</formula>
    </cfRule>
  </conditionalFormatting>
  <conditionalFormatting sqref="CJ31">
    <cfRule type="cellIs" dxfId="643" priority="5264" operator="lessThan">
      <formula>$C$4</formula>
    </cfRule>
  </conditionalFormatting>
  <conditionalFormatting sqref="CJ31">
    <cfRule type="cellIs" dxfId="642" priority="5265" operator="lessThan">
      <formula>$C$4</formula>
    </cfRule>
  </conditionalFormatting>
  <conditionalFormatting sqref="CJ32">
    <cfRule type="cellIs" dxfId="641" priority="5266" operator="lessThan">
      <formula>$C$4</formula>
    </cfRule>
  </conditionalFormatting>
  <conditionalFormatting sqref="CJ32">
    <cfRule type="cellIs" dxfId="640" priority="5267" operator="lessThan">
      <formula>$C$4</formula>
    </cfRule>
  </conditionalFormatting>
  <conditionalFormatting sqref="CJ33">
    <cfRule type="cellIs" dxfId="639" priority="5268" operator="lessThan">
      <formula>$C$4</formula>
    </cfRule>
  </conditionalFormatting>
  <conditionalFormatting sqref="CJ33">
    <cfRule type="cellIs" dxfId="638" priority="5269" operator="lessThan">
      <formula>$C$4</formula>
    </cfRule>
  </conditionalFormatting>
  <conditionalFormatting sqref="CJ34">
    <cfRule type="cellIs" dxfId="637" priority="5270" operator="lessThan">
      <formula>$C$4</formula>
    </cfRule>
  </conditionalFormatting>
  <conditionalFormatting sqref="CJ34">
    <cfRule type="cellIs" dxfId="636" priority="5271" operator="lessThan">
      <formula>$C$4</formula>
    </cfRule>
  </conditionalFormatting>
  <conditionalFormatting sqref="CJ35">
    <cfRule type="cellIs" dxfId="635" priority="5272" operator="lessThan">
      <formula>$C$4</formula>
    </cfRule>
  </conditionalFormatting>
  <conditionalFormatting sqref="CJ35">
    <cfRule type="cellIs" dxfId="634" priority="5273" operator="lessThan">
      <formula>$C$4</formula>
    </cfRule>
  </conditionalFormatting>
  <conditionalFormatting sqref="CJ36">
    <cfRule type="cellIs" dxfId="633" priority="5274" operator="lessThan">
      <formula>$C$4</formula>
    </cfRule>
  </conditionalFormatting>
  <conditionalFormatting sqref="CJ36">
    <cfRule type="cellIs" dxfId="632" priority="5275" operator="lessThan">
      <formula>$C$4</formula>
    </cfRule>
  </conditionalFormatting>
  <conditionalFormatting sqref="CJ37">
    <cfRule type="cellIs" dxfId="631" priority="5276" operator="lessThan">
      <formula>$C$4</formula>
    </cfRule>
  </conditionalFormatting>
  <conditionalFormatting sqref="CJ37">
    <cfRule type="cellIs" dxfId="630" priority="5277" operator="lessThan">
      <formula>$C$4</formula>
    </cfRule>
  </conditionalFormatting>
  <conditionalFormatting sqref="CJ38">
    <cfRule type="cellIs" dxfId="629" priority="5278" operator="lessThan">
      <formula>$C$4</formula>
    </cfRule>
  </conditionalFormatting>
  <conditionalFormatting sqref="CJ38">
    <cfRule type="cellIs" dxfId="628" priority="5279" operator="lessThan">
      <formula>$C$4</formula>
    </cfRule>
  </conditionalFormatting>
  <conditionalFormatting sqref="CJ39">
    <cfRule type="cellIs" dxfId="627" priority="5280" operator="lessThan">
      <formula>$C$4</formula>
    </cfRule>
  </conditionalFormatting>
  <conditionalFormatting sqref="CJ39">
    <cfRule type="cellIs" dxfId="626" priority="5281" operator="lessThan">
      <formula>$C$4</formula>
    </cfRule>
  </conditionalFormatting>
  <conditionalFormatting sqref="CJ40">
    <cfRule type="cellIs" dxfId="625" priority="5282" operator="lessThan">
      <formula>$C$4</formula>
    </cfRule>
  </conditionalFormatting>
  <conditionalFormatting sqref="CJ40">
    <cfRule type="cellIs" dxfId="624" priority="5283" operator="lessThan">
      <formula>$C$4</formula>
    </cfRule>
  </conditionalFormatting>
  <conditionalFormatting sqref="CJ41">
    <cfRule type="cellIs" dxfId="623" priority="5284" operator="lessThan">
      <formula>$C$4</formula>
    </cfRule>
  </conditionalFormatting>
  <conditionalFormatting sqref="CJ41">
    <cfRule type="cellIs" dxfId="622" priority="5285" operator="lessThan">
      <formula>$C$4</formula>
    </cfRule>
  </conditionalFormatting>
  <conditionalFormatting sqref="CJ42">
    <cfRule type="cellIs" dxfId="621" priority="5286" operator="lessThan">
      <formula>$C$4</formula>
    </cfRule>
  </conditionalFormatting>
  <conditionalFormatting sqref="CJ42">
    <cfRule type="cellIs" dxfId="620" priority="5287" operator="lessThan">
      <formula>$C$4</formula>
    </cfRule>
  </conditionalFormatting>
  <conditionalFormatting sqref="CJ43">
    <cfRule type="cellIs" dxfId="619" priority="5288" operator="lessThan">
      <formula>$C$4</formula>
    </cfRule>
  </conditionalFormatting>
  <conditionalFormatting sqref="CJ43">
    <cfRule type="cellIs" dxfId="618" priority="5289" operator="lessThan">
      <formula>$C$4</formula>
    </cfRule>
  </conditionalFormatting>
  <conditionalFormatting sqref="CJ44">
    <cfRule type="cellIs" dxfId="617" priority="5290" operator="lessThan">
      <formula>$C$4</formula>
    </cfRule>
  </conditionalFormatting>
  <conditionalFormatting sqref="CJ44">
    <cfRule type="cellIs" dxfId="616" priority="5291" operator="lessThan">
      <formula>$C$4</formula>
    </cfRule>
  </conditionalFormatting>
  <conditionalFormatting sqref="CJ45">
    <cfRule type="cellIs" dxfId="615" priority="5292" operator="lessThan">
      <formula>$C$4</formula>
    </cfRule>
  </conditionalFormatting>
  <conditionalFormatting sqref="CJ45">
    <cfRule type="cellIs" dxfId="614" priority="5293" operator="lessThan">
      <formula>$C$4</formula>
    </cfRule>
  </conditionalFormatting>
  <conditionalFormatting sqref="CJ46">
    <cfRule type="cellIs" dxfId="613" priority="5294" operator="lessThan">
      <formula>$C$4</formula>
    </cfRule>
  </conditionalFormatting>
  <conditionalFormatting sqref="CJ46">
    <cfRule type="cellIs" dxfId="612" priority="5295" operator="lessThan">
      <formula>$C$4</formula>
    </cfRule>
  </conditionalFormatting>
  <conditionalFormatting sqref="CJ47">
    <cfRule type="cellIs" dxfId="611" priority="5296" operator="lessThan">
      <formula>$C$4</formula>
    </cfRule>
  </conditionalFormatting>
  <conditionalFormatting sqref="CJ47">
    <cfRule type="cellIs" dxfId="610" priority="5297" operator="lessThan">
      <formula>$C$4</formula>
    </cfRule>
  </conditionalFormatting>
  <conditionalFormatting sqref="CJ48">
    <cfRule type="cellIs" dxfId="609" priority="5298" operator="lessThan">
      <formula>$C$4</formula>
    </cfRule>
  </conditionalFormatting>
  <conditionalFormatting sqref="CJ48">
    <cfRule type="cellIs" dxfId="608" priority="5299" operator="lessThan">
      <formula>$C$4</formula>
    </cfRule>
  </conditionalFormatting>
  <conditionalFormatting sqref="CJ49">
    <cfRule type="cellIs" dxfId="607" priority="5300" operator="lessThan">
      <formula>$C$4</formula>
    </cfRule>
  </conditionalFormatting>
  <conditionalFormatting sqref="CJ49">
    <cfRule type="cellIs" dxfId="606" priority="5301" operator="lessThan">
      <formula>$C$4</formula>
    </cfRule>
  </conditionalFormatting>
  <conditionalFormatting sqref="CJ50">
    <cfRule type="cellIs" dxfId="605" priority="5302" operator="lessThan">
      <formula>$C$4</formula>
    </cfRule>
  </conditionalFormatting>
  <conditionalFormatting sqref="CJ50">
    <cfRule type="cellIs" dxfId="604" priority="5303" operator="lessThan">
      <formula>$C$4</formula>
    </cfRule>
  </conditionalFormatting>
  <conditionalFormatting sqref="CJ51">
    <cfRule type="cellIs" dxfId="603" priority="5304" operator="lessThan">
      <formula>$C$4</formula>
    </cfRule>
  </conditionalFormatting>
  <conditionalFormatting sqref="CJ51">
    <cfRule type="cellIs" dxfId="602" priority="5305" operator="lessThan">
      <formula>$C$4</formula>
    </cfRule>
  </conditionalFormatting>
  <conditionalFormatting sqref="CJ52">
    <cfRule type="cellIs" dxfId="601" priority="5306" operator="lessThan">
      <formula>$C$4</formula>
    </cfRule>
  </conditionalFormatting>
  <conditionalFormatting sqref="CJ52">
    <cfRule type="cellIs" dxfId="600" priority="5307" operator="lessThan">
      <formula>$C$4</formula>
    </cfRule>
  </conditionalFormatting>
  <conditionalFormatting sqref="CJ53">
    <cfRule type="cellIs" dxfId="599" priority="5308" operator="lessThan">
      <formula>$C$4</formula>
    </cfRule>
  </conditionalFormatting>
  <conditionalFormatting sqref="CJ53">
    <cfRule type="cellIs" dxfId="598" priority="5309" operator="lessThan">
      <formula>$C$4</formula>
    </cfRule>
  </conditionalFormatting>
  <conditionalFormatting sqref="CJ54">
    <cfRule type="cellIs" dxfId="597" priority="5310" operator="lessThan">
      <formula>$C$4</formula>
    </cfRule>
  </conditionalFormatting>
  <conditionalFormatting sqref="CJ54">
    <cfRule type="cellIs" dxfId="596" priority="5311" operator="lessThan">
      <formula>$C$4</formula>
    </cfRule>
  </conditionalFormatting>
  <conditionalFormatting sqref="CJ55">
    <cfRule type="cellIs" dxfId="595" priority="5312" operator="lessThan">
      <formula>$C$4</formula>
    </cfRule>
  </conditionalFormatting>
  <conditionalFormatting sqref="CJ55">
    <cfRule type="cellIs" dxfId="594" priority="5313" operator="lessThan">
      <formula>$C$4</formula>
    </cfRule>
  </conditionalFormatting>
  <conditionalFormatting sqref="CJ56">
    <cfRule type="cellIs" dxfId="593" priority="5314" operator="lessThan">
      <formula>$C$4</formula>
    </cfRule>
  </conditionalFormatting>
  <conditionalFormatting sqref="CJ56">
    <cfRule type="cellIs" dxfId="592" priority="5315" operator="lessThan">
      <formula>$C$4</formula>
    </cfRule>
  </conditionalFormatting>
  <conditionalFormatting sqref="CJ57">
    <cfRule type="cellIs" dxfId="591" priority="5316" operator="lessThan">
      <formula>$C$4</formula>
    </cfRule>
  </conditionalFormatting>
  <conditionalFormatting sqref="CJ57">
    <cfRule type="cellIs" dxfId="590" priority="5317" operator="lessThan">
      <formula>$C$4</formula>
    </cfRule>
  </conditionalFormatting>
  <conditionalFormatting sqref="CJ58">
    <cfRule type="cellIs" dxfId="589" priority="5318" operator="lessThan">
      <formula>$C$4</formula>
    </cfRule>
  </conditionalFormatting>
  <conditionalFormatting sqref="CJ58">
    <cfRule type="cellIs" dxfId="588" priority="5319" operator="lessThan">
      <formula>$C$4</formula>
    </cfRule>
  </conditionalFormatting>
  <conditionalFormatting sqref="CJ59">
    <cfRule type="cellIs" dxfId="587" priority="5320" operator="lessThan">
      <formula>$C$4</formula>
    </cfRule>
  </conditionalFormatting>
  <conditionalFormatting sqref="CJ59">
    <cfRule type="cellIs" dxfId="586" priority="5321" operator="lessThan">
      <formula>$C$4</formula>
    </cfRule>
  </conditionalFormatting>
  <conditionalFormatting sqref="CJ60">
    <cfRule type="cellIs" dxfId="585" priority="5322" operator="lessThan">
      <formula>$C$4</formula>
    </cfRule>
  </conditionalFormatting>
  <conditionalFormatting sqref="CJ60">
    <cfRule type="cellIs" dxfId="584" priority="5323" operator="lessThan">
      <formula>$C$4</formula>
    </cfRule>
  </conditionalFormatting>
  <conditionalFormatting sqref="CK11">
    <cfRule type="cellIs" dxfId="583" priority="5324" operator="lessThan">
      <formula>$C$4</formula>
    </cfRule>
  </conditionalFormatting>
  <conditionalFormatting sqref="CK11">
    <cfRule type="cellIs" dxfId="582" priority="5325" operator="lessThan">
      <formula>$C$4</formula>
    </cfRule>
  </conditionalFormatting>
  <conditionalFormatting sqref="CK12">
    <cfRule type="cellIs" dxfId="581" priority="5326" operator="lessThan">
      <formula>$C$4</formula>
    </cfRule>
  </conditionalFormatting>
  <conditionalFormatting sqref="CK12">
    <cfRule type="cellIs" dxfId="580" priority="5327" operator="lessThan">
      <formula>$C$4</formula>
    </cfRule>
  </conditionalFormatting>
  <conditionalFormatting sqref="CK13">
    <cfRule type="cellIs" dxfId="579" priority="5328" operator="lessThan">
      <formula>$C$4</formula>
    </cfRule>
  </conditionalFormatting>
  <conditionalFormatting sqref="CK13">
    <cfRule type="cellIs" dxfId="578" priority="5329" operator="lessThan">
      <formula>$C$4</formula>
    </cfRule>
  </conditionalFormatting>
  <conditionalFormatting sqref="CK14">
    <cfRule type="cellIs" dxfId="577" priority="5330" operator="lessThan">
      <formula>$C$4</formula>
    </cfRule>
  </conditionalFormatting>
  <conditionalFormatting sqref="CK14">
    <cfRule type="cellIs" dxfId="576" priority="5331" operator="lessThan">
      <formula>$C$4</formula>
    </cfRule>
  </conditionalFormatting>
  <conditionalFormatting sqref="CK15">
    <cfRule type="cellIs" dxfId="575" priority="5332" operator="lessThan">
      <formula>$C$4</formula>
    </cfRule>
  </conditionalFormatting>
  <conditionalFormatting sqref="CK15">
    <cfRule type="cellIs" dxfId="574" priority="5333" operator="lessThan">
      <formula>$C$4</formula>
    </cfRule>
  </conditionalFormatting>
  <conditionalFormatting sqref="CK16">
    <cfRule type="cellIs" dxfId="573" priority="5334" operator="lessThan">
      <formula>$C$4</formula>
    </cfRule>
  </conditionalFormatting>
  <conditionalFormatting sqref="CK16">
    <cfRule type="cellIs" dxfId="572" priority="5335" operator="lessThan">
      <formula>$C$4</formula>
    </cfRule>
  </conditionalFormatting>
  <conditionalFormatting sqref="CK17">
    <cfRule type="cellIs" dxfId="571" priority="5336" operator="lessThan">
      <formula>$C$4</formula>
    </cfRule>
  </conditionalFormatting>
  <conditionalFormatting sqref="CK17">
    <cfRule type="cellIs" dxfId="570" priority="5337" operator="lessThan">
      <formula>$C$4</formula>
    </cfRule>
  </conditionalFormatting>
  <conditionalFormatting sqref="CK18">
    <cfRule type="cellIs" dxfId="569" priority="5338" operator="lessThan">
      <formula>$C$4</formula>
    </cfRule>
  </conditionalFormatting>
  <conditionalFormatting sqref="CK18">
    <cfRule type="cellIs" dxfId="568" priority="5339" operator="lessThan">
      <formula>$C$4</formula>
    </cfRule>
  </conditionalFormatting>
  <conditionalFormatting sqref="CK19">
    <cfRule type="cellIs" dxfId="567" priority="5340" operator="lessThan">
      <formula>$C$4</formula>
    </cfRule>
  </conditionalFormatting>
  <conditionalFormatting sqref="CK19">
    <cfRule type="cellIs" dxfId="566" priority="5341" operator="lessThan">
      <formula>$C$4</formula>
    </cfRule>
  </conditionalFormatting>
  <conditionalFormatting sqref="CK20">
    <cfRule type="cellIs" dxfId="565" priority="5342" operator="lessThan">
      <formula>$C$4</formula>
    </cfRule>
  </conditionalFormatting>
  <conditionalFormatting sqref="CK20">
    <cfRule type="cellIs" dxfId="564" priority="5343" operator="lessThan">
      <formula>$C$4</formula>
    </cfRule>
  </conditionalFormatting>
  <conditionalFormatting sqref="CK21">
    <cfRule type="cellIs" dxfId="563" priority="5344" operator="lessThan">
      <formula>$C$4</formula>
    </cfRule>
  </conditionalFormatting>
  <conditionalFormatting sqref="CK21">
    <cfRule type="cellIs" dxfId="562" priority="5345" operator="lessThan">
      <formula>$C$4</formula>
    </cfRule>
  </conditionalFormatting>
  <conditionalFormatting sqref="CK22">
    <cfRule type="cellIs" dxfId="561" priority="5346" operator="lessThan">
      <formula>$C$4</formula>
    </cfRule>
  </conditionalFormatting>
  <conditionalFormatting sqref="CK22">
    <cfRule type="cellIs" dxfId="560" priority="5347" operator="lessThan">
      <formula>$C$4</formula>
    </cfRule>
  </conditionalFormatting>
  <conditionalFormatting sqref="CK23">
    <cfRule type="cellIs" dxfId="559" priority="5348" operator="lessThan">
      <formula>$C$4</formula>
    </cfRule>
  </conditionalFormatting>
  <conditionalFormatting sqref="CK23">
    <cfRule type="cellIs" dxfId="558" priority="5349" operator="lessThan">
      <formula>$C$4</formula>
    </cfRule>
  </conditionalFormatting>
  <conditionalFormatting sqref="CK24">
    <cfRule type="cellIs" dxfId="557" priority="5350" operator="lessThan">
      <formula>$C$4</formula>
    </cfRule>
  </conditionalFormatting>
  <conditionalFormatting sqref="CK24">
    <cfRule type="cellIs" dxfId="556" priority="5351" operator="lessThan">
      <formula>$C$4</formula>
    </cfRule>
  </conditionalFormatting>
  <conditionalFormatting sqref="CK25">
    <cfRule type="cellIs" dxfId="555" priority="5352" operator="lessThan">
      <formula>$C$4</formula>
    </cfRule>
  </conditionalFormatting>
  <conditionalFormatting sqref="CK25">
    <cfRule type="cellIs" dxfId="554" priority="5353" operator="lessThan">
      <formula>$C$4</formula>
    </cfRule>
  </conditionalFormatting>
  <conditionalFormatting sqref="CK26">
    <cfRule type="cellIs" dxfId="553" priority="5354" operator="lessThan">
      <formula>$C$4</formula>
    </cfRule>
  </conditionalFormatting>
  <conditionalFormatting sqref="CK26">
    <cfRule type="cellIs" dxfId="552" priority="5355" operator="lessThan">
      <formula>$C$4</formula>
    </cfRule>
  </conditionalFormatting>
  <conditionalFormatting sqref="CK27">
    <cfRule type="cellIs" dxfId="551" priority="5356" operator="lessThan">
      <formula>$C$4</formula>
    </cfRule>
  </conditionalFormatting>
  <conditionalFormatting sqref="CK27">
    <cfRule type="cellIs" dxfId="550" priority="5357" operator="lessThan">
      <formula>$C$4</formula>
    </cfRule>
  </conditionalFormatting>
  <conditionalFormatting sqref="CK28">
    <cfRule type="cellIs" dxfId="549" priority="5358" operator="lessThan">
      <formula>$C$4</formula>
    </cfRule>
  </conditionalFormatting>
  <conditionalFormatting sqref="CK28">
    <cfRule type="cellIs" dxfId="548" priority="5359" operator="lessThan">
      <formula>$C$4</formula>
    </cfRule>
  </conditionalFormatting>
  <conditionalFormatting sqref="CK29">
    <cfRule type="cellIs" dxfId="547" priority="5360" operator="lessThan">
      <formula>$C$4</formula>
    </cfRule>
  </conditionalFormatting>
  <conditionalFormatting sqref="CK29">
    <cfRule type="cellIs" dxfId="546" priority="5361" operator="lessThan">
      <formula>$C$4</formula>
    </cfRule>
  </conditionalFormatting>
  <conditionalFormatting sqref="CK30">
    <cfRule type="cellIs" dxfId="545" priority="5362" operator="lessThan">
      <formula>$C$4</formula>
    </cfRule>
  </conditionalFormatting>
  <conditionalFormatting sqref="CK30">
    <cfRule type="cellIs" dxfId="544" priority="5363" operator="lessThan">
      <formula>$C$4</formula>
    </cfRule>
  </conditionalFormatting>
  <conditionalFormatting sqref="CK31">
    <cfRule type="cellIs" dxfId="543" priority="5364" operator="lessThan">
      <formula>$C$4</formula>
    </cfRule>
  </conditionalFormatting>
  <conditionalFormatting sqref="CK31">
    <cfRule type="cellIs" dxfId="542" priority="5365" operator="lessThan">
      <formula>$C$4</formula>
    </cfRule>
  </conditionalFormatting>
  <conditionalFormatting sqref="CK32">
    <cfRule type="cellIs" dxfId="541" priority="5366" operator="lessThan">
      <formula>$C$4</formula>
    </cfRule>
  </conditionalFormatting>
  <conditionalFormatting sqref="CK32">
    <cfRule type="cellIs" dxfId="540" priority="5367" operator="lessThan">
      <formula>$C$4</formula>
    </cfRule>
  </conditionalFormatting>
  <conditionalFormatting sqref="CK33">
    <cfRule type="cellIs" dxfId="539" priority="5368" operator="lessThan">
      <formula>$C$4</formula>
    </cfRule>
  </conditionalFormatting>
  <conditionalFormatting sqref="CK33">
    <cfRule type="cellIs" dxfId="538" priority="5369" operator="lessThan">
      <formula>$C$4</formula>
    </cfRule>
  </conditionalFormatting>
  <conditionalFormatting sqref="CK34">
    <cfRule type="cellIs" dxfId="537" priority="5370" operator="lessThan">
      <formula>$C$4</formula>
    </cfRule>
  </conditionalFormatting>
  <conditionalFormatting sqref="CK34">
    <cfRule type="cellIs" dxfId="536" priority="5371" operator="lessThan">
      <formula>$C$4</formula>
    </cfRule>
  </conditionalFormatting>
  <conditionalFormatting sqref="CK35">
    <cfRule type="cellIs" dxfId="535" priority="5372" operator="lessThan">
      <formula>$C$4</formula>
    </cfRule>
  </conditionalFormatting>
  <conditionalFormatting sqref="CK35">
    <cfRule type="cellIs" dxfId="534" priority="5373" operator="lessThan">
      <formula>$C$4</formula>
    </cfRule>
  </conditionalFormatting>
  <conditionalFormatting sqref="CK36">
    <cfRule type="cellIs" dxfId="533" priority="5374" operator="lessThan">
      <formula>$C$4</formula>
    </cfRule>
  </conditionalFormatting>
  <conditionalFormatting sqref="CK36">
    <cfRule type="cellIs" dxfId="532" priority="5375" operator="lessThan">
      <formula>$C$4</formula>
    </cfRule>
  </conditionalFormatting>
  <conditionalFormatting sqref="CK37">
    <cfRule type="cellIs" dxfId="531" priority="5376" operator="lessThan">
      <formula>$C$4</formula>
    </cfRule>
  </conditionalFormatting>
  <conditionalFormatting sqref="CK37">
    <cfRule type="cellIs" dxfId="530" priority="5377" operator="lessThan">
      <formula>$C$4</formula>
    </cfRule>
  </conditionalFormatting>
  <conditionalFormatting sqref="CK38">
    <cfRule type="cellIs" dxfId="529" priority="5378" operator="lessThan">
      <formula>$C$4</formula>
    </cfRule>
  </conditionalFormatting>
  <conditionalFormatting sqref="CK38">
    <cfRule type="cellIs" dxfId="528" priority="5379" operator="lessThan">
      <formula>$C$4</formula>
    </cfRule>
  </conditionalFormatting>
  <conditionalFormatting sqref="CK39">
    <cfRule type="cellIs" dxfId="527" priority="5380" operator="lessThan">
      <formula>$C$4</formula>
    </cfRule>
  </conditionalFormatting>
  <conditionalFormatting sqref="CK39">
    <cfRule type="cellIs" dxfId="526" priority="5381" operator="lessThan">
      <formula>$C$4</formula>
    </cfRule>
  </conditionalFormatting>
  <conditionalFormatting sqref="CK40">
    <cfRule type="cellIs" dxfId="525" priority="5382" operator="lessThan">
      <formula>$C$4</formula>
    </cfRule>
  </conditionalFormatting>
  <conditionalFormatting sqref="CK40">
    <cfRule type="cellIs" dxfId="524" priority="5383" operator="lessThan">
      <formula>$C$4</formula>
    </cfRule>
  </conditionalFormatting>
  <conditionalFormatting sqref="CK41">
    <cfRule type="cellIs" dxfId="523" priority="5384" operator="lessThan">
      <formula>$C$4</formula>
    </cfRule>
  </conditionalFormatting>
  <conditionalFormatting sqref="CK41">
    <cfRule type="cellIs" dxfId="522" priority="5385" operator="lessThan">
      <formula>$C$4</formula>
    </cfRule>
  </conditionalFormatting>
  <conditionalFormatting sqref="CK42">
    <cfRule type="cellIs" dxfId="521" priority="5386" operator="lessThan">
      <formula>$C$4</formula>
    </cfRule>
  </conditionalFormatting>
  <conditionalFormatting sqref="CK42">
    <cfRule type="cellIs" dxfId="520" priority="5387" operator="lessThan">
      <formula>$C$4</formula>
    </cfRule>
  </conditionalFormatting>
  <conditionalFormatting sqref="CK43">
    <cfRule type="cellIs" dxfId="519" priority="5388" operator="lessThan">
      <formula>$C$4</formula>
    </cfRule>
  </conditionalFormatting>
  <conditionalFormatting sqref="CK43">
    <cfRule type="cellIs" dxfId="518" priority="5389" operator="lessThan">
      <formula>$C$4</formula>
    </cfRule>
  </conditionalFormatting>
  <conditionalFormatting sqref="CK44">
    <cfRule type="cellIs" dxfId="517" priority="5390" operator="lessThan">
      <formula>$C$4</formula>
    </cfRule>
  </conditionalFormatting>
  <conditionalFormatting sqref="CK44">
    <cfRule type="cellIs" dxfId="516" priority="5391" operator="lessThan">
      <formula>$C$4</formula>
    </cfRule>
  </conditionalFormatting>
  <conditionalFormatting sqref="CK45">
    <cfRule type="cellIs" dxfId="515" priority="5392" operator="lessThan">
      <formula>$C$4</formula>
    </cfRule>
  </conditionalFormatting>
  <conditionalFormatting sqref="CK45">
    <cfRule type="cellIs" dxfId="514" priority="5393" operator="lessThan">
      <formula>$C$4</formula>
    </cfRule>
  </conditionalFormatting>
  <conditionalFormatting sqref="CK46">
    <cfRule type="cellIs" dxfId="513" priority="5394" operator="lessThan">
      <formula>$C$4</formula>
    </cfRule>
  </conditionalFormatting>
  <conditionalFormatting sqref="CK46">
    <cfRule type="cellIs" dxfId="512" priority="5395" operator="lessThan">
      <formula>$C$4</formula>
    </cfRule>
  </conditionalFormatting>
  <conditionalFormatting sqref="CK47">
    <cfRule type="cellIs" dxfId="511" priority="5396" operator="lessThan">
      <formula>$C$4</formula>
    </cfRule>
  </conditionalFormatting>
  <conditionalFormatting sqref="CK47">
    <cfRule type="cellIs" dxfId="510" priority="5397" operator="lessThan">
      <formula>$C$4</formula>
    </cfRule>
  </conditionalFormatting>
  <conditionalFormatting sqref="CK48">
    <cfRule type="cellIs" dxfId="509" priority="5398" operator="lessThan">
      <formula>$C$4</formula>
    </cfRule>
  </conditionalFormatting>
  <conditionalFormatting sqref="CK48">
    <cfRule type="cellIs" dxfId="508" priority="5399" operator="lessThan">
      <formula>$C$4</formula>
    </cfRule>
  </conditionalFormatting>
  <conditionalFormatting sqref="CK49">
    <cfRule type="cellIs" dxfId="507" priority="5400" operator="lessThan">
      <formula>$C$4</formula>
    </cfRule>
  </conditionalFormatting>
  <conditionalFormatting sqref="CK49">
    <cfRule type="cellIs" dxfId="506" priority="5401" operator="lessThan">
      <formula>$C$4</formula>
    </cfRule>
  </conditionalFormatting>
  <conditionalFormatting sqref="CK50">
    <cfRule type="cellIs" dxfId="505" priority="5402" operator="lessThan">
      <formula>$C$4</formula>
    </cfRule>
  </conditionalFormatting>
  <conditionalFormatting sqref="CK50">
    <cfRule type="cellIs" dxfId="504" priority="5403" operator="lessThan">
      <formula>$C$4</formula>
    </cfRule>
  </conditionalFormatting>
  <conditionalFormatting sqref="CK51">
    <cfRule type="cellIs" dxfId="503" priority="5404" operator="lessThan">
      <formula>$C$4</formula>
    </cfRule>
  </conditionalFormatting>
  <conditionalFormatting sqref="CK51">
    <cfRule type="cellIs" dxfId="502" priority="5405" operator="lessThan">
      <formula>$C$4</formula>
    </cfRule>
  </conditionalFormatting>
  <conditionalFormatting sqref="CK52">
    <cfRule type="cellIs" dxfId="501" priority="5406" operator="lessThan">
      <formula>$C$4</formula>
    </cfRule>
  </conditionalFormatting>
  <conditionalFormatting sqref="CK52">
    <cfRule type="cellIs" dxfId="500" priority="5407" operator="lessThan">
      <formula>$C$4</formula>
    </cfRule>
  </conditionalFormatting>
  <conditionalFormatting sqref="CK53">
    <cfRule type="cellIs" dxfId="499" priority="5408" operator="lessThan">
      <formula>$C$4</formula>
    </cfRule>
  </conditionalFormatting>
  <conditionalFormatting sqref="CK53">
    <cfRule type="cellIs" dxfId="498" priority="5409" operator="lessThan">
      <formula>$C$4</formula>
    </cfRule>
  </conditionalFormatting>
  <conditionalFormatting sqref="CK54">
    <cfRule type="cellIs" dxfId="497" priority="5410" operator="lessThan">
      <formula>$C$4</formula>
    </cfRule>
  </conditionalFormatting>
  <conditionalFormatting sqref="CK54">
    <cfRule type="cellIs" dxfId="496" priority="5411" operator="lessThan">
      <formula>$C$4</formula>
    </cfRule>
  </conditionalFormatting>
  <conditionalFormatting sqref="CK55">
    <cfRule type="cellIs" dxfId="495" priority="5412" operator="lessThan">
      <formula>$C$4</formula>
    </cfRule>
  </conditionalFormatting>
  <conditionalFormatting sqref="CK55">
    <cfRule type="cellIs" dxfId="494" priority="5413" operator="lessThan">
      <formula>$C$4</formula>
    </cfRule>
  </conditionalFormatting>
  <conditionalFormatting sqref="CK56">
    <cfRule type="cellIs" dxfId="493" priority="5414" operator="lessThan">
      <formula>$C$4</formula>
    </cfRule>
  </conditionalFormatting>
  <conditionalFormatting sqref="CK56">
    <cfRule type="cellIs" dxfId="492" priority="5415" operator="lessThan">
      <formula>$C$4</formula>
    </cfRule>
  </conditionalFormatting>
  <conditionalFormatting sqref="CK57">
    <cfRule type="cellIs" dxfId="491" priority="5416" operator="lessThan">
      <formula>$C$4</formula>
    </cfRule>
  </conditionalFormatting>
  <conditionalFormatting sqref="CK57">
    <cfRule type="cellIs" dxfId="490" priority="5417" operator="lessThan">
      <formula>$C$4</formula>
    </cfRule>
  </conditionalFormatting>
  <conditionalFormatting sqref="CK58">
    <cfRule type="cellIs" dxfId="489" priority="5418" operator="lessThan">
      <formula>$C$4</formula>
    </cfRule>
  </conditionalFormatting>
  <conditionalFormatting sqref="CK58">
    <cfRule type="cellIs" dxfId="488" priority="5419" operator="lessThan">
      <formula>$C$4</formula>
    </cfRule>
  </conditionalFormatting>
  <conditionalFormatting sqref="CK59">
    <cfRule type="cellIs" dxfId="487" priority="5420" operator="lessThan">
      <formula>$C$4</formula>
    </cfRule>
  </conditionalFormatting>
  <conditionalFormatting sqref="CK59">
    <cfRule type="cellIs" dxfId="486" priority="5421" operator="lessThan">
      <formula>$C$4</formula>
    </cfRule>
  </conditionalFormatting>
  <conditionalFormatting sqref="CK60">
    <cfRule type="cellIs" dxfId="485" priority="5422" operator="lessThan">
      <formula>$C$4</formula>
    </cfRule>
  </conditionalFormatting>
  <conditionalFormatting sqref="CK60">
    <cfRule type="cellIs" dxfId="484" priority="5423" operator="lessThan">
      <formula>$C$4</formula>
    </cfRule>
  </conditionalFormatting>
  <conditionalFormatting sqref="CL11">
    <cfRule type="cellIs" dxfId="483" priority="5424" operator="lessThan">
      <formula>$C$4</formula>
    </cfRule>
  </conditionalFormatting>
  <conditionalFormatting sqref="CL11">
    <cfRule type="cellIs" dxfId="482" priority="5425" operator="lessThan">
      <formula>$C$4</formula>
    </cfRule>
  </conditionalFormatting>
  <conditionalFormatting sqref="CL12">
    <cfRule type="cellIs" dxfId="481" priority="5426" operator="lessThan">
      <formula>$C$4</formula>
    </cfRule>
  </conditionalFormatting>
  <conditionalFormatting sqref="CL12">
    <cfRule type="cellIs" dxfId="480" priority="5427" operator="lessThan">
      <formula>$C$4</formula>
    </cfRule>
  </conditionalFormatting>
  <conditionalFormatting sqref="CL13">
    <cfRule type="cellIs" dxfId="479" priority="5428" operator="lessThan">
      <formula>$C$4</formula>
    </cfRule>
  </conditionalFormatting>
  <conditionalFormatting sqref="CL13">
    <cfRule type="cellIs" dxfId="478" priority="5429" operator="lessThan">
      <formula>$C$4</formula>
    </cfRule>
  </conditionalFormatting>
  <conditionalFormatting sqref="CL14">
    <cfRule type="cellIs" dxfId="477" priority="5430" operator="lessThan">
      <formula>$C$4</formula>
    </cfRule>
  </conditionalFormatting>
  <conditionalFormatting sqref="CL14">
    <cfRule type="cellIs" dxfId="476" priority="5431" operator="lessThan">
      <formula>$C$4</formula>
    </cfRule>
  </conditionalFormatting>
  <conditionalFormatting sqref="CL15">
    <cfRule type="cellIs" dxfId="475" priority="5432" operator="lessThan">
      <formula>$C$4</formula>
    </cfRule>
  </conditionalFormatting>
  <conditionalFormatting sqref="CL15">
    <cfRule type="cellIs" dxfId="474" priority="5433" operator="lessThan">
      <formula>$C$4</formula>
    </cfRule>
  </conditionalFormatting>
  <conditionalFormatting sqref="CL16">
    <cfRule type="cellIs" dxfId="473" priority="5434" operator="lessThan">
      <formula>$C$4</formula>
    </cfRule>
  </conditionalFormatting>
  <conditionalFormatting sqref="CL16">
    <cfRule type="cellIs" dxfId="472" priority="5435" operator="lessThan">
      <formula>$C$4</formula>
    </cfRule>
  </conditionalFormatting>
  <conditionalFormatting sqref="CL17">
    <cfRule type="cellIs" dxfId="471" priority="5436" operator="lessThan">
      <formula>$C$4</formula>
    </cfRule>
  </conditionalFormatting>
  <conditionalFormatting sqref="CL17">
    <cfRule type="cellIs" dxfId="470" priority="5437" operator="lessThan">
      <formula>$C$4</formula>
    </cfRule>
  </conditionalFormatting>
  <conditionalFormatting sqref="CL18">
    <cfRule type="cellIs" dxfId="469" priority="5438" operator="lessThan">
      <formula>$C$4</formula>
    </cfRule>
  </conditionalFormatting>
  <conditionalFormatting sqref="CL18">
    <cfRule type="cellIs" dxfId="468" priority="5439" operator="lessThan">
      <formula>$C$4</formula>
    </cfRule>
  </conditionalFormatting>
  <conditionalFormatting sqref="CL19">
    <cfRule type="cellIs" dxfId="467" priority="5440" operator="lessThan">
      <formula>$C$4</formula>
    </cfRule>
  </conditionalFormatting>
  <conditionalFormatting sqref="CL19">
    <cfRule type="cellIs" dxfId="466" priority="5441" operator="lessThan">
      <formula>$C$4</formula>
    </cfRule>
  </conditionalFormatting>
  <conditionalFormatting sqref="CL20">
    <cfRule type="cellIs" dxfId="465" priority="5442" operator="lessThan">
      <formula>$C$4</formula>
    </cfRule>
  </conditionalFormatting>
  <conditionalFormatting sqref="CL20">
    <cfRule type="cellIs" dxfId="464" priority="5443" operator="lessThan">
      <formula>$C$4</formula>
    </cfRule>
  </conditionalFormatting>
  <conditionalFormatting sqref="CL21">
    <cfRule type="cellIs" dxfId="463" priority="5444" operator="lessThan">
      <formula>$C$4</formula>
    </cfRule>
  </conditionalFormatting>
  <conditionalFormatting sqref="CL21">
    <cfRule type="cellIs" dxfId="462" priority="5445" operator="lessThan">
      <formula>$C$4</formula>
    </cfRule>
  </conditionalFormatting>
  <conditionalFormatting sqref="CL22">
    <cfRule type="cellIs" dxfId="461" priority="5446" operator="lessThan">
      <formula>$C$4</formula>
    </cfRule>
  </conditionalFormatting>
  <conditionalFormatting sqref="CL22">
    <cfRule type="cellIs" dxfId="460" priority="5447" operator="lessThan">
      <formula>$C$4</formula>
    </cfRule>
  </conditionalFormatting>
  <conditionalFormatting sqref="CL23">
    <cfRule type="cellIs" dxfId="459" priority="5448" operator="lessThan">
      <formula>$C$4</formula>
    </cfRule>
  </conditionalFormatting>
  <conditionalFormatting sqref="CL23">
    <cfRule type="cellIs" dxfId="458" priority="5449" operator="lessThan">
      <formula>$C$4</formula>
    </cfRule>
  </conditionalFormatting>
  <conditionalFormatting sqref="CL24">
    <cfRule type="cellIs" dxfId="457" priority="5450" operator="lessThan">
      <formula>$C$4</formula>
    </cfRule>
  </conditionalFormatting>
  <conditionalFormatting sqref="CL24">
    <cfRule type="cellIs" dxfId="456" priority="5451" operator="lessThan">
      <formula>$C$4</formula>
    </cfRule>
  </conditionalFormatting>
  <conditionalFormatting sqref="CL25">
    <cfRule type="cellIs" dxfId="455" priority="5452" operator="lessThan">
      <formula>$C$4</formula>
    </cfRule>
  </conditionalFormatting>
  <conditionalFormatting sqref="CL25">
    <cfRule type="cellIs" dxfId="454" priority="5453" operator="lessThan">
      <formula>$C$4</formula>
    </cfRule>
  </conditionalFormatting>
  <conditionalFormatting sqref="CL26">
    <cfRule type="cellIs" dxfId="453" priority="5454" operator="lessThan">
      <formula>$C$4</formula>
    </cfRule>
  </conditionalFormatting>
  <conditionalFormatting sqref="CL26">
    <cfRule type="cellIs" dxfId="452" priority="5455" operator="lessThan">
      <formula>$C$4</formula>
    </cfRule>
  </conditionalFormatting>
  <conditionalFormatting sqref="CL27">
    <cfRule type="cellIs" dxfId="451" priority="5456" operator="lessThan">
      <formula>$C$4</formula>
    </cfRule>
  </conditionalFormatting>
  <conditionalFormatting sqref="CL27">
    <cfRule type="cellIs" dxfId="450" priority="5457" operator="lessThan">
      <formula>$C$4</formula>
    </cfRule>
  </conditionalFormatting>
  <conditionalFormatting sqref="CL28">
    <cfRule type="cellIs" dxfId="449" priority="5458" operator="lessThan">
      <formula>$C$4</formula>
    </cfRule>
  </conditionalFormatting>
  <conditionalFormatting sqref="CL28">
    <cfRule type="cellIs" dxfId="448" priority="5459" operator="lessThan">
      <formula>$C$4</formula>
    </cfRule>
  </conditionalFormatting>
  <conditionalFormatting sqref="CL29">
    <cfRule type="cellIs" dxfId="447" priority="5460" operator="lessThan">
      <formula>$C$4</formula>
    </cfRule>
  </conditionalFormatting>
  <conditionalFormatting sqref="CL29">
    <cfRule type="cellIs" dxfId="446" priority="5461" operator="lessThan">
      <formula>$C$4</formula>
    </cfRule>
  </conditionalFormatting>
  <conditionalFormatting sqref="CL30">
    <cfRule type="cellIs" dxfId="445" priority="5462" operator="lessThan">
      <formula>$C$4</formula>
    </cfRule>
  </conditionalFormatting>
  <conditionalFormatting sqref="CL30">
    <cfRule type="cellIs" dxfId="444" priority="5463" operator="lessThan">
      <formula>$C$4</formula>
    </cfRule>
  </conditionalFormatting>
  <conditionalFormatting sqref="CL31">
    <cfRule type="cellIs" dxfId="443" priority="5464" operator="lessThan">
      <formula>$C$4</formula>
    </cfRule>
  </conditionalFormatting>
  <conditionalFormatting sqref="CL31">
    <cfRule type="cellIs" dxfId="442" priority="5465" operator="lessThan">
      <formula>$C$4</formula>
    </cfRule>
  </conditionalFormatting>
  <conditionalFormatting sqref="CL32">
    <cfRule type="cellIs" dxfId="441" priority="5466" operator="lessThan">
      <formula>$C$4</formula>
    </cfRule>
  </conditionalFormatting>
  <conditionalFormatting sqref="CL32">
    <cfRule type="cellIs" dxfId="440" priority="5467" operator="lessThan">
      <formula>$C$4</formula>
    </cfRule>
  </conditionalFormatting>
  <conditionalFormatting sqref="CL33">
    <cfRule type="cellIs" dxfId="439" priority="5468" operator="lessThan">
      <formula>$C$4</formula>
    </cfRule>
  </conditionalFormatting>
  <conditionalFormatting sqref="CL33">
    <cfRule type="cellIs" dxfId="438" priority="5469" operator="lessThan">
      <formula>$C$4</formula>
    </cfRule>
  </conditionalFormatting>
  <conditionalFormatting sqref="CL34">
    <cfRule type="cellIs" dxfId="437" priority="5470" operator="lessThan">
      <formula>$C$4</formula>
    </cfRule>
  </conditionalFormatting>
  <conditionalFormatting sqref="CL34">
    <cfRule type="cellIs" dxfId="436" priority="5471" operator="lessThan">
      <formula>$C$4</formula>
    </cfRule>
  </conditionalFormatting>
  <conditionalFormatting sqref="CL35">
    <cfRule type="cellIs" dxfId="435" priority="5472" operator="lessThan">
      <formula>$C$4</formula>
    </cfRule>
  </conditionalFormatting>
  <conditionalFormatting sqref="CL35">
    <cfRule type="cellIs" dxfId="434" priority="5473" operator="lessThan">
      <formula>$C$4</formula>
    </cfRule>
  </conditionalFormatting>
  <conditionalFormatting sqref="CL36">
    <cfRule type="cellIs" dxfId="433" priority="5474" operator="lessThan">
      <formula>$C$4</formula>
    </cfRule>
  </conditionalFormatting>
  <conditionalFormatting sqref="CL36">
    <cfRule type="cellIs" dxfId="432" priority="5475" operator="lessThan">
      <formula>$C$4</formula>
    </cfRule>
  </conditionalFormatting>
  <conditionalFormatting sqref="CL37">
    <cfRule type="cellIs" dxfId="431" priority="5476" operator="lessThan">
      <formula>$C$4</formula>
    </cfRule>
  </conditionalFormatting>
  <conditionalFormatting sqref="CL37">
    <cfRule type="cellIs" dxfId="430" priority="5477" operator="lessThan">
      <formula>$C$4</formula>
    </cfRule>
  </conditionalFormatting>
  <conditionalFormatting sqref="CL38">
    <cfRule type="cellIs" dxfId="429" priority="5478" operator="lessThan">
      <formula>$C$4</formula>
    </cfRule>
  </conditionalFormatting>
  <conditionalFormatting sqref="CL38">
    <cfRule type="cellIs" dxfId="428" priority="5479" operator="lessThan">
      <formula>$C$4</formula>
    </cfRule>
  </conditionalFormatting>
  <conditionalFormatting sqref="CL39">
    <cfRule type="cellIs" dxfId="427" priority="5480" operator="lessThan">
      <formula>$C$4</formula>
    </cfRule>
  </conditionalFormatting>
  <conditionalFormatting sqref="CL39">
    <cfRule type="cellIs" dxfId="426" priority="5481" operator="lessThan">
      <formula>$C$4</formula>
    </cfRule>
  </conditionalFormatting>
  <conditionalFormatting sqref="CL40">
    <cfRule type="cellIs" dxfId="425" priority="5482" operator="lessThan">
      <formula>$C$4</formula>
    </cfRule>
  </conditionalFormatting>
  <conditionalFormatting sqref="CL40">
    <cfRule type="cellIs" dxfId="424" priority="5483" operator="lessThan">
      <formula>$C$4</formula>
    </cfRule>
  </conditionalFormatting>
  <conditionalFormatting sqref="CL41">
    <cfRule type="cellIs" dxfId="423" priority="5484" operator="lessThan">
      <formula>$C$4</formula>
    </cfRule>
  </conditionalFormatting>
  <conditionalFormatting sqref="CL41">
    <cfRule type="cellIs" dxfId="422" priority="5485" operator="lessThan">
      <formula>$C$4</formula>
    </cfRule>
  </conditionalFormatting>
  <conditionalFormatting sqref="CL42">
    <cfRule type="cellIs" dxfId="421" priority="5486" operator="lessThan">
      <formula>$C$4</formula>
    </cfRule>
  </conditionalFormatting>
  <conditionalFormatting sqref="CL42">
    <cfRule type="cellIs" dxfId="420" priority="5487" operator="lessThan">
      <formula>$C$4</formula>
    </cfRule>
  </conditionalFormatting>
  <conditionalFormatting sqref="CL43">
    <cfRule type="cellIs" dxfId="419" priority="5488" operator="lessThan">
      <formula>$C$4</formula>
    </cfRule>
  </conditionalFormatting>
  <conditionalFormatting sqref="CL43">
    <cfRule type="cellIs" dxfId="418" priority="5489" operator="lessThan">
      <formula>$C$4</formula>
    </cfRule>
  </conditionalFormatting>
  <conditionalFormatting sqref="CL44">
    <cfRule type="cellIs" dxfId="417" priority="5490" operator="lessThan">
      <formula>$C$4</formula>
    </cfRule>
  </conditionalFormatting>
  <conditionalFormatting sqref="CL44">
    <cfRule type="cellIs" dxfId="416" priority="5491" operator="lessThan">
      <formula>$C$4</formula>
    </cfRule>
  </conditionalFormatting>
  <conditionalFormatting sqref="CL45">
    <cfRule type="cellIs" dxfId="415" priority="5492" operator="lessThan">
      <formula>$C$4</formula>
    </cfRule>
  </conditionalFormatting>
  <conditionalFormatting sqref="CL45">
    <cfRule type="cellIs" dxfId="414" priority="5493" operator="lessThan">
      <formula>$C$4</formula>
    </cfRule>
  </conditionalFormatting>
  <conditionalFormatting sqref="CL46">
    <cfRule type="cellIs" dxfId="413" priority="5494" operator="lessThan">
      <formula>$C$4</formula>
    </cfRule>
  </conditionalFormatting>
  <conditionalFormatting sqref="CL46">
    <cfRule type="cellIs" dxfId="412" priority="5495" operator="lessThan">
      <formula>$C$4</formula>
    </cfRule>
  </conditionalFormatting>
  <conditionalFormatting sqref="CL47">
    <cfRule type="cellIs" dxfId="411" priority="5496" operator="lessThan">
      <formula>$C$4</formula>
    </cfRule>
  </conditionalFormatting>
  <conditionalFormatting sqref="CL47">
    <cfRule type="cellIs" dxfId="410" priority="5497" operator="lessThan">
      <formula>$C$4</formula>
    </cfRule>
  </conditionalFormatting>
  <conditionalFormatting sqref="CL48">
    <cfRule type="cellIs" dxfId="409" priority="5498" operator="lessThan">
      <formula>$C$4</formula>
    </cfRule>
  </conditionalFormatting>
  <conditionalFormatting sqref="CL48">
    <cfRule type="cellIs" dxfId="408" priority="5499" operator="lessThan">
      <formula>$C$4</formula>
    </cfRule>
  </conditionalFormatting>
  <conditionalFormatting sqref="CL49">
    <cfRule type="cellIs" dxfId="407" priority="5500" operator="lessThan">
      <formula>$C$4</formula>
    </cfRule>
  </conditionalFormatting>
  <conditionalFormatting sqref="CL49">
    <cfRule type="cellIs" dxfId="406" priority="5501" operator="lessThan">
      <formula>$C$4</formula>
    </cfRule>
  </conditionalFormatting>
  <conditionalFormatting sqref="CL50">
    <cfRule type="cellIs" dxfId="405" priority="5502" operator="lessThan">
      <formula>$C$4</formula>
    </cfRule>
  </conditionalFormatting>
  <conditionalFormatting sqref="CL50">
    <cfRule type="cellIs" dxfId="404" priority="5503" operator="lessThan">
      <formula>$C$4</formula>
    </cfRule>
  </conditionalFormatting>
  <conditionalFormatting sqref="CL51">
    <cfRule type="cellIs" dxfId="403" priority="5504" operator="lessThan">
      <formula>$C$4</formula>
    </cfRule>
  </conditionalFormatting>
  <conditionalFormatting sqref="CL51">
    <cfRule type="cellIs" dxfId="402" priority="5505" operator="lessThan">
      <formula>$C$4</formula>
    </cfRule>
  </conditionalFormatting>
  <conditionalFormatting sqref="CL52">
    <cfRule type="cellIs" dxfId="401" priority="5506" operator="lessThan">
      <formula>$C$4</formula>
    </cfRule>
  </conditionalFormatting>
  <conditionalFormatting sqref="CL52">
    <cfRule type="cellIs" dxfId="400" priority="5507" operator="lessThan">
      <formula>$C$4</formula>
    </cfRule>
  </conditionalFormatting>
  <conditionalFormatting sqref="CL53">
    <cfRule type="cellIs" dxfId="399" priority="5508" operator="lessThan">
      <formula>$C$4</formula>
    </cfRule>
  </conditionalFormatting>
  <conditionalFormatting sqref="CL53">
    <cfRule type="cellIs" dxfId="398" priority="5509" operator="lessThan">
      <formula>$C$4</formula>
    </cfRule>
  </conditionalFormatting>
  <conditionalFormatting sqref="CL54">
    <cfRule type="cellIs" dxfId="397" priority="5510" operator="lessThan">
      <formula>$C$4</formula>
    </cfRule>
  </conditionalFormatting>
  <conditionalFormatting sqref="CL54">
    <cfRule type="cellIs" dxfId="396" priority="5511" operator="lessThan">
      <formula>$C$4</formula>
    </cfRule>
  </conditionalFormatting>
  <conditionalFormatting sqref="CL55">
    <cfRule type="cellIs" dxfId="395" priority="5512" operator="lessThan">
      <formula>$C$4</formula>
    </cfRule>
  </conditionalFormatting>
  <conditionalFormatting sqref="CL55">
    <cfRule type="cellIs" dxfId="394" priority="5513" operator="lessThan">
      <formula>$C$4</formula>
    </cfRule>
  </conditionalFormatting>
  <conditionalFormatting sqref="CL56">
    <cfRule type="cellIs" dxfId="393" priority="5514" operator="lessThan">
      <formula>$C$4</formula>
    </cfRule>
  </conditionalFormatting>
  <conditionalFormatting sqref="CL56">
    <cfRule type="cellIs" dxfId="392" priority="5515" operator="lessThan">
      <formula>$C$4</formula>
    </cfRule>
  </conditionalFormatting>
  <conditionalFormatting sqref="CL57">
    <cfRule type="cellIs" dxfId="391" priority="5516" operator="lessThan">
      <formula>$C$4</formula>
    </cfRule>
  </conditionalFormatting>
  <conditionalFormatting sqref="CL57">
    <cfRule type="cellIs" dxfId="390" priority="5517" operator="lessThan">
      <formula>$C$4</formula>
    </cfRule>
  </conditionalFormatting>
  <conditionalFormatting sqref="CL58">
    <cfRule type="cellIs" dxfId="389" priority="5518" operator="lessThan">
      <formula>$C$4</formula>
    </cfRule>
  </conditionalFormatting>
  <conditionalFormatting sqref="CL58">
    <cfRule type="cellIs" dxfId="388" priority="5519" operator="lessThan">
      <formula>$C$4</formula>
    </cfRule>
  </conditionalFormatting>
  <conditionalFormatting sqref="CL59">
    <cfRule type="cellIs" dxfId="387" priority="5520" operator="lessThan">
      <formula>$C$4</formula>
    </cfRule>
  </conditionalFormatting>
  <conditionalFormatting sqref="CL59">
    <cfRule type="cellIs" dxfId="386" priority="5521" operator="lessThan">
      <formula>$C$4</formula>
    </cfRule>
  </conditionalFormatting>
  <conditionalFormatting sqref="CL60">
    <cfRule type="cellIs" dxfId="385" priority="5522" operator="lessThan">
      <formula>$C$4</formula>
    </cfRule>
  </conditionalFormatting>
  <conditionalFormatting sqref="CL60">
    <cfRule type="cellIs" dxfId="384" priority="5523" operator="lessThan">
      <formula>$C$4</formula>
    </cfRule>
  </conditionalFormatting>
  <conditionalFormatting sqref="CW27">
    <cfRule type="cellIs" dxfId="383" priority="3" operator="lessThan">
      <formula>1</formula>
    </cfRule>
  </conditionalFormatting>
  <conditionalFormatting sqref="CS11:CS46">
    <cfRule type="cellIs" dxfId="3" priority="1" operator="lessThan">
      <formula>$C$4</formula>
    </cfRule>
  </conditionalFormatting>
  <conditionalFormatting sqref="CS11:CS46">
    <cfRule type="cellIs" dxfId="1" priority="2"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 MIPA 1</vt:lpstr>
      <vt:lpstr>XI MIPA 2</vt:lpstr>
      <vt:lpstr>XI MIPA 3</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IK</cp:lastModifiedBy>
  <dcterms:created xsi:type="dcterms:W3CDTF">2015-09-01T09:01:01Z</dcterms:created>
  <dcterms:modified xsi:type="dcterms:W3CDTF">2020-06-05T01:23:49Z</dcterms:modified>
  <cp:category/>
</cp:coreProperties>
</file>